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eLife submission/Excluded calcium imaging data/"/>
    </mc:Choice>
  </mc:AlternateContent>
  <xr:revisionPtr revIDLastSave="0" documentId="8_{792193DC-7B86-2B48-B0A5-22256356E180}" xr6:coauthVersionLast="47" xr6:coauthVersionMax="47" xr10:uidLastSave="{00000000-0000-0000-0000-000000000000}"/>
  <bookViews>
    <workbookView xWindow="5280" yWindow="3240" windowWidth="25600" windowHeight="13400" tabRatio="926" activeTab="1" xr2:uid="{00000000-000D-0000-FFFF-FFFF00000000}"/>
  </bookViews>
  <sheets>
    <sheet name="info" sheetId="113" r:id="rId1"/>
    <sheet name="6029" sheetId="105" r:id="rId2"/>
    <sheet name="6031" sheetId="111" r:id="rId3"/>
    <sheet name="6103" sheetId="93" r:id="rId4"/>
    <sheet name="4" sheetId="116" r:id="rId5"/>
    <sheet name="5" sheetId="120" r:id="rId6"/>
    <sheet name="6" sheetId="94" r:id="rId7"/>
    <sheet name="7" sheetId="95" r:id="rId8"/>
    <sheet name="8" sheetId="96" r:id="rId9"/>
    <sheet name="9" sheetId="121" r:id="rId10"/>
    <sheet name="10" sheetId="122" r:id="rId11"/>
    <sheet name="11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05" l="1"/>
  <c r="J37" i="105"/>
  <c r="K37" i="105" s="1"/>
  <c r="L37" i="105" s="1"/>
  <c r="I26" i="105"/>
  <c r="J26" i="105"/>
  <c r="K26" i="105"/>
  <c r="L26" i="105" s="1"/>
  <c r="I27" i="105"/>
  <c r="K27" i="105" s="1"/>
  <c r="L27" i="105" s="1"/>
  <c r="V65" i="105" s="1"/>
  <c r="J27" i="105"/>
  <c r="I28" i="105"/>
  <c r="J28" i="105"/>
  <c r="I29" i="105"/>
  <c r="J29" i="105"/>
  <c r="I30" i="105"/>
  <c r="J30" i="105"/>
  <c r="K30" i="105" s="1"/>
  <c r="L30" i="105" s="1"/>
  <c r="V68" i="105" s="1"/>
  <c r="I31" i="105"/>
  <c r="K31" i="105" s="1"/>
  <c r="L31" i="105" s="1"/>
  <c r="J31" i="105"/>
  <c r="I32" i="105"/>
  <c r="K32" i="105" s="1"/>
  <c r="L32" i="105" s="1"/>
  <c r="V70" i="105" s="1"/>
  <c r="J32" i="105"/>
  <c r="I33" i="105"/>
  <c r="J33" i="105"/>
  <c r="I34" i="105"/>
  <c r="J34" i="105"/>
  <c r="K34" i="105" s="1"/>
  <c r="L34" i="105" s="1"/>
  <c r="I35" i="105"/>
  <c r="K35" i="105" s="1"/>
  <c r="L35" i="105" s="1"/>
  <c r="V73" i="105" s="1"/>
  <c r="J35" i="105"/>
  <c r="I36" i="105"/>
  <c r="J36" i="105"/>
  <c r="I38" i="105"/>
  <c r="J38" i="105"/>
  <c r="K38" i="105" s="1"/>
  <c r="L38" i="105" s="1"/>
  <c r="I39" i="105"/>
  <c r="K39" i="105" s="1"/>
  <c r="L39" i="105" s="1"/>
  <c r="J39" i="105"/>
  <c r="I40" i="105"/>
  <c r="J40" i="105"/>
  <c r="I41" i="105"/>
  <c r="J41" i="105"/>
  <c r="K41" i="105" s="1"/>
  <c r="L41" i="105" s="1"/>
  <c r="I42" i="105"/>
  <c r="J42" i="105"/>
  <c r="K42" i="105" s="1"/>
  <c r="L42" i="105" s="1"/>
  <c r="I43" i="105"/>
  <c r="J43" i="105"/>
  <c r="K43" i="105"/>
  <c r="L43" i="105" s="1"/>
  <c r="I44" i="105"/>
  <c r="K44" i="105" s="1"/>
  <c r="L44" i="105" s="1"/>
  <c r="J44" i="105"/>
  <c r="I45" i="105"/>
  <c r="K45" i="105" s="1"/>
  <c r="L45" i="105" s="1"/>
  <c r="J45" i="105"/>
  <c r="I131" i="105"/>
  <c r="J131" i="105"/>
  <c r="K131" i="105"/>
  <c r="L131" i="105"/>
  <c r="I132" i="105"/>
  <c r="K132" i="105" s="1"/>
  <c r="L132" i="105" s="1"/>
  <c r="J132" i="105"/>
  <c r="I133" i="105"/>
  <c r="K133" i="105" s="1"/>
  <c r="L133" i="105" s="1"/>
  <c r="J133" i="105"/>
  <c r="I134" i="105"/>
  <c r="J134" i="105"/>
  <c r="K134" i="105"/>
  <c r="L134" i="105"/>
  <c r="V87" i="105"/>
  <c r="I135" i="105"/>
  <c r="J135" i="105"/>
  <c r="K135" i="105" s="1"/>
  <c r="L135" i="105" s="1"/>
  <c r="V88" i="105" s="1"/>
  <c r="I136" i="105"/>
  <c r="J136" i="105"/>
  <c r="K136" i="105"/>
  <c r="L136" i="105" s="1"/>
  <c r="I137" i="105"/>
  <c r="J137" i="105"/>
  <c r="I138" i="105"/>
  <c r="K138" i="105" s="1"/>
  <c r="L138" i="105" s="1"/>
  <c r="J138" i="105"/>
  <c r="I139" i="105"/>
  <c r="K139" i="105" s="1"/>
  <c r="L139" i="105" s="1"/>
  <c r="J139" i="105"/>
  <c r="I140" i="105"/>
  <c r="J140" i="105"/>
  <c r="I141" i="105"/>
  <c r="J141" i="105"/>
  <c r="I142" i="105"/>
  <c r="K142" i="105" s="1"/>
  <c r="L142" i="105" s="1"/>
  <c r="J142" i="105"/>
  <c r="I143" i="105"/>
  <c r="J143" i="105"/>
  <c r="K143" i="105" s="1"/>
  <c r="L143" i="105" s="1"/>
  <c r="V96" i="105" s="1"/>
  <c r="I144" i="105"/>
  <c r="J144" i="105"/>
  <c r="K144" i="105" s="1"/>
  <c r="L144" i="105" s="1"/>
  <c r="I145" i="105"/>
  <c r="J145" i="105"/>
  <c r="I146" i="105"/>
  <c r="J146" i="105"/>
  <c r="I147" i="105"/>
  <c r="K147" i="105" s="1"/>
  <c r="L147" i="105" s="1"/>
  <c r="J147" i="105"/>
  <c r="I148" i="105"/>
  <c r="J148" i="105"/>
  <c r="I149" i="105"/>
  <c r="J149" i="105"/>
  <c r="I150" i="105"/>
  <c r="K150" i="105" s="1"/>
  <c r="L150" i="105" s="1"/>
  <c r="J150" i="105"/>
  <c r="I151" i="105"/>
  <c r="J151" i="105"/>
  <c r="K151" i="105" s="1"/>
  <c r="L151" i="105" s="1"/>
  <c r="V104" i="105" s="1"/>
  <c r="W7" i="150"/>
  <c r="W8" i="150"/>
  <c r="W9" i="150"/>
  <c r="W10" i="150"/>
  <c r="W11" i="150"/>
  <c r="W12" i="150"/>
  <c r="W13" i="150"/>
  <c r="W14" i="150"/>
  <c r="W15" i="150"/>
  <c r="I46" i="105"/>
  <c r="J46" i="105"/>
  <c r="W16" i="150"/>
  <c r="I47" i="105"/>
  <c r="J47" i="105"/>
  <c r="W17" i="150"/>
  <c r="I48" i="105"/>
  <c r="J48" i="105"/>
  <c r="W18" i="150"/>
  <c r="I49" i="105"/>
  <c r="K49" i="105" s="1"/>
  <c r="L49" i="105" s="1"/>
  <c r="J49" i="105"/>
  <c r="W19" i="150"/>
  <c r="I50" i="105"/>
  <c r="J50" i="105"/>
  <c r="W20" i="150"/>
  <c r="I51" i="105"/>
  <c r="K51" i="105" s="1"/>
  <c r="L51" i="105" s="1"/>
  <c r="J51" i="105"/>
  <c r="W21" i="150"/>
  <c r="I52" i="105"/>
  <c r="J52" i="105"/>
  <c r="K52" i="105"/>
  <c r="L52" i="105"/>
  <c r="W22" i="150"/>
  <c r="I53" i="105"/>
  <c r="K53" i="105" s="1"/>
  <c r="L53" i="105" s="1"/>
  <c r="J53" i="105"/>
  <c r="W23" i="150"/>
  <c r="I54" i="105"/>
  <c r="J54" i="105"/>
  <c r="W24" i="150"/>
  <c r="I55" i="105"/>
  <c r="K55" i="105" s="1"/>
  <c r="L55" i="105" s="1"/>
  <c r="J55" i="105"/>
  <c r="W25" i="150"/>
  <c r="I56" i="105"/>
  <c r="J56" i="105"/>
  <c r="W26" i="150"/>
  <c r="I57" i="105"/>
  <c r="K57" i="105" s="1"/>
  <c r="L57" i="105" s="1"/>
  <c r="J57" i="105"/>
  <c r="W27" i="150"/>
  <c r="I58" i="105"/>
  <c r="J58" i="105"/>
  <c r="W28" i="150"/>
  <c r="I59" i="105"/>
  <c r="J59" i="105"/>
  <c r="K59" i="105"/>
  <c r="L59" i="105" s="1"/>
  <c r="W29" i="150"/>
  <c r="I60" i="105"/>
  <c r="K60" i="105" s="1"/>
  <c r="L60" i="105" s="1"/>
  <c r="J60" i="105"/>
  <c r="W30" i="150"/>
  <c r="I61" i="105"/>
  <c r="K61" i="105" s="1"/>
  <c r="L61" i="105" s="1"/>
  <c r="J61" i="105"/>
  <c r="W31" i="150"/>
  <c r="I62" i="105"/>
  <c r="J62" i="105"/>
  <c r="K62" i="105" s="1"/>
  <c r="L62" i="105" s="1"/>
  <c r="W32" i="150"/>
  <c r="I63" i="105"/>
  <c r="K63" i="105" s="1"/>
  <c r="L63" i="105" s="1"/>
  <c r="J63" i="105"/>
  <c r="W33" i="150"/>
  <c r="I64" i="105"/>
  <c r="K64" i="105" s="1"/>
  <c r="L64" i="105" s="1"/>
  <c r="J64" i="105"/>
  <c r="W34" i="150"/>
  <c r="I65" i="105"/>
  <c r="J65" i="105"/>
  <c r="W35" i="150"/>
  <c r="I66" i="105"/>
  <c r="J66" i="105"/>
  <c r="W36" i="150"/>
  <c r="I67" i="105"/>
  <c r="J67" i="105"/>
  <c r="K67" i="105"/>
  <c r="L67" i="105" s="1"/>
  <c r="W37" i="150"/>
  <c r="I68" i="105"/>
  <c r="K68" i="105" s="1"/>
  <c r="L68" i="105" s="1"/>
  <c r="J68" i="105"/>
  <c r="W38" i="150"/>
  <c r="I69" i="105"/>
  <c r="J69" i="105"/>
  <c r="K69" i="105"/>
  <c r="L69" i="105"/>
  <c r="W39" i="150"/>
  <c r="I70" i="105"/>
  <c r="J70" i="105"/>
  <c r="W40" i="150"/>
  <c r="I71" i="105"/>
  <c r="J71" i="105"/>
  <c r="W41" i="150"/>
  <c r="I72" i="105"/>
  <c r="J72" i="105"/>
  <c r="W42" i="150"/>
  <c r="I73" i="105"/>
  <c r="J73" i="105"/>
  <c r="W43" i="150"/>
  <c r="I74" i="105"/>
  <c r="J74" i="105"/>
  <c r="W44" i="150"/>
  <c r="I75" i="105"/>
  <c r="K75" i="105" s="1"/>
  <c r="L75" i="105" s="1"/>
  <c r="J75" i="105"/>
  <c r="W45" i="150"/>
  <c r="I76" i="105"/>
  <c r="J76" i="105"/>
  <c r="K76" i="105"/>
  <c r="L76" i="105" s="1"/>
  <c r="W46" i="150"/>
  <c r="I77" i="105"/>
  <c r="J77" i="105"/>
  <c r="K77" i="105"/>
  <c r="L77" i="105"/>
  <c r="W47" i="150"/>
  <c r="I78" i="105"/>
  <c r="J78" i="105"/>
  <c r="K78" i="105" s="1"/>
  <c r="L78" i="105" s="1"/>
  <c r="W48" i="150"/>
  <c r="I79" i="105"/>
  <c r="J79" i="105"/>
  <c r="W49" i="150"/>
  <c r="I80" i="105"/>
  <c r="J80" i="105"/>
  <c r="W50" i="150"/>
  <c r="I81" i="105"/>
  <c r="K81" i="105" s="1"/>
  <c r="L81" i="105" s="1"/>
  <c r="J81" i="105"/>
  <c r="W51" i="150"/>
  <c r="I82" i="105"/>
  <c r="J82" i="105"/>
  <c r="W52" i="150"/>
  <c r="I83" i="105"/>
  <c r="K83" i="105" s="1"/>
  <c r="L83" i="105" s="1"/>
  <c r="J83" i="105"/>
  <c r="W53" i="150"/>
  <c r="I84" i="105"/>
  <c r="J84" i="105"/>
  <c r="K84" i="105"/>
  <c r="L84" i="105"/>
  <c r="W54" i="150"/>
  <c r="I85" i="105"/>
  <c r="J85" i="105"/>
  <c r="K85" i="105" s="1"/>
  <c r="L85" i="105" s="1"/>
  <c r="W55" i="150"/>
  <c r="I86" i="105"/>
  <c r="J86" i="105"/>
  <c r="W56" i="150"/>
  <c r="I87" i="105"/>
  <c r="K87" i="105" s="1"/>
  <c r="L87" i="105" s="1"/>
  <c r="J87" i="105"/>
  <c r="W57" i="150"/>
  <c r="I88" i="105"/>
  <c r="J88" i="105"/>
  <c r="W58" i="150"/>
  <c r="I89" i="105"/>
  <c r="K89" i="105" s="1"/>
  <c r="L89" i="105" s="1"/>
  <c r="J89" i="105"/>
  <c r="W59" i="150"/>
  <c r="I90" i="105"/>
  <c r="K90" i="105" s="1"/>
  <c r="L90" i="105" s="1"/>
  <c r="J90" i="105"/>
  <c r="W60" i="150"/>
  <c r="I91" i="105"/>
  <c r="J91" i="105"/>
  <c r="K91" i="105"/>
  <c r="L91" i="105" s="1"/>
  <c r="W61" i="150"/>
  <c r="I92" i="105"/>
  <c r="K92" i="105" s="1"/>
  <c r="L92" i="105" s="1"/>
  <c r="J92" i="105"/>
  <c r="W62" i="150"/>
  <c r="I93" i="105"/>
  <c r="K93" i="105" s="1"/>
  <c r="L93" i="105" s="1"/>
  <c r="J93" i="105"/>
  <c r="W63" i="150"/>
  <c r="I94" i="105"/>
  <c r="J94" i="105"/>
  <c r="K94" i="105" s="1"/>
  <c r="L94" i="105" s="1"/>
  <c r="W64" i="150"/>
  <c r="I95" i="105"/>
  <c r="K95" i="105" s="1"/>
  <c r="L95" i="105" s="1"/>
  <c r="J95" i="105"/>
  <c r="W65" i="150"/>
  <c r="I96" i="105"/>
  <c r="J96" i="105"/>
  <c r="W66" i="150"/>
  <c r="I97" i="105"/>
  <c r="J97" i="105"/>
  <c r="K97" i="105"/>
  <c r="L97" i="105" s="1"/>
  <c r="W67" i="150"/>
  <c r="I98" i="105"/>
  <c r="J98" i="105"/>
  <c r="W68" i="150"/>
  <c r="I99" i="105"/>
  <c r="J99" i="105"/>
  <c r="K99" i="105" s="1"/>
  <c r="L99" i="105" s="1"/>
  <c r="W69" i="150"/>
  <c r="I100" i="105"/>
  <c r="K100" i="105" s="1"/>
  <c r="L100" i="105" s="1"/>
  <c r="J100" i="105"/>
  <c r="W70" i="150"/>
  <c r="I101" i="105"/>
  <c r="J101" i="105"/>
  <c r="K101" i="105"/>
  <c r="L101" i="105"/>
  <c r="W71" i="150"/>
  <c r="I102" i="105"/>
  <c r="J102" i="105"/>
  <c r="W72" i="150"/>
  <c r="I103" i="105"/>
  <c r="J103" i="105"/>
  <c r="W73" i="150"/>
  <c r="I104" i="105"/>
  <c r="K104" i="105" s="1"/>
  <c r="L104" i="105" s="1"/>
  <c r="J104" i="105"/>
  <c r="W74" i="150"/>
  <c r="I105" i="105"/>
  <c r="J105" i="105"/>
  <c r="K105" i="105"/>
  <c r="L105" i="105" s="1"/>
  <c r="W75" i="150"/>
  <c r="I106" i="105"/>
  <c r="J106" i="105"/>
  <c r="W76" i="150"/>
  <c r="I107" i="105"/>
  <c r="J107" i="105"/>
  <c r="W77" i="150"/>
  <c r="I108" i="105"/>
  <c r="J108" i="105"/>
  <c r="K108" i="105"/>
  <c r="L108" i="105"/>
  <c r="W78" i="150"/>
  <c r="I109" i="105"/>
  <c r="K109" i="105" s="1"/>
  <c r="L109" i="105" s="1"/>
  <c r="J109" i="105"/>
  <c r="W79" i="150"/>
  <c r="I110" i="105"/>
  <c r="J110" i="105"/>
  <c r="W80" i="150"/>
  <c r="I111" i="105"/>
  <c r="K111" i="105" s="1"/>
  <c r="L111" i="105" s="1"/>
  <c r="J111" i="105"/>
  <c r="W81" i="150"/>
  <c r="I112" i="105"/>
  <c r="J112" i="105"/>
  <c r="W82" i="150"/>
  <c r="I113" i="105"/>
  <c r="J113" i="105"/>
  <c r="W83" i="150"/>
  <c r="I114" i="105"/>
  <c r="J114" i="105"/>
  <c r="W84" i="150"/>
  <c r="I115" i="105"/>
  <c r="K115" i="105" s="1"/>
  <c r="L115" i="105" s="1"/>
  <c r="J115" i="105"/>
  <c r="W85" i="150"/>
  <c r="I116" i="105"/>
  <c r="J116" i="105"/>
  <c r="K116" i="105" s="1"/>
  <c r="L116" i="105" s="1"/>
  <c r="W86" i="150"/>
  <c r="I117" i="105"/>
  <c r="K117" i="105" s="1"/>
  <c r="L117" i="105" s="1"/>
  <c r="J117" i="105"/>
  <c r="W87" i="150"/>
  <c r="I118" i="105"/>
  <c r="J118" i="105"/>
  <c r="K118" i="105"/>
  <c r="L118" i="105" s="1"/>
  <c r="W88" i="150"/>
  <c r="I119" i="105"/>
  <c r="J119" i="105"/>
  <c r="W89" i="150"/>
  <c r="I120" i="105"/>
  <c r="J120" i="105"/>
  <c r="K120" i="105" s="1"/>
  <c r="L120" i="105" s="1"/>
  <c r="W90" i="150"/>
  <c r="I121" i="105"/>
  <c r="K121" i="105" s="1"/>
  <c r="L121" i="105" s="1"/>
  <c r="J121" i="105"/>
  <c r="W91" i="150"/>
  <c r="I122" i="105"/>
  <c r="J122" i="105"/>
  <c r="W92" i="150"/>
  <c r="I123" i="105"/>
  <c r="J123" i="105"/>
  <c r="W93" i="150"/>
  <c r="I124" i="105"/>
  <c r="J124" i="105"/>
  <c r="K124" i="105"/>
  <c r="L124" i="105" s="1"/>
  <c r="W94" i="150"/>
  <c r="I125" i="105"/>
  <c r="K125" i="105" s="1"/>
  <c r="L125" i="105" s="1"/>
  <c r="J125" i="105"/>
  <c r="W95" i="150"/>
  <c r="I126" i="105"/>
  <c r="J126" i="105"/>
  <c r="K126" i="105"/>
  <c r="L126" i="105"/>
  <c r="W96" i="150"/>
  <c r="I127" i="105"/>
  <c r="K127" i="105" s="1"/>
  <c r="L127" i="105" s="1"/>
  <c r="J127" i="105"/>
  <c r="W97" i="150"/>
  <c r="I128" i="105"/>
  <c r="J128" i="105"/>
  <c r="W98" i="150"/>
  <c r="I129" i="105"/>
  <c r="J129" i="105"/>
  <c r="K129" i="105" s="1"/>
  <c r="L129" i="105" s="1"/>
  <c r="W99" i="150"/>
  <c r="I130" i="105"/>
  <c r="J130" i="105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I37" i="95"/>
  <c r="K37" i="95" s="1"/>
  <c r="L37" i="95" s="1"/>
  <c r="V75" i="95" s="1"/>
  <c r="J37" i="95"/>
  <c r="I26" i="95"/>
  <c r="J26" i="95"/>
  <c r="K26" i="95"/>
  <c r="L26" i="95" s="1"/>
  <c r="V64" i="95" s="1"/>
  <c r="N2" i="95" s="1"/>
  <c r="I27" i="95"/>
  <c r="K27" i="95" s="1"/>
  <c r="L27" i="95" s="1"/>
  <c r="V65" i="95" s="1"/>
  <c r="J27" i="95"/>
  <c r="I28" i="95"/>
  <c r="J28" i="95"/>
  <c r="I29" i="95"/>
  <c r="J29" i="95"/>
  <c r="K29" i="95"/>
  <c r="L29" i="95"/>
  <c r="V67" i="95"/>
  <c r="I30" i="95"/>
  <c r="J30" i="95"/>
  <c r="K30" i="95" s="1"/>
  <c r="L30" i="95" s="1"/>
  <c r="V68" i="95" s="1"/>
  <c r="I31" i="95"/>
  <c r="J31" i="95"/>
  <c r="K31" i="95" s="1"/>
  <c r="L31" i="95" s="1"/>
  <c r="V69" i="95" s="1"/>
  <c r="I32" i="95"/>
  <c r="K32" i="95" s="1"/>
  <c r="L32" i="95" s="1"/>
  <c r="J32" i="95"/>
  <c r="V70" i="95"/>
  <c r="I33" i="95"/>
  <c r="K33" i="95" s="1"/>
  <c r="L33" i="95" s="1"/>
  <c r="V71" i="95" s="1"/>
  <c r="J33" i="95"/>
  <c r="I34" i="95"/>
  <c r="J34" i="95"/>
  <c r="K34" i="95"/>
  <c r="L34" i="95"/>
  <c r="V72" i="95" s="1"/>
  <c r="I35" i="95"/>
  <c r="K35" i="95" s="1"/>
  <c r="L35" i="95" s="1"/>
  <c r="V73" i="95" s="1"/>
  <c r="J35" i="95"/>
  <c r="I36" i="95"/>
  <c r="J36" i="95"/>
  <c r="I38" i="95"/>
  <c r="J38" i="95"/>
  <c r="K38" i="95"/>
  <c r="L38" i="95"/>
  <c r="I39" i="95"/>
  <c r="K39" i="95" s="1"/>
  <c r="L39" i="95" s="1"/>
  <c r="J39" i="95"/>
  <c r="I40" i="95"/>
  <c r="K40" i="95" s="1"/>
  <c r="L40" i="95" s="1"/>
  <c r="V78" i="95" s="1"/>
  <c r="J40" i="95"/>
  <c r="I41" i="95"/>
  <c r="J41" i="95"/>
  <c r="K41" i="95"/>
  <c r="L41" i="95"/>
  <c r="I42" i="95"/>
  <c r="K42" i="95" s="1"/>
  <c r="L42" i="95" s="1"/>
  <c r="J42" i="95"/>
  <c r="I43" i="95"/>
  <c r="J43" i="95"/>
  <c r="K43" i="95"/>
  <c r="L43" i="95" s="1"/>
  <c r="V81" i="95"/>
  <c r="I44" i="95"/>
  <c r="K44" i="95" s="1"/>
  <c r="L44" i="95" s="1"/>
  <c r="J44" i="95"/>
  <c r="V82" i="95"/>
  <c r="I45" i="95"/>
  <c r="K45" i="95" s="1"/>
  <c r="L45" i="95" s="1"/>
  <c r="J45" i="95"/>
  <c r="I131" i="95"/>
  <c r="J131" i="95"/>
  <c r="K131" i="95" s="1"/>
  <c r="L131" i="95" s="1"/>
  <c r="V84" i="95" s="1"/>
  <c r="I132" i="95"/>
  <c r="K132" i="95" s="1"/>
  <c r="L132" i="95" s="1"/>
  <c r="V85" i="95" s="1"/>
  <c r="J132" i="95"/>
  <c r="I133" i="95"/>
  <c r="J133" i="95"/>
  <c r="I134" i="95"/>
  <c r="J134" i="95"/>
  <c r="K134" i="95"/>
  <c r="L134" i="95" s="1"/>
  <c r="V87" i="95" s="1"/>
  <c r="I135" i="95"/>
  <c r="J135" i="95"/>
  <c r="I136" i="95"/>
  <c r="K136" i="95" s="1"/>
  <c r="L136" i="95" s="1"/>
  <c r="V89" i="95" s="1"/>
  <c r="J136" i="95"/>
  <c r="I137" i="95"/>
  <c r="K137" i="95" s="1"/>
  <c r="L137" i="95" s="1"/>
  <c r="J137" i="95"/>
  <c r="I138" i="95"/>
  <c r="K138" i="95" s="1"/>
  <c r="L138" i="95" s="1"/>
  <c r="V91" i="95" s="1"/>
  <c r="J138" i="95"/>
  <c r="I139" i="95"/>
  <c r="J139" i="95"/>
  <c r="K139" i="95" s="1"/>
  <c r="L139" i="95" s="1"/>
  <c r="I140" i="95"/>
  <c r="K140" i="95" s="1"/>
  <c r="L140" i="95" s="1"/>
  <c r="J140" i="95"/>
  <c r="V93" i="95"/>
  <c r="I141" i="95"/>
  <c r="J141" i="95"/>
  <c r="I142" i="95"/>
  <c r="J142" i="95"/>
  <c r="K142" i="95"/>
  <c r="L142" i="95"/>
  <c r="V95" i="95" s="1"/>
  <c r="I143" i="95"/>
  <c r="J143" i="95"/>
  <c r="I144" i="95"/>
  <c r="K144" i="95" s="1"/>
  <c r="L144" i="95" s="1"/>
  <c r="V97" i="95" s="1"/>
  <c r="J144" i="95"/>
  <c r="I145" i="95"/>
  <c r="K145" i="95" s="1"/>
  <c r="L145" i="95" s="1"/>
  <c r="J145" i="95"/>
  <c r="V98" i="95"/>
  <c r="I146" i="95"/>
  <c r="K146" i="95" s="1"/>
  <c r="L146" i="95" s="1"/>
  <c r="V99" i="95" s="1"/>
  <c r="J146" i="95"/>
  <c r="I147" i="95"/>
  <c r="J147" i="95"/>
  <c r="K147" i="95"/>
  <c r="L147" i="95" s="1"/>
  <c r="V100" i="95" s="1"/>
  <c r="I148" i="95"/>
  <c r="K148" i="95" s="1"/>
  <c r="L148" i="95" s="1"/>
  <c r="V101" i="95" s="1"/>
  <c r="J148" i="95"/>
  <c r="I149" i="95"/>
  <c r="J149" i="95"/>
  <c r="I150" i="95"/>
  <c r="J150" i="95"/>
  <c r="K150" i="95"/>
  <c r="L150" i="95" s="1"/>
  <c r="V103" i="95" s="1"/>
  <c r="I151" i="95"/>
  <c r="J151" i="95"/>
  <c r="K151" i="95" s="1"/>
  <c r="L151" i="95" s="1"/>
  <c r="V104" i="95" s="1"/>
  <c r="I46" i="95"/>
  <c r="K46" i="95" s="1"/>
  <c r="L46" i="95" s="1"/>
  <c r="J46" i="95"/>
  <c r="I47" i="95"/>
  <c r="J47" i="95"/>
  <c r="K47" i="95"/>
  <c r="L47" i="95" s="1"/>
  <c r="I48" i="95"/>
  <c r="J48" i="95"/>
  <c r="K48" i="95" s="1"/>
  <c r="L48" i="95" s="1"/>
  <c r="M48" i="95" s="1"/>
  <c r="I49" i="95"/>
  <c r="J49" i="95"/>
  <c r="K49" i="95"/>
  <c r="L49" i="95"/>
  <c r="I50" i="95"/>
  <c r="K50" i="95" s="1"/>
  <c r="L50" i="95" s="1"/>
  <c r="J50" i="95"/>
  <c r="I51" i="95"/>
  <c r="K51" i="95" s="1"/>
  <c r="L51" i="95" s="1"/>
  <c r="J51" i="95"/>
  <c r="I52" i="95"/>
  <c r="J52" i="95"/>
  <c r="K52" i="95"/>
  <c r="L52" i="95" s="1"/>
  <c r="M52" i="95" s="1"/>
  <c r="I53" i="95"/>
  <c r="J53" i="95"/>
  <c r="K53" i="95"/>
  <c r="L53" i="95"/>
  <c r="I54" i="95"/>
  <c r="K54" i="95" s="1"/>
  <c r="L54" i="95" s="1"/>
  <c r="J54" i="95"/>
  <c r="I55" i="95"/>
  <c r="K55" i="95" s="1"/>
  <c r="L55" i="95" s="1"/>
  <c r="M55" i="95" s="1"/>
  <c r="J55" i="95"/>
  <c r="I56" i="95"/>
  <c r="J56" i="95"/>
  <c r="K56" i="95" s="1"/>
  <c r="L56" i="95" s="1"/>
  <c r="I57" i="95"/>
  <c r="J57" i="95"/>
  <c r="K57" i="95"/>
  <c r="L57" i="95"/>
  <c r="I58" i="95"/>
  <c r="K58" i="95" s="1"/>
  <c r="L58" i="95" s="1"/>
  <c r="J58" i="95"/>
  <c r="I59" i="95"/>
  <c r="J59" i="95"/>
  <c r="K59" i="95"/>
  <c r="L59" i="95" s="1"/>
  <c r="I60" i="95"/>
  <c r="J60" i="95"/>
  <c r="K60" i="95"/>
  <c r="L60" i="95" s="1"/>
  <c r="M60" i="95" s="1"/>
  <c r="I61" i="95"/>
  <c r="J61" i="95"/>
  <c r="K61" i="95"/>
  <c r="L61" i="95"/>
  <c r="I62" i="95"/>
  <c r="K62" i="95" s="1"/>
  <c r="L62" i="95" s="1"/>
  <c r="J62" i="95"/>
  <c r="I63" i="95"/>
  <c r="K63" i="95" s="1"/>
  <c r="L63" i="95" s="1"/>
  <c r="M63" i="95" s="1"/>
  <c r="J63" i="95"/>
  <c r="I64" i="95"/>
  <c r="J64" i="95"/>
  <c r="K64" i="95"/>
  <c r="L64" i="95" s="1"/>
  <c r="I65" i="95"/>
  <c r="J65" i="95"/>
  <c r="K65" i="95"/>
  <c r="L65" i="95"/>
  <c r="M65" i="95" s="1"/>
  <c r="I66" i="95"/>
  <c r="K66" i="95" s="1"/>
  <c r="L66" i="95" s="1"/>
  <c r="J66" i="95"/>
  <c r="I67" i="95"/>
  <c r="J67" i="95"/>
  <c r="K67" i="95"/>
  <c r="L67" i="95" s="1"/>
  <c r="I68" i="95"/>
  <c r="J68" i="95"/>
  <c r="I69" i="95"/>
  <c r="J69" i="95"/>
  <c r="K69" i="95"/>
  <c r="L69" i="95"/>
  <c r="M69" i="95" s="1"/>
  <c r="I70" i="95"/>
  <c r="K70" i="95" s="1"/>
  <c r="L70" i="95" s="1"/>
  <c r="J70" i="95"/>
  <c r="I71" i="95"/>
  <c r="J71" i="95"/>
  <c r="K71" i="95"/>
  <c r="L71" i="95"/>
  <c r="I72" i="95"/>
  <c r="K72" i="95" s="1"/>
  <c r="L72" i="95" s="1"/>
  <c r="J72" i="95"/>
  <c r="I73" i="95"/>
  <c r="J73" i="95"/>
  <c r="K73" i="95"/>
  <c r="L73" i="95" s="1"/>
  <c r="M73" i="95" s="1"/>
  <c r="I74" i="95"/>
  <c r="J74" i="95"/>
  <c r="I75" i="95"/>
  <c r="J75" i="95"/>
  <c r="K75" i="95"/>
  <c r="L75" i="95" s="1"/>
  <c r="M75" i="95" s="1"/>
  <c r="I76" i="95"/>
  <c r="J76" i="95"/>
  <c r="K76" i="95" s="1"/>
  <c r="L76" i="95" s="1"/>
  <c r="I77" i="95"/>
  <c r="J77" i="95"/>
  <c r="K77" i="95"/>
  <c r="L77" i="95"/>
  <c r="I78" i="95"/>
  <c r="J78" i="95"/>
  <c r="I79" i="95"/>
  <c r="K79" i="95" s="1"/>
  <c r="L79" i="95" s="1"/>
  <c r="J79" i="95"/>
  <c r="I80" i="95"/>
  <c r="J80" i="95"/>
  <c r="K80" i="95"/>
  <c r="L80" i="95" s="1"/>
  <c r="M80" i="95" s="1"/>
  <c r="I81" i="95"/>
  <c r="J81" i="95"/>
  <c r="K81" i="95"/>
  <c r="L81" i="95" s="1"/>
  <c r="I82" i="95"/>
  <c r="J82" i="95"/>
  <c r="I83" i="95"/>
  <c r="J83" i="95"/>
  <c r="K83" i="95"/>
  <c r="L83" i="95"/>
  <c r="I84" i="95"/>
  <c r="K84" i="95" s="1"/>
  <c r="L84" i="95" s="1"/>
  <c r="M84" i="95" s="1"/>
  <c r="J84" i="95"/>
  <c r="I85" i="95"/>
  <c r="J85" i="95"/>
  <c r="K85" i="95"/>
  <c r="L85" i="95"/>
  <c r="M85" i="95" s="1"/>
  <c r="I86" i="95"/>
  <c r="K86" i="95" s="1"/>
  <c r="L86" i="95" s="1"/>
  <c r="M86" i="95" s="1"/>
  <c r="J86" i="95"/>
  <c r="I87" i="95"/>
  <c r="J87" i="95"/>
  <c r="K87" i="95"/>
  <c r="L87" i="95"/>
  <c r="I88" i="95"/>
  <c r="K88" i="95" s="1"/>
  <c r="L88" i="95" s="1"/>
  <c r="J88" i="95"/>
  <c r="M88" i="95"/>
  <c r="I89" i="95"/>
  <c r="J89" i="95"/>
  <c r="K89" i="95"/>
  <c r="L89" i="95"/>
  <c r="I90" i="95"/>
  <c r="J90" i="95"/>
  <c r="I91" i="95"/>
  <c r="K91" i="95" s="1"/>
  <c r="L91" i="95" s="1"/>
  <c r="M91" i="95" s="1"/>
  <c r="J91" i="95"/>
  <c r="I92" i="95"/>
  <c r="J92" i="95"/>
  <c r="K92" i="95" s="1"/>
  <c r="L92" i="95" s="1"/>
  <c r="I93" i="95"/>
  <c r="J93" i="95"/>
  <c r="K93" i="95"/>
  <c r="L93" i="95"/>
  <c r="I94" i="95"/>
  <c r="J94" i="95"/>
  <c r="I95" i="95"/>
  <c r="K95" i="95" s="1"/>
  <c r="L95" i="95" s="1"/>
  <c r="M95" i="95" s="1"/>
  <c r="J95" i="95"/>
  <c r="I96" i="95"/>
  <c r="J96" i="95"/>
  <c r="K96" i="95"/>
  <c r="L96" i="95" s="1"/>
  <c r="M96" i="95" s="1"/>
  <c r="I97" i="95"/>
  <c r="J97" i="95"/>
  <c r="K97" i="95"/>
  <c r="L97" i="95" s="1"/>
  <c r="I98" i="95"/>
  <c r="J98" i="95"/>
  <c r="I99" i="95"/>
  <c r="J99" i="95"/>
  <c r="K99" i="95"/>
  <c r="L99" i="95"/>
  <c r="I100" i="95"/>
  <c r="J100" i="95"/>
  <c r="K100" i="95"/>
  <c r="L100" i="95" s="1"/>
  <c r="I101" i="95"/>
  <c r="J101" i="95"/>
  <c r="K101" i="95"/>
  <c r="L101" i="95"/>
  <c r="M101" i="95" s="1"/>
  <c r="I102" i="95"/>
  <c r="K102" i="95" s="1"/>
  <c r="L102" i="95" s="1"/>
  <c r="J102" i="95"/>
  <c r="I103" i="95"/>
  <c r="J103" i="95"/>
  <c r="K103" i="95"/>
  <c r="L103" i="95" s="1"/>
  <c r="M103" i="95" s="1"/>
  <c r="I104" i="95"/>
  <c r="K104" i="95" s="1"/>
  <c r="L104" i="95" s="1"/>
  <c r="J104" i="95"/>
  <c r="I105" i="95"/>
  <c r="J105" i="95"/>
  <c r="K105" i="95"/>
  <c r="L105" i="95"/>
  <c r="M105" i="95" s="1"/>
  <c r="I106" i="95"/>
  <c r="J106" i="95"/>
  <c r="I107" i="95"/>
  <c r="K107" i="95" s="1"/>
  <c r="L107" i="95" s="1"/>
  <c r="M107" i="95" s="1"/>
  <c r="J107" i="95"/>
  <c r="I108" i="95"/>
  <c r="J108" i="95"/>
  <c r="K108" i="95" s="1"/>
  <c r="L108" i="95" s="1"/>
  <c r="M108" i="95"/>
  <c r="I109" i="95"/>
  <c r="J109" i="95"/>
  <c r="K109" i="95" s="1"/>
  <c r="L109" i="95" s="1"/>
  <c r="I110" i="95"/>
  <c r="J110" i="95"/>
  <c r="I111" i="95"/>
  <c r="J111" i="95"/>
  <c r="K111" i="95"/>
  <c r="L111" i="95" s="1"/>
  <c r="M111" i="95" s="1"/>
  <c r="I112" i="95"/>
  <c r="J112" i="95"/>
  <c r="I113" i="95"/>
  <c r="J113" i="95"/>
  <c r="K113" i="95"/>
  <c r="L113" i="95" s="1"/>
  <c r="M113" i="95"/>
  <c r="I114" i="95"/>
  <c r="K114" i="95" s="1"/>
  <c r="L114" i="95" s="1"/>
  <c r="M114" i="95" s="1"/>
  <c r="J114" i="95"/>
  <c r="I115" i="95"/>
  <c r="K115" i="95" s="1"/>
  <c r="J115" i="95"/>
  <c r="L115" i="95"/>
  <c r="M115" i="95" s="1"/>
  <c r="I116" i="95"/>
  <c r="J116" i="95"/>
  <c r="K116" i="95" s="1"/>
  <c r="L116" i="95" s="1"/>
  <c r="I117" i="95"/>
  <c r="J117" i="95"/>
  <c r="K117" i="95" s="1"/>
  <c r="L117" i="95" s="1"/>
  <c r="M117" i="95"/>
  <c r="I118" i="95"/>
  <c r="J118" i="95"/>
  <c r="I119" i="95"/>
  <c r="J119" i="95"/>
  <c r="K119" i="95"/>
  <c r="L119" i="95"/>
  <c r="M119" i="95" s="1"/>
  <c r="I120" i="95"/>
  <c r="J120" i="95"/>
  <c r="K120" i="95"/>
  <c r="L120" i="95" s="1"/>
  <c r="I121" i="95"/>
  <c r="J121" i="95"/>
  <c r="K121" i="95"/>
  <c r="L121" i="95"/>
  <c r="M121" i="95"/>
  <c r="I122" i="95"/>
  <c r="K122" i="95" s="1"/>
  <c r="L122" i="95" s="1"/>
  <c r="J122" i="95"/>
  <c r="I123" i="95"/>
  <c r="J123" i="95"/>
  <c r="K123" i="95"/>
  <c r="L123" i="95"/>
  <c r="I124" i="95"/>
  <c r="J124" i="95"/>
  <c r="K124" i="95"/>
  <c r="L124" i="95" s="1"/>
  <c r="M124" i="95" s="1"/>
  <c r="I125" i="95"/>
  <c r="J125" i="95"/>
  <c r="K125" i="95" s="1"/>
  <c r="L125" i="95" s="1"/>
  <c r="M125" i="95"/>
  <c r="I126" i="95"/>
  <c r="J126" i="95"/>
  <c r="I127" i="95"/>
  <c r="J127" i="95"/>
  <c r="K127" i="95"/>
  <c r="L127" i="95" s="1"/>
  <c r="M127" i="95" s="1"/>
  <c r="I128" i="95"/>
  <c r="K128" i="95" s="1"/>
  <c r="L128" i="95" s="1"/>
  <c r="M128" i="95" s="1"/>
  <c r="J128" i="95"/>
  <c r="I129" i="95"/>
  <c r="J129" i="95"/>
  <c r="K129" i="95"/>
  <c r="L129" i="95" s="1"/>
  <c r="M129" i="95" s="1"/>
  <c r="I130" i="95"/>
  <c r="K130" i="95" s="1"/>
  <c r="L130" i="95" s="1"/>
  <c r="M130" i="95" s="1"/>
  <c r="J130" i="95"/>
  <c r="M131" i="95"/>
  <c r="M132" i="95"/>
  <c r="M144" i="95"/>
  <c r="M146" i="95"/>
  <c r="I37" i="94"/>
  <c r="J37" i="94"/>
  <c r="I26" i="94"/>
  <c r="J26" i="94"/>
  <c r="K26" i="94"/>
  <c r="L26" i="94" s="1"/>
  <c r="V64" i="94"/>
  <c r="N2" i="94" s="1"/>
  <c r="I27" i="94"/>
  <c r="J27" i="94"/>
  <c r="K27" i="94"/>
  <c r="L27" i="94" s="1"/>
  <c r="V65" i="94" s="1"/>
  <c r="I28" i="94"/>
  <c r="J28" i="94"/>
  <c r="K28" i="94"/>
  <c r="L28" i="94"/>
  <c r="V66" i="94" s="1"/>
  <c r="I29" i="94"/>
  <c r="J29" i="94"/>
  <c r="I30" i="94"/>
  <c r="J30" i="94"/>
  <c r="K30" i="94"/>
  <c r="L30" i="94"/>
  <c r="V68" i="94" s="1"/>
  <c r="I31" i="94"/>
  <c r="K31" i="94" s="1"/>
  <c r="L31" i="94" s="1"/>
  <c r="J31" i="94"/>
  <c r="V69" i="94"/>
  <c r="I32" i="94"/>
  <c r="J32" i="94"/>
  <c r="K32" i="94"/>
  <c r="L32" i="94"/>
  <c r="V70" i="94" s="1"/>
  <c r="I33" i="94"/>
  <c r="J33" i="94"/>
  <c r="K33" i="94"/>
  <c r="L33" i="94" s="1"/>
  <c r="V71" i="94" s="1"/>
  <c r="I34" i="94"/>
  <c r="J34" i="94"/>
  <c r="K34" i="94"/>
  <c r="L34" i="94" s="1"/>
  <c r="V72" i="94" s="1"/>
  <c r="I35" i="94"/>
  <c r="J35" i="94"/>
  <c r="K35" i="94"/>
  <c r="L35" i="94" s="1"/>
  <c r="V73" i="94" s="1"/>
  <c r="I36" i="94"/>
  <c r="K36" i="94" s="1"/>
  <c r="L36" i="94" s="1"/>
  <c r="M36" i="94" s="1"/>
  <c r="J36" i="94"/>
  <c r="V74" i="94"/>
  <c r="I38" i="94"/>
  <c r="J38" i="94"/>
  <c r="K38" i="94" s="1"/>
  <c r="L38" i="94" s="1"/>
  <c r="I39" i="94"/>
  <c r="J39" i="94"/>
  <c r="K39" i="94"/>
  <c r="L39" i="94" s="1"/>
  <c r="V77" i="94" s="1"/>
  <c r="I40" i="94"/>
  <c r="K40" i="94" s="1"/>
  <c r="L40" i="94" s="1"/>
  <c r="V78" i="94" s="1"/>
  <c r="J40" i="94"/>
  <c r="I41" i="94"/>
  <c r="J41" i="94"/>
  <c r="K41" i="94"/>
  <c r="L41" i="94" s="1"/>
  <c r="I42" i="94"/>
  <c r="J42" i="94"/>
  <c r="I43" i="94"/>
  <c r="J43" i="94"/>
  <c r="K43" i="94"/>
  <c r="L43" i="94"/>
  <c r="V81" i="94" s="1"/>
  <c r="I44" i="94"/>
  <c r="J44" i="94"/>
  <c r="K44" i="94"/>
  <c r="L44" i="94" s="1"/>
  <c r="I45" i="94"/>
  <c r="J45" i="94"/>
  <c r="I131" i="94"/>
  <c r="J131" i="94"/>
  <c r="K131" i="94" s="1"/>
  <c r="L131" i="94" s="1"/>
  <c r="V84" i="94" s="1"/>
  <c r="I132" i="94"/>
  <c r="K132" i="94" s="1"/>
  <c r="L132" i="94" s="1"/>
  <c r="V85" i="94" s="1"/>
  <c r="J132" i="94"/>
  <c r="I133" i="94"/>
  <c r="K133" i="94" s="1"/>
  <c r="J133" i="94"/>
  <c r="L133" i="94"/>
  <c r="I134" i="94"/>
  <c r="J134" i="94"/>
  <c r="K134" i="94" s="1"/>
  <c r="L134" i="94" s="1"/>
  <c r="V87" i="94" s="1"/>
  <c r="I135" i="94"/>
  <c r="K135" i="94" s="1"/>
  <c r="L135" i="94" s="1"/>
  <c r="J135" i="94"/>
  <c r="V88" i="94"/>
  <c r="I136" i="94"/>
  <c r="J136" i="94"/>
  <c r="I137" i="94"/>
  <c r="J137" i="94"/>
  <c r="K137" i="94"/>
  <c r="L137" i="94" s="1"/>
  <c r="V90" i="94" s="1"/>
  <c r="I138" i="94"/>
  <c r="J138" i="94"/>
  <c r="K138" i="94"/>
  <c r="L138" i="94" s="1"/>
  <c r="V91" i="94" s="1"/>
  <c r="I139" i="94"/>
  <c r="J139" i="94"/>
  <c r="K139" i="94"/>
  <c r="L139" i="94" s="1"/>
  <c r="I140" i="94"/>
  <c r="K140" i="94" s="1"/>
  <c r="J140" i="94"/>
  <c r="L140" i="94"/>
  <c r="V93" i="94" s="1"/>
  <c r="I141" i="94"/>
  <c r="J141" i="94"/>
  <c r="K141" i="94"/>
  <c r="L141" i="94" s="1"/>
  <c r="V94" i="94" s="1"/>
  <c r="I142" i="94"/>
  <c r="J142" i="94"/>
  <c r="K142" i="94"/>
  <c r="L142" i="94" s="1"/>
  <c r="I143" i="94"/>
  <c r="J143" i="94"/>
  <c r="I144" i="94"/>
  <c r="J144" i="94"/>
  <c r="K144" i="94"/>
  <c r="L144" i="94" s="1"/>
  <c r="I145" i="94"/>
  <c r="J145" i="94"/>
  <c r="K145" i="94"/>
  <c r="L145" i="94" s="1"/>
  <c r="V98" i="94" s="1"/>
  <c r="I146" i="94"/>
  <c r="K146" i="94" s="1"/>
  <c r="L146" i="94" s="1"/>
  <c r="V99" i="94" s="1"/>
  <c r="J146" i="94"/>
  <c r="I147" i="94"/>
  <c r="J147" i="94"/>
  <c r="K147" i="94"/>
  <c r="L147" i="94" s="1"/>
  <c r="V100" i="94" s="1"/>
  <c r="I148" i="94"/>
  <c r="K148" i="94" s="1"/>
  <c r="L148" i="94" s="1"/>
  <c r="V101" i="94" s="1"/>
  <c r="J148" i="94"/>
  <c r="I149" i="94"/>
  <c r="J149" i="94"/>
  <c r="I150" i="94"/>
  <c r="J150" i="94"/>
  <c r="K150" i="94" s="1"/>
  <c r="L150" i="94"/>
  <c r="V103" i="94"/>
  <c r="I151" i="94"/>
  <c r="K151" i="94" s="1"/>
  <c r="L151" i="94" s="1"/>
  <c r="V104" i="94" s="1"/>
  <c r="J151" i="94"/>
  <c r="M39" i="94"/>
  <c r="M40" i="94"/>
  <c r="M43" i="94"/>
  <c r="I46" i="94"/>
  <c r="K46" i="94" s="1"/>
  <c r="L46" i="94" s="1"/>
  <c r="J46" i="94"/>
  <c r="M46" i="94"/>
  <c r="I47" i="94"/>
  <c r="K47" i="94" s="1"/>
  <c r="L47" i="94" s="1"/>
  <c r="M47" i="94" s="1"/>
  <c r="J47" i="94"/>
  <c r="I48" i="94"/>
  <c r="J48" i="94"/>
  <c r="K48" i="94"/>
  <c r="L48" i="94"/>
  <c r="M48" i="94"/>
  <c r="I49" i="94"/>
  <c r="J49" i="94"/>
  <c r="K49" i="94"/>
  <c r="L49" i="94" s="1"/>
  <c r="M49" i="94" s="1"/>
  <c r="I50" i="94"/>
  <c r="K50" i="94" s="1"/>
  <c r="L50" i="94" s="1"/>
  <c r="M50" i="94" s="1"/>
  <c r="J50" i="94"/>
  <c r="I51" i="94"/>
  <c r="J51" i="94"/>
  <c r="K51" i="94"/>
  <c r="L51" i="94" s="1"/>
  <c r="M51" i="94" s="1"/>
  <c r="I52" i="94"/>
  <c r="K52" i="94" s="1"/>
  <c r="L52" i="94" s="1"/>
  <c r="M52" i="94" s="1"/>
  <c r="J52" i="94"/>
  <c r="I53" i="94"/>
  <c r="J53" i="94"/>
  <c r="K53" i="94"/>
  <c r="L53" i="94"/>
  <c r="M53" i="94" s="1"/>
  <c r="I54" i="94"/>
  <c r="K54" i="94" s="1"/>
  <c r="L54" i="94" s="1"/>
  <c r="M54" i="94" s="1"/>
  <c r="J54" i="94"/>
  <c r="I55" i="94"/>
  <c r="K55" i="94" s="1"/>
  <c r="L55" i="94" s="1"/>
  <c r="M55" i="94" s="1"/>
  <c r="J55" i="94"/>
  <c r="I56" i="94"/>
  <c r="J56" i="94"/>
  <c r="K56" i="94"/>
  <c r="L56" i="94"/>
  <c r="M56" i="94" s="1"/>
  <c r="I57" i="94"/>
  <c r="J57" i="94"/>
  <c r="K57" i="94"/>
  <c r="L57" i="94" s="1"/>
  <c r="I58" i="94"/>
  <c r="K58" i="94" s="1"/>
  <c r="L58" i="94" s="1"/>
  <c r="M58" i="94" s="1"/>
  <c r="J58" i="94"/>
  <c r="I59" i="94"/>
  <c r="J59" i="94"/>
  <c r="K59" i="94"/>
  <c r="L59" i="94" s="1"/>
  <c r="M59" i="94" s="1"/>
  <c r="I60" i="94"/>
  <c r="K60" i="94" s="1"/>
  <c r="L60" i="94" s="1"/>
  <c r="J60" i="94"/>
  <c r="I61" i="94"/>
  <c r="J61" i="94"/>
  <c r="K61" i="94"/>
  <c r="L61" i="94" s="1"/>
  <c r="M61" i="94" s="1"/>
  <c r="I62" i="94"/>
  <c r="K62" i="94" s="1"/>
  <c r="L62" i="94" s="1"/>
  <c r="M62" i="94" s="1"/>
  <c r="J62" i="94"/>
  <c r="I63" i="94"/>
  <c r="K63" i="94" s="1"/>
  <c r="L63" i="94" s="1"/>
  <c r="M63" i="94" s="1"/>
  <c r="J63" i="94"/>
  <c r="I64" i="94"/>
  <c r="J64" i="94"/>
  <c r="K64" i="94"/>
  <c r="L64" i="94"/>
  <c r="M64" i="94" s="1"/>
  <c r="I65" i="94"/>
  <c r="J65" i="94"/>
  <c r="K65" i="94"/>
  <c r="L65" i="94" s="1"/>
  <c r="M65" i="94" s="1"/>
  <c r="I66" i="94"/>
  <c r="K66" i="94" s="1"/>
  <c r="L66" i="94" s="1"/>
  <c r="M66" i="94" s="1"/>
  <c r="J66" i="94"/>
  <c r="I67" i="94"/>
  <c r="J67" i="94"/>
  <c r="K67" i="94"/>
  <c r="L67" i="94" s="1"/>
  <c r="I68" i="94"/>
  <c r="K68" i="94" s="1"/>
  <c r="L68" i="94" s="1"/>
  <c r="M68" i="94" s="1"/>
  <c r="J68" i="94"/>
  <c r="I69" i="94"/>
  <c r="J69" i="94"/>
  <c r="K69" i="94"/>
  <c r="L69" i="94" s="1"/>
  <c r="M69" i="94" s="1"/>
  <c r="I70" i="94"/>
  <c r="K70" i="94" s="1"/>
  <c r="L70" i="94" s="1"/>
  <c r="J70" i="94"/>
  <c r="M70" i="94"/>
  <c r="I71" i="94"/>
  <c r="K71" i="94" s="1"/>
  <c r="L71" i="94" s="1"/>
  <c r="M71" i="94" s="1"/>
  <c r="J71" i="94"/>
  <c r="I72" i="94"/>
  <c r="J72" i="94"/>
  <c r="K72" i="94"/>
  <c r="L72" i="94"/>
  <c r="M72" i="94"/>
  <c r="I73" i="94"/>
  <c r="J73" i="94"/>
  <c r="K73" i="94"/>
  <c r="L73" i="94" s="1"/>
  <c r="M73" i="94" s="1"/>
  <c r="I74" i="94"/>
  <c r="K74" i="94" s="1"/>
  <c r="L74" i="94" s="1"/>
  <c r="J74" i="94"/>
  <c r="I75" i="94"/>
  <c r="J75" i="94"/>
  <c r="K75" i="94"/>
  <c r="L75" i="94" s="1"/>
  <c r="M75" i="94" s="1"/>
  <c r="I76" i="94"/>
  <c r="K76" i="94" s="1"/>
  <c r="L76" i="94" s="1"/>
  <c r="M76" i="94" s="1"/>
  <c r="J76" i="94"/>
  <c r="I77" i="94"/>
  <c r="J77" i="94"/>
  <c r="K77" i="94"/>
  <c r="L77" i="94"/>
  <c r="M77" i="94" s="1"/>
  <c r="I78" i="94"/>
  <c r="K78" i="94" s="1"/>
  <c r="L78" i="94" s="1"/>
  <c r="J78" i="94"/>
  <c r="M78" i="94"/>
  <c r="I79" i="94"/>
  <c r="K79" i="94" s="1"/>
  <c r="L79" i="94" s="1"/>
  <c r="J79" i="94"/>
  <c r="I80" i="94"/>
  <c r="J80" i="94"/>
  <c r="K80" i="94"/>
  <c r="L80" i="94" s="1"/>
  <c r="M80" i="94"/>
  <c r="I81" i="94"/>
  <c r="J81" i="94"/>
  <c r="K81" i="94"/>
  <c r="L81" i="94" s="1"/>
  <c r="I82" i="94"/>
  <c r="K82" i="94" s="1"/>
  <c r="L82" i="94" s="1"/>
  <c r="M82" i="94" s="1"/>
  <c r="J82" i="94"/>
  <c r="I83" i="94"/>
  <c r="J83" i="94"/>
  <c r="K83" i="94"/>
  <c r="L83" i="94" s="1"/>
  <c r="M83" i="94" s="1"/>
  <c r="I84" i="94"/>
  <c r="K84" i="94" s="1"/>
  <c r="L84" i="94" s="1"/>
  <c r="J84" i="94"/>
  <c r="I85" i="94"/>
  <c r="J85" i="94"/>
  <c r="K85" i="94" s="1"/>
  <c r="L85" i="94"/>
  <c r="M85" i="94" s="1"/>
  <c r="I86" i="94"/>
  <c r="K86" i="94" s="1"/>
  <c r="L86" i="94" s="1"/>
  <c r="M86" i="94" s="1"/>
  <c r="J86" i="94"/>
  <c r="I87" i="94"/>
  <c r="K87" i="94" s="1"/>
  <c r="L87" i="94" s="1"/>
  <c r="M87" i="94" s="1"/>
  <c r="J87" i="94"/>
  <c r="I88" i="94"/>
  <c r="J88" i="94"/>
  <c r="K88" i="94"/>
  <c r="L88" i="94" s="1"/>
  <c r="M88" i="94" s="1"/>
  <c r="I89" i="94"/>
  <c r="J89" i="94"/>
  <c r="K89" i="94"/>
  <c r="L89" i="94" s="1"/>
  <c r="M89" i="94" s="1"/>
  <c r="I90" i="94"/>
  <c r="K90" i="94" s="1"/>
  <c r="L90" i="94" s="1"/>
  <c r="M90" i="94" s="1"/>
  <c r="J90" i="94"/>
  <c r="I91" i="94"/>
  <c r="J91" i="94"/>
  <c r="K91" i="94"/>
  <c r="L91" i="94" s="1"/>
  <c r="M91" i="94" s="1"/>
  <c r="I92" i="94"/>
  <c r="K92" i="94" s="1"/>
  <c r="L92" i="94" s="1"/>
  <c r="M92" i="94" s="1"/>
  <c r="J92" i="94"/>
  <c r="I93" i="94"/>
  <c r="J93" i="94"/>
  <c r="K93" i="94" s="1"/>
  <c r="L93" i="94" s="1"/>
  <c r="M93" i="94" s="1"/>
  <c r="I94" i="94"/>
  <c r="K94" i="94" s="1"/>
  <c r="L94" i="94" s="1"/>
  <c r="J94" i="94"/>
  <c r="M94" i="94"/>
  <c r="I95" i="94"/>
  <c r="K95" i="94" s="1"/>
  <c r="L95" i="94" s="1"/>
  <c r="M95" i="94" s="1"/>
  <c r="J95" i="94"/>
  <c r="I96" i="94"/>
  <c r="J96" i="94"/>
  <c r="K96" i="94"/>
  <c r="L96" i="94"/>
  <c r="M96" i="94" s="1"/>
  <c r="I97" i="94"/>
  <c r="J97" i="94"/>
  <c r="K97" i="94" s="1"/>
  <c r="L97" i="94" s="1"/>
  <c r="M97" i="94"/>
  <c r="I98" i="94"/>
  <c r="K98" i="94" s="1"/>
  <c r="J98" i="94"/>
  <c r="L98" i="94"/>
  <c r="M98" i="94" s="1"/>
  <c r="I99" i="94"/>
  <c r="K99" i="94" s="1"/>
  <c r="L99" i="94" s="1"/>
  <c r="M99" i="94" s="1"/>
  <c r="J99" i="94"/>
  <c r="I100" i="94"/>
  <c r="K100" i="94" s="1"/>
  <c r="L100" i="94" s="1"/>
  <c r="M100" i="94" s="1"/>
  <c r="J100" i="94"/>
  <c r="I101" i="94"/>
  <c r="K101" i="94" s="1"/>
  <c r="J101" i="94"/>
  <c r="L101" i="94"/>
  <c r="M101" i="94" s="1"/>
  <c r="I102" i="94"/>
  <c r="J102" i="94"/>
  <c r="K102" i="94"/>
  <c r="L102" i="94" s="1"/>
  <c r="M102" i="94" s="1"/>
  <c r="I103" i="94"/>
  <c r="J103" i="94"/>
  <c r="K103" i="94"/>
  <c r="L103" i="94" s="1"/>
  <c r="M103" i="94" s="1"/>
  <c r="I104" i="94"/>
  <c r="J104" i="94"/>
  <c r="K104" i="94"/>
  <c r="L104" i="94" s="1"/>
  <c r="I105" i="94"/>
  <c r="J105" i="94"/>
  <c r="K105" i="94"/>
  <c r="L105" i="94" s="1"/>
  <c r="M105" i="94" s="1"/>
  <c r="I106" i="94"/>
  <c r="J106" i="94"/>
  <c r="K106" i="94"/>
  <c r="L106" i="94" s="1"/>
  <c r="M106" i="94" s="1"/>
  <c r="I107" i="94"/>
  <c r="J107" i="94"/>
  <c r="K107" i="94" s="1"/>
  <c r="L107" i="94" s="1"/>
  <c r="M107" i="94" s="1"/>
  <c r="I108" i="94"/>
  <c r="J108" i="94"/>
  <c r="I109" i="94"/>
  <c r="J109" i="94"/>
  <c r="K109" i="94"/>
  <c r="L109" i="94"/>
  <c r="M109" i="94"/>
  <c r="I110" i="94"/>
  <c r="J110" i="94"/>
  <c r="K110" i="94"/>
  <c r="L110" i="94" s="1"/>
  <c r="M110" i="94" s="1"/>
  <c r="I111" i="94"/>
  <c r="K111" i="94" s="1"/>
  <c r="L111" i="94" s="1"/>
  <c r="J111" i="94"/>
  <c r="M111" i="94"/>
  <c r="I112" i="94"/>
  <c r="J112" i="94"/>
  <c r="K112" i="94"/>
  <c r="L112" i="94" s="1"/>
  <c r="M112" i="94" s="1"/>
  <c r="I113" i="94"/>
  <c r="J113" i="94"/>
  <c r="K113" i="94" s="1"/>
  <c r="L113" i="94" s="1"/>
  <c r="M113" i="94"/>
  <c r="I114" i="94"/>
  <c r="K114" i="94" s="1"/>
  <c r="J114" i="94"/>
  <c r="L114" i="94"/>
  <c r="M114" i="94" s="1"/>
  <c r="I115" i="94"/>
  <c r="J115" i="94"/>
  <c r="K115" i="94"/>
  <c r="L115" i="94" s="1"/>
  <c r="M115" i="94" s="1"/>
  <c r="I116" i="94"/>
  <c r="K116" i="94" s="1"/>
  <c r="L116" i="94" s="1"/>
  <c r="J116" i="94"/>
  <c r="M116" i="94"/>
  <c r="I117" i="94"/>
  <c r="K117" i="94" s="1"/>
  <c r="L117" i="94" s="1"/>
  <c r="M117" i="94" s="1"/>
  <c r="J117" i="94"/>
  <c r="I118" i="94"/>
  <c r="J118" i="94"/>
  <c r="K118" i="94"/>
  <c r="L118" i="94" s="1"/>
  <c r="M118" i="94" s="1"/>
  <c r="I119" i="94"/>
  <c r="J119" i="94"/>
  <c r="K119" i="94"/>
  <c r="L119" i="94" s="1"/>
  <c r="I120" i="94"/>
  <c r="J120" i="94"/>
  <c r="K120" i="94"/>
  <c r="L120" i="94" s="1"/>
  <c r="M120" i="94" s="1"/>
  <c r="I121" i="94"/>
  <c r="K121" i="94" s="1"/>
  <c r="L121" i="94" s="1"/>
  <c r="M121" i="94" s="1"/>
  <c r="J121" i="94"/>
  <c r="I122" i="94"/>
  <c r="J122" i="94"/>
  <c r="K122" i="94"/>
  <c r="L122" i="94" s="1"/>
  <c r="M122" i="94"/>
  <c r="I123" i="94"/>
  <c r="J123" i="94"/>
  <c r="K123" i="94" s="1"/>
  <c r="L123" i="94" s="1"/>
  <c r="I124" i="94"/>
  <c r="J124" i="94"/>
  <c r="I125" i="94"/>
  <c r="J125" i="94"/>
  <c r="K125" i="94"/>
  <c r="L125" i="94" s="1"/>
  <c r="M125" i="94" s="1"/>
  <c r="I126" i="94"/>
  <c r="J126" i="94"/>
  <c r="K126" i="94"/>
  <c r="L126" i="94" s="1"/>
  <c r="M126" i="94" s="1"/>
  <c r="I127" i="94"/>
  <c r="K127" i="94" s="1"/>
  <c r="L127" i="94" s="1"/>
  <c r="M127" i="94" s="1"/>
  <c r="J127" i="94"/>
  <c r="I128" i="94"/>
  <c r="J128" i="94"/>
  <c r="K128" i="94"/>
  <c r="L128" i="94"/>
  <c r="M128" i="94" s="1"/>
  <c r="I129" i="94"/>
  <c r="J129" i="94"/>
  <c r="K129" i="94" s="1"/>
  <c r="L129" i="94" s="1"/>
  <c r="M129" i="94" s="1"/>
  <c r="I130" i="94"/>
  <c r="K130" i="94" s="1"/>
  <c r="J130" i="94"/>
  <c r="L130" i="94"/>
  <c r="M130" i="94" s="1"/>
  <c r="M131" i="94"/>
  <c r="M132" i="94"/>
  <c r="M137" i="94"/>
  <c r="M140" i="94"/>
  <c r="M146" i="94"/>
  <c r="I37" i="93"/>
  <c r="J37" i="93"/>
  <c r="K37" i="93" s="1"/>
  <c r="L37" i="93" s="1"/>
  <c r="I26" i="93"/>
  <c r="K26" i="93" s="1"/>
  <c r="L26" i="93" s="1"/>
  <c r="J26" i="93"/>
  <c r="I27" i="93"/>
  <c r="J27" i="93"/>
  <c r="K27" i="93"/>
  <c r="L27" i="93" s="1"/>
  <c r="I28" i="93"/>
  <c r="J28" i="93"/>
  <c r="K28" i="93" s="1"/>
  <c r="L28" i="93" s="1"/>
  <c r="V66" i="93" s="1"/>
  <c r="I29" i="93"/>
  <c r="K29" i="93" s="1"/>
  <c r="L29" i="93" s="1"/>
  <c r="J29" i="93"/>
  <c r="I30" i="93"/>
  <c r="K30" i="93" s="1"/>
  <c r="J30" i="93"/>
  <c r="L30" i="93"/>
  <c r="V68" i="93" s="1"/>
  <c r="I31" i="93"/>
  <c r="J31" i="93"/>
  <c r="I32" i="93"/>
  <c r="J32" i="93"/>
  <c r="K32" i="93" s="1"/>
  <c r="L32" i="93" s="1"/>
  <c r="I33" i="93"/>
  <c r="J33" i="93"/>
  <c r="K33" i="93" s="1"/>
  <c r="L33" i="93" s="1"/>
  <c r="V71" i="93"/>
  <c r="I34" i="93"/>
  <c r="K34" i="93" s="1"/>
  <c r="L34" i="93" s="1"/>
  <c r="V72" i="93" s="1"/>
  <c r="J34" i="93"/>
  <c r="I35" i="93"/>
  <c r="J35" i="93"/>
  <c r="K35" i="93"/>
  <c r="L35" i="93"/>
  <c r="V73" i="93"/>
  <c r="I36" i="93"/>
  <c r="K36" i="93" s="1"/>
  <c r="L36" i="93" s="1"/>
  <c r="J36" i="93"/>
  <c r="I38" i="93"/>
  <c r="J38" i="93"/>
  <c r="I39" i="93"/>
  <c r="K39" i="93" s="1"/>
  <c r="L39" i="93" s="1"/>
  <c r="J39" i="93"/>
  <c r="I40" i="93"/>
  <c r="J40" i="93"/>
  <c r="K40" i="93" s="1"/>
  <c r="L40" i="93" s="1"/>
  <c r="I41" i="93"/>
  <c r="J41" i="93"/>
  <c r="K41" i="93"/>
  <c r="L41" i="93" s="1"/>
  <c r="I42" i="93"/>
  <c r="K42" i="93" s="1"/>
  <c r="L42" i="93" s="1"/>
  <c r="J42" i="93"/>
  <c r="I43" i="93"/>
  <c r="K43" i="93" s="1"/>
  <c r="L43" i="93" s="1"/>
  <c r="J43" i="93"/>
  <c r="I44" i="93"/>
  <c r="J44" i="93"/>
  <c r="K44" i="93" s="1"/>
  <c r="L44" i="93" s="1"/>
  <c r="I45" i="93"/>
  <c r="J45" i="93"/>
  <c r="K45" i="93"/>
  <c r="L45" i="93" s="1"/>
  <c r="V83" i="93" s="1"/>
  <c r="I131" i="93"/>
  <c r="J131" i="93"/>
  <c r="I132" i="93"/>
  <c r="K132" i="93" s="1"/>
  <c r="L132" i="93" s="1"/>
  <c r="J132" i="93"/>
  <c r="I133" i="93"/>
  <c r="J133" i="93"/>
  <c r="K133" i="93"/>
  <c r="L133" i="93" s="1"/>
  <c r="I134" i="93"/>
  <c r="J134" i="93"/>
  <c r="K134" i="93"/>
  <c r="L134" i="93" s="1"/>
  <c r="V87" i="93" s="1"/>
  <c r="I135" i="93"/>
  <c r="J135" i="93"/>
  <c r="I136" i="93"/>
  <c r="J136" i="93"/>
  <c r="I137" i="93"/>
  <c r="J137" i="93"/>
  <c r="K137" i="93"/>
  <c r="L137" i="93"/>
  <c r="I138" i="93"/>
  <c r="K138" i="93" s="1"/>
  <c r="L138" i="93" s="1"/>
  <c r="J138" i="93"/>
  <c r="I139" i="93"/>
  <c r="J139" i="93"/>
  <c r="I140" i="93"/>
  <c r="J140" i="93"/>
  <c r="I141" i="93"/>
  <c r="K141" i="93" s="1"/>
  <c r="L141" i="93" s="1"/>
  <c r="J141" i="93"/>
  <c r="I142" i="93"/>
  <c r="K142" i="93" s="1"/>
  <c r="L142" i="93" s="1"/>
  <c r="V95" i="93" s="1"/>
  <c r="J142" i="93"/>
  <c r="I143" i="93"/>
  <c r="J143" i="93"/>
  <c r="I144" i="93"/>
  <c r="K144" i="93" s="1"/>
  <c r="L144" i="93" s="1"/>
  <c r="J144" i="93"/>
  <c r="I145" i="93"/>
  <c r="J145" i="93"/>
  <c r="K145" i="93" s="1"/>
  <c r="L145" i="93" s="1"/>
  <c r="I146" i="93"/>
  <c r="J146" i="93"/>
  <c r="K146" i="93" s="1"/>
  <c r="L146" i="93" s="1"/>
  <c r="V99" i="93" s="1"/>
  <c r="I147" i="93"/>
  <c r="J147" i="93"/>
  <c r="I148" i="93"/>
  <c r="K148" i="93" s="1"/>
  <c r="L148" i="93" s="1"/>
  <c r="V101" i="93" s="1"/>
  <c r="J148" i="93"/>
  <c r="I149" i="93"/>
  <c r="K149" i="93" s="1"/>
  <c r="L149" i="93" s="1"/>
  <c r="J149" i="93"/>
  <c r="I150" i="93"/>
  <c r="J150" i="93"/>
  <c r="I151" i="93"/>
  <c r="J151" i="93"/>
  <c r="I46" i="93"/>
  <c r="J46" i="93"/>
  <c r="K46" i="93"/>
  <c r="L46" i="93" s="1"/>
  <c r="I47" i="93"/>
  <c r="J47" i="93"/>
  <c r="I48" i="93"/>
  <c r="J48" i="93"/>
  <c r="K48" i="93"/>
  <c r="L48" i="93" s="1"/>
  <c r="I49" i="93"/>
  <c r="K49" i="93" s="1"/>
  <c r="L49" i="93" s="1"/>
  <c r="J49" i="93"/>
  <c r="I50" i="93"/>
  <c r="J50" i="93"/>
  <c r="I51" i="93"/>
  <c r="J51" i="93"/>
  <c r="K51" i="93"/>
  <c r="L51" i="93" s="1"/>
  <c r="I52" i="93"/>
  <c r="K52" i="93" s="1"/>
  <c r="L52" i="93" s="1"/>
  <c r="J52" i="93"/>
  <c r="I53" i="93"/>
  <c r="J53" i="93"/>
  <c r="I54" i="93"/>
  <c r="J54" i="93"/>
  <c r="I55" i="93"/>
  <c r="J55" i="93"/>
  <c r="K55" i="93"/>
  <c r="L55" i="93" s="1"/>
  <c r="I56" i="93"/>
  <c r="J56" i="93"/>
  <c r="I57" i="93"/>
  <c r="K57" i="93" s="1"/>
  <c r="L57" i="93" s="1"/>
  <c r="J57" i="93"/>
  <c r="I58" i="93"/>
  <c r="K58" i="93" s="1"/>
  <c r="L58" i="93" s="1"/>
  <c r="J58" i="93"/>
  <c r="I59" i="93"/>
  <c r="J59" i="93"/>
  <c r="I60" i="93"/>
  <c r="K60" i="93" s="1"/>
  <c r="L60" i="93" s="1"/>
  <c r="J60" i="93"/>
  <c r="I61" i="93"/>
  <c r="J61" i="93"/>
  <c r="I62" i="93"/>
  <c r="J62" i="93"/>
  <c r="K62" i="93" s="1"/>
  <c r="L62" i="93" s="1"/>
  <c r="I63" i="93"/>
  <c r="J63" i="93"/>
  <c r="I64" i="93"/>
  <c r="K64" i="93" s="1"/>
  <c r="L64" i="93" s="1"/>
  <c r="J64" i="93"/>
  <c r="I65" i="93"/>
  <c r="J65" i="93"/>
  <c r="K65" i="93"/>
  <c r="L65" i="93" s="1"/>
  <c r="I66" i="93"/>
  <c r="K66" i="93" s="1"/>
  <c r="L66" i="93" s="1"/>
  <c r="J66" i="93"/>
  <c r="I67" i="93"/>
  <c r="K67" i="93" s="1"/>
  <c r="L67" i="93" s="1"/>
  <c r="J67" i="93"/>
  <c r="I68" i="93"/>
  <c r="J68" i="93"/>
  <c r="K68" i="93" s="1"/>
  <c r="L68" i="93" s="1"/>
  <c r="I69" i="93"/>
  <c r="J69" i="93"/>
  <c r="K69" i="93"/>
  <c r="L69" i="93" s="1"/>
  <c r="I70" i="93"/>
  <c r="K70" i="93" s="1"/>
  <c r="L70" i="93" s="1"/>
  <c r="J70" i="93"/>
  <c r="I71" i="93"/>
  <c r="J71" i="93"/>
  <c r="I72" i="93"/>
  <c r="K72" i="93" s="1"/>
  <c r="L72" i="93" s="1"/>
  <c r="J72" i="93"/>
  <c r="I73" i="93"/>
  <c r="J73" i="93"/>
  <c r="I74" i="93"/>
  <c r="K74" i="93" s="1"/>
  <c r="L74" i="93" s="1"/>
  <c r="J74" i="93"/>
  <c r="I75" i="93"/>
  <c r="J75" i="93"/>
  <c r="I76" i="93"/>
  <c r="K76" i="93" s="1"/>
  <c r="L76" i="93" s="1"/>
  <c r="J76" i="93"/>
  <c r="I77" i="93"/>
  <c r="J77" i="93"/>
  <c r="K77" i="93" s="1"/>
  <c r="L77" i="93" s="1"/>
  <c r="I78" i="93"/>
  <c r="K78" i="93" s="1"/>
  <c r="L78" i="93" s="1"/>
  <c r="J78" i="93"/>
  <c r="I79" i="93"/>
  <c r="K79" i="93" s="1"/>
  <c r="L79" i="93" s="1"/>
  <c r="J79" i="93"/>
  <c r="I80" i="93"/>
  <c r="J80" i="93"/>
  <c r="I81" i="93"/>
  <c r="K81" i="93" s="1"/>
  <c r="L81" i="93" s="1"/>
  <c r="J81" i="93"/>
  <c r="I82" i="93"/>
  <c r="J82" i="93"/>
  <c r="K82" i="93"/>
  <c r="L82" i="93" s="1"/>
  <c r="I83" i="93"/>
  <c r="J83" i="93"/>
  <c r="I84" i="93"/>
  <c r="J84" i="93"/>
  <c r="I85" i="93"/>
  <c r="J85" i="93"/>
  <c r="I86" i="93"/>
  <c r="J86" i="93"/>
  <c r="I87" i="93"/>
  <c r="J87" i="93"/>
  <c r="I88" i="93"/>
  <c r="J88" i="93"/>
  <c r="I89" i="93"/>
  <c r="J89" i="93"/>
  <c r="K89" i="93" s="1"/>
  <c r="L89" i="93" s="1"/>
  <c r="I90" i="93"/>
  <c r="J90" i="93"/>
  <c r="K90" i="93" s="1"/>
  <c r="L90" i="93" s="1"/>
  <c r="I91" i="93"/>
  <c r="K91" i="93" s="1"/>
  <c r="J91" i="93"/>
  <c r="L91" i="93"/>
  <c r="I92" i="93"/>
  <c r="K92" i="93" s="1"/>
  <c r="L92" i="93" s="1"/>
  <c r="J92" i="93"/>
  <c r="I93" i="93"/>
  <c r="K93" i="93" s="1"/>
  <c r="L93" i="93" s="1"/>
  <c r="J93" i="93"/>
  <c r="I94" i="93"/>
  <c r="J94" i="93"/>
  <c r="K94" i="93"/>
  <c r="L94" i="93" s="1"/>
  <c r="I95" i="93"/>
  <c r="J95" i="93"/>
  <c r="I96" i="93"/>
  <c r="K96" i="93" s="1"/>
  <c r="L96" i="93" s="1"/>
  <c r="J96" i="93"/>
  <c r="I97" i="93"/>
  <c r="J97" i="93"/>
  <c r="K97" i="93" s="1"/>
  <c r="L97" i="93" s="1"/>
  <c r="I98" i="93"/>
  <c r="J98" i="93"/>
  <c r="K98" i="93"/>
  <c r="L98" i="93" s="1"/>
  <c r="I99" i="93"/>
  <c r="K99" i="93" s="1"/>
  <c r="L99" i="93" s="1"/>
  <c r="J99" i="93"/>
  <c r="I100" i="93"/>
  <c r="J100" i="93"/>
  <c r="I101" i="93"/>
  <c r="J101" i="93"/>
  <c r="I102" i="93"/>
  <c r="K102" i="93" s="1"/>
  <c r="L102" i="93" s="1"/>
  <c r="J102" i="93"/>
  <c r="I103" i="93"/>
  <c r="K103" i="93" s="1"/>
  <c r="L103" i="93" s="1"/>
  <c r="J103" i="93"/>
  <c r="I104" i="93"/>
  <c r="J104" i="93"/>
  <c r="I105" i="93"/>
  <c r="J105" i="93"/>
  <c r="I106" i="93"/>
  <c r="J106" i="93"/>
  <c r="K106" i="93" s="1"/>
  <c r="L106" i="93" s="1"/>
  <c r="I107" i="93"/>
  <c r="K107" i="93" s="1"/>
  <c r="L107" i="93" s="1"/>
  <c r="J107" i="93"/>
  <c r="I108" i="93"/>
  <c r="K108" i="93" s="1"/>
  <c r="L108" i="93" s="1"/>
  <c r="J108" i="93"/>
  <c r="I109" i="93"/>
  <c r="J109" i="93"/>
  <c r="I110" i="93"/>
  <c r="K110" i="93" s="1"/>
  <c r="L110" i="93" s="1"/>
  <c r="J110" i="93"/>
  <c r="I111" i="93"/>
  <c r="K111" i="93" s="1"/>
  <c r="J111" i="93"/>
  <c r="L111" i="93"/>
  <c r="I112" i="93"/>
  <c r="J112" i="93"/>
  <c r="I113" i="93"/>
  <c r="K113" i="93" s="1"/>
  <c r="L113" i="93" s="1"/>
  <c r="J113" i="93"/>
  <c r="I114" i="93"/>
  <c r="J114" i="93"/>
  <c r="K114" i="93" s="1"/>
  <c r="L114" i="93" s="1"/>
  <c r="I115" i="93"/>
  <c r="J115" i="93"/>
  <c r="I116" i="93"/>
  <c r="J116" i="93"/>
  <c r="K116" i="93"/>
  <c r="L116" i="93" s="1"/>
  <c r="I117" i="93"/>
  <c r="J117" i="93"/>
  <c r="I118" i="93"/>
  <c r="J118" i="93"/>
  <c r="K118" i="93" s="1"/>
  <c r="L118" i="93" s="1"/>
  <c r="I119" i="93"/>
  <c r="K119" i="93" s="1"/>
  <c r="L119" i="93" s="1"/>
  <c r="J119" i="93"/>
  <c r="I120" i="93"/>
  <c r="J120" i="93"/>
  <c r="I121" i="93"/>
  <c r="J121" i="93"/>
  <c r="I122" i="93"/>
  <c r="K122" i="93" s="1"/>
  <c r="L122" i="93" s="1"/>
  <c r="J122" i="93"/>
  <c r="I123" i="93"/>
  <c r="K123" i="93" s="1"/>
  <c r="L123" i="93" s="1"/>
  <c r="J123" i="93"/>
  <c r="I124" i="93"/>
  <c r="J124" i="93"/>
  <c r="K124" i="93" s="1"/>
  <c r="L124" i="93" s="1"/>
  <c r="I125" i="93"/>
  <c r="K125" i="93" s="1"/>
  <c r="L125" i="93" s="1"/>
  <c r="J125" i="93"/>
  <c r="I126" i="93"/>
  <c r="K126" i="93" s="1"/>
  <c r="L126" i="93" s="1"/>
  <c r="J126" i="93"/>
  <c r="I127" i="93"/>
  <c r="J127" i="93"/>
  <c r="I128" i="93"/>
  <c r="J128" i="93"/>
  <c r="I129" i="93"/>
  <c r="K129" i="93" s="1"/>
  <c r="L129" i="93" s="1"/>
  <c r="J129" i="93"/>
  <c r="I130" i="93"/>
  <c r="K130" i="93" s="1"/>
  <c r="L130" i="93" s="1"/>
  <c r="J130" i="93"/>
  <c r="I37" i="111"/>
  <c r="J37" i="111"/>
  <c r="K37" i="111" s="1"/>
  <c r="L37" i="111" s="1"/>
  <c r="V75" i="111" s="1"/>
  <c r="I26" i="111"/>
  <c r="J26" i="111"/>
  <c r="K26" i="111" s="1"/>
  <c r="L26" i="111" s="1"/>
  <c r="V64" i="111" s="1"/>
  <c r="I27" i="111"/>
  <c r="J27" i="111"/>
  <c r="K27" i="111" s="1"/>
  <c r="L27" i="111" s="1"/>
  <c r="I28" i="111"/>
  <c r="K28" i="111" s="1"/>
  <c r="J28" i="111"/>
  <c r="L28" i="111"/>
  <c r="V66" i="111" s="1"/>
  <c r="I29" i="111"/>
  <c r="J29" i="111"/>
  <c r="I30" i="111"/>
  <c r="J30" i="111"/>
  <c r="K30" i="111" s="1"/>
  <c r="L30" i="111" s="1"/>
  <c r="V68" i="111" s="1"/>
  <c r="I31" i="111"/>
  <c r="K31" i="111" s="1"/>
  <c r="L31" i="111" s="1"/>
  <c r="V69" i="111" s="1"/>
  <c r="J31" i="111"/>
  <c r="I32" i="111"/>
  <c r="J32" i="111"/>
  <c r="K32" i="111"/>
  <c r="L32" i="111" s="1"/>
  <c r="I33" i="111"/>
  <c r="J33" i="111"/>
  <c r="K33" i="111"/>
  <c r="L33" i="111" s="1"/>
  <c r="V71" i="111" s="1"/>
  <c r="I34" i="111"/>
  <c r="J34" i="111"/>
  <c r="K34" i="111" s="1"/>
  <c r="L34" i="111" s="1"/>
  <c r="V72" i="111" s="1"/>
  <c r="I35" i="111"/>
  <c r="J35" i="111"/>
  <c r="I36" i="111"/>
  <c r="J36" i="111"/>
  <c r="I38" i="111"/>
  <c r="J38" i="111"/>
  <c r="K38" i="111"/>
  <c r="L38" i="111" s="1"/>
  <c r="I39" i="111"/>
  <c r="J39" i="111"/>
  <c r="I40" i="111"/>
  <c r="K40" i="111" s="1"/>
  <c r="L40" i="111" s="1"/>
  <c r="V78" i="111" s="1"/>
  <c r="J40" i="111"/>
  <c r="I41" i="111"/>
  <c r="K41" i="111" s="1"/>
  <c r="L41" i="111" s="1"/>
  <c r="J41" i="111"/>
  <c r="I42" i="111"/>
  <c r="J42" i="111"/>
  <c r="K42" i="111"/>
  <c r="L42" i="111"/>
  <c r="V80" i="111" s="1"/>
  <c r="I43" i="111"/>
  <c r="K43" i="111" s="1"/>
  <c r="L43" i="111" s="1"/>
  <c r="J43" i="111"/>
  <c r="I44" i="111"/>
  <c r="J44" i="111"/>
  <c r="K44" i="111"/>
  <c r="L44" i="111" s="1"/>
  <c r="I45" i="111"/>
  <c r="J45" i="111"/>
  <c r="K45" i="111"/>
  <c r="L45" i="111" s="1"/>
  <c r="I131" i="111"/>
  <c r="J131" i="111"/>
  <c r="K131" i="111" s="1"/>
  <c r="L131" i="111" s="1"/>
  <c r="I132" i="111"/>
  <c r="J132" i="111"/>
  <c r="I133" i="111"/>
  <c r="J133" i="111"/>
  <c r="I134" i="111"/>
  <c r="K134" i="111" s="1"/>
  <c r="L134" i="111" s="1"/>
  <c r="J134" i="111"/>
  <c r="I135" i="111"/>
  <c r="J135" i="111"/>
  <c r="K135" i="111" s="1"/>
  <c r="L135" i="111" s="1"/>
  <c r="I136" i="111"/>
  <c r="J136" i="111"/>
  <c r="I137" i="111"/>
  <c r="J137" i="111"/>
  <c r="K137" i="111" s="1"/>
  <c r="L137" i="111" s="1"/>
  <c r="I138" i="111"/>
  <c r="J138" i="111"/>
  <c r="K138" i="111"/>
  <c r="L138" i="111" s="1"/>
  <c r="V91" i="111" s="1"/>
  <c r="I139" i="111"/>
  <c r="J139" i="111"/>
  <c r="I140" i="111"/>
  <c r="J140" i="111"/>
  <c r="I141" i="111"/>
  <c r="K141" i="111" s="1"/>
  <c r="J141" i="111"/>
  <c r="L141" i="111"/>
  <c r="I142" i="111"/>
  <c r="J142" i="111"/>
  <c r="K142" i="111"/>
  <c r="L142" i="111" s="1"/>
  <c r="V95" i="111" s="1"/>
  <c r="I143" i="111"/>
  <c r="J143" i="111"/>
  <c r="K143" i="111" s="1"/>
  <c r="L143" i="111" s="1"/>
  <c r="I144" i="111"/>
  <c r="J144" i="111"/>
  <c r="I145" i="111"/>
  <c r="J145" i="111"/>
  <c r="I146" i="111"/>
  <c r="K146" i="111" s="1"/>
  <c r="L146" i="111" s="1"/>
  <c r="J146" i="111"/>
  <c r="I147" i="111"/>
  <c r="K147" i="111" s="1"/>
  <c r="L147" i="111" s="1"/>
  <c r="V100" i="111" s="1"/>
  <c r="J147" i="111"/>
  <c r="I148" i="111"/>
  <c r="J148" i="111"/>
  <c r="I149" i="111"/>
  <c r="K149" i="111" s="1"/>
  <c r="L149" i="111" s="1"/>
  <c r="V102" i="111" s="1"/>
  <c r="J149" i="111"/>
  <c r="I150" i="111"/>
  <c r="J150" i="111"/>
  <c r="K150" i="111" s="1"/>
  <c r="L150" i="111" s="1"/>
  <c r="I151" i="111"/>
  <c r="J151" i="111"/>
  <c r="K151" i="111"/>
  <c r="L151" i="111" s="1"/>
  <c r="V104" i="111"/>
  <c r="I46" i="111"/>
  <c r="J46" i="111"/>
  <c r="K46" i="111" s="1"/>
  <c r="L46" i="111" s="1"/>
  <c r="I47" i="111"/>
  <c r="K47" i="111" s="1"/>
  <c r="L47" i="111" s="1"/>
  <c r="J47" i="111"/>
  <c r="I48" i="111"/>
  <c r="J48" i="111"/>
  <c r="I49" i="111"/>
  <c r="J49" i="111"/>
  <c r="K49" i="111" s="1"/>
  <c r="L49" i="111" s="1"/>
  <c r="I50" i="111"/>
  <c r="J50" i="111"/>
  <c r="I51" i="111"/>
  <c r="J51" i="111"/>
  <c r="K51" i="111"/>
  <c r="L51" i="111" s="1"/>
  <c r="I52" i="111"/>
  <c r="J52" i="111"/>
  <c r="I53" i="111"/>
  <c r="J53" i="111"/>
  <c r="I54" i="111"/>
  <c r="J54" i="111"/>
  <c r="K54" i="111"/>
  <c r="L54" i="111" s="1"/>
  <c r="I55" i="111"/>
  <c r="J55" i="111"/>
  <c r="K55" i="111"/>
  <c r="L55" i="111" s="1"/>
  <c r="I56" i="111"/>
  <c r="K56" i="111" s="1"/>
  <c r="L56" i="111" s="1"/>
  <c r="J56" i="111"/>
  <c r="I57" i="111"/>
  <c r="K57" i="111" s="1"/>
  <c r="L57" i="111" s="1"/>
  <c r="J57" i="111"/>
  <c r="I58" i="111"/>
  <c r="J58" i="111"/>
  <c r="I59" i="111"/>
  <c r="K59" i="111" s="1"/>
  <c r="L59" i="111" s="1"/>
  <c r="J59" i="111"/>
  <c r="I60" i="111"/>
  <c r="J60" i="111"/>
  <c r="I61" i="111"/>
  <c r="J61" i="111"/>
  <c r="I62" i="111"/>
  <c r="J62" i="111"/>
  <c r="K62" i="111" s="1"/>
  <c r="L62" i="111" s="1"/>
  <c r="I63" i="111"/>
  <c r="J63" i="111"/>
  <c r="K63" i="111"/>
  <c r="L63" i="111" s="1"/>
  <c r="I64" i="111"/>
  <c r="J64" i="111"/>
  <c r="I65" i="111"/>
  <c r="K65" i="111" s="1"/>
  <c r="L65" i="111" s="1"/>
  <c r="J65" i="111"/>
  <c r="I66" i="111"/>
  <c r="J66" i="111"/>
  <c r="I67" i="111"/>
  <c r="J67" i="111"/>
  <c r="K67" i="111" s="1"/>
  <c r="L67" i="111" s="1"/>
  <c r="I68" i="111"/>
  <c r="J68" i="111"/>
  <c r="I69" i="111"/>
  <c r="K69" i="111" s="1"/>
  <c r="L69" i="111" s="1"/>
  <c r="J69" i="111"/>
  <c r="I70" i="111"/>
  <c r="J70" i="111"/>
  <c r="K70" i="111" s="1"/>
  <c r="L70" i="111" s="1"/>
  <c r="I71" i="111"/>
  <c r="J71" i="111"/>
  <c r="K71" i="111"/>
  <c r="L71" i="111"/>
  <c r="I72" i="111"/>
  <c r="K72" i="111" s="1"/>
  <c r="L72" i="111" s="1"/>
  <c r="J72" i="111"/>
  <c r="I73" i="111"/>
  <c r="J73" i="111"/>
  <c r="K73" i="111"/>
  <c r="L73" i="111" s="1"/>
  <c r="I74" i="111"/>
  <c r="J74" i="111"/>
  <c r="I75" i="111"/>
  <c r="J75" i="111"/>
  <c r="K75" i="111"/>
  <c r="L75" i="111" s="1"/>
  <c r="I76" i="111"/>
  <c r="J76" i="111"/>
  <c r="I77" i="111"/>
  <c r="J77" i="111"/>
  <c r="I78" i="111"/>
  <c r="J78" i="111"/>
  <c r="K78" i="111"/>
  <c r="L78" i="111" s="1"/>
  <c r="I79" i="111"/>
  <c r="J79" i="111"/>
  <c r="K79" i="111"/>
  <c r="L79" i="111"/>
  <c r="I80" i="111"/>
  <c r="J80" i="111"/>
  <c r="I81" i="111"/>
  <c r="J81" i="111"/>
  <c r="I82" i="111"/>
  <c r="J82" i="111"/>
  <c r="I83" i="111"/>
  <c r="K83" i="111" s="1"/>
  <c r="L83" i="111" s="1"/>
  <c r="J83" i="111"/>
  <c r="I84" i="111"/>
  <c r="J84" i="111"/>
  <c r="I85" i="111"/>
  <c r="J85" i="111"/>
  <c r="I86" i="111"/>
  <c r="J86" i="111"/>
  <c r="K86" i="111"/>
  <c r="L86" i="111" s="1"/>
  <c r="I87" i="111"/>
  <c r="J87" i="111"/>
  <c r="K87" i="111" s="1"/>
  <c r="L87" i="111" s="1"/>
  <c r="I88" i="111"/>
  <c r="J88" i="111"/>
  <c r="I89" i="111"/>
  <c r="K89" i="111" s="1"/>
  <c r="L89" i="111" s="1"/>
  <c r="J89" i="111"/>
  <c r="I90" i="111"/>
  <c r="J90" i="111"/>
  <c r="I91" i="111"/>
  <c r="J91" i="111"/>
  <c r="K91" i="111"/>
  <c r="L91" i="111"/>
  <c r="I92" i="111"/>
  <c r="J92" i="111"/>
  <c r="I93" i="111"/>
  <c r="J93" i="111"/>
  <c r="I94" i="111"/>
  <c r="J94" i="111"/>
  <c r="I95" i="111"/>
  <c r="K95" i="111" s="1"/>
  <c r="L95" i="111" s="1"/>
  <c r="J95" i="111"/>
  <c r="I96" i="111"/>
  <c r="J96" i="111"/>
  <c r="I97" i="111"/>
  <c r="J97" i="111"/>
  <c r="I98" i="111"/>
  <c r="J98" i="111"/>
  <c r="I99" i="111"/>
  <c r="J99" i="111"/>
  <c r="K99" i="111"/>
  <c r="L99" i="111" s="1"/>
  <c r="I100" i="111"/>
  <c r="J100" i="111"/>
  <c r="I101" i="111"/>
  <c r="J101" i="111"/>
  <c r="I102" i="111"/>
  <c r="J102" i="111"/>
  <c r="I103" i="111"/>
  <c r="J103" i="111"/>
  <c r="K103" i="111"/>
  <c r="L103" i="111" s="1"/>
  <c r="I104" i="111"/>
  <c r="J104" i="111"/>
  <c r="I105" i="111"/>
  <c r="J105" i="111"/>
  <c r="K105" i="111"/>
  <c r="L105" i="111" s="1"/>
  <c r="I106" i="111"/>
  <c r="J106" i="111"/>
  <c r="I107" i="111"/>
  <c r="J107" i="111"/>
  <c r="K107" i="111"/>
  <c r="L107" i="111" s="1"/>
  <c r="I108" i="111"/>
  <c r="J108" i="111"/>
  <c r="I109" i="111"/>
  <c r="J109" i="111"/>
  <c r="I110" i="111"/>
  <c r="J110" i="111"/>
  <c r="K110" i="111"/>
  <c r="L110" i="111" s="1"/>
  <c r="I111" i="111"/>
  <c r="K111" i="111" s="1"/>
  <c r="L111" i="111" s="1"/>
  <c r="J111" i="111"/>
  <c r="I112" i="111"/>
  <c r="J112" i="111"/>
  <c r="I113" i="111"/>
  <c r="J113" i="111"/>
  <c r="K113" i="111"/>
  <c r="L113" i="111" s="1"/>
  <c r="I114" i="111"/>
  <c r="J114" i="111"/>
  <c r="I115" i="111"/>
  <c r="K115" i="111" s="1"/>
  <c r="L115" i="111" s="1"/>
  <c r="J115" i="111"/>
  <c r="I116" i="111"/>
  <c r="K116" i="111" s="1"/>
  <c r="L116" i="111" s="1"/>
  <c r="J116" i="111"/>
  <c r="I117" i="111"/>
  <c r="J117" i="111"/>
  <c r="I118" i="111"/>
  <c r="J118" i="111"/>
  <c r="I119" i="111"/>
  <c r="K119" i="111" s="1"/>
  <c r="L119" i="111" s="1"/>
  <c r="J119" i="111"/>
  <c r="I120" i="111"/>
  <c r="J120" i="111"/>
  <c r="I121" i="111"/>
  <c r="J121" i="111"/>
  <c r="K121" i="111"/>
  <c r="L121" i="111" s="1"/>
  <c r="I122" i="111"/>
  <c r="K122" i="111" s="1"/>
  <c r="L122" i="111" s="1"/>
  <c r="J122" i="111"/>
  <c r="I123" i="111"/>
  <c r="J123" i="111"/>
  <c r="K123" i="111" s="1"/>
  <c r="L123" i="111" s="1"/>
  <c r="I124" i="111"/>
  <c r="J124" i="111"/>
  <c r="I125" i="111"/>
  <c r="K125" i="111" s="1"/>
  <c r="L125" i="111" s="1"/>
  <c r="J125" i="111"/>
  <c r="I126" i="111"/>
  <c r="J126" i="111"/>
  <c r="K126" i="111"/>
  <c r="L126" i="111" s="1"/>
  <c r="I127" i="111"/>
  <c r="K127" i="111" s="1"/>
  <c r="L127" i="111" s="1"/>
  <c r="J127" i="111"/>
  <c r="I128" i="111"/>
  <c r="J128" i="111"/>
  <c r="I129" i="111"/>
  <c r="K129" i="111" s="1"/>
  <c r="L129" i="111" s="1"/>
  <c r="J129" i="111"/>
  <c r="I130" i="111"/>
  <c r="J130" i="111"/>
  <c r="I7" i="95"/>
  <c r="J7" i="95"/>
  <c r="K7" i="95"/>
  <c r="L7" i="95" s="1"/>
  <c r="M7" i="95" s="1"/>
  <c r="I8" i="95"/>
  <c r="J8" i="95"/>
  <c r="K8" i="95"/>
  <c r="L8" i="95"/>
  <c r="M8" i="95" s="1"/>
  <c r="I9" i="95"/>
  <c r="J9" i="95"/>
  <c r="I10" i="95"/>
  <c r="J10" i="95"/>
  <c r="K10" i="95" s="1"/>
  <c r="L10" i="95" s="1"/>
  <c r="M10" i="95" s="1"/>
  <c r="I11" i="95"/>
  <c r="J11" i="95"/>
  <c r="K11" i="95"/>
  <c r="L11" i="95"/>
  <c r="M11" i="95" s="1"/>
  <c r="I12" i="95"/>
  <c r="J12" i="95"/>
  <c r="K12" i="95"/>
  <c r="L12" i="95"/>
  <c r="M12" i="95"/>
  <c r="I13" i="95"/>
  <c r="J13" i="95"/>
  <c r="I14" i="95"/>
  <c r="J14" i="95"/>
  <c r="K14" i="95"/>
  <c r="L14" i="95"/>
  <c r="M14" i="95" s="1"/>
  <c r="I15" i="95"/>
  <c r="J15" i="95"/>
  <c r="K15" i="95" s="1"/>
  <c r="L15" i="95"/>
  <c r="M15" i="95" s="1"/>
  <c r="I16" i="95"/>
  <c r="J16" i="95"/>
  <c r="K16" i="95"/>
  <c r="L16" i="95" s="1"/>
  <c r="M16" i="95" s="1"/>
  <c r="I17" i="95"/>
  <c r="J17" i="95"/>
  <c r="I18" i="95"/>
  <c r="J18" i="95"/>
  <c r="K18" i="95"/>
  <c r="L18" i="95" s="1"/>
  <c r="M18" i="95" s="1"/>
  <c r="I19" i="95"/>
  <c r="J19" i="95"/>
  <c r="K19" i="95"/>
  <c r="L19" i="95"/>
  <c r="M19" i="95"/>
  <c r="I20" i="95"/>
  <c r="J20" i="95"/>
  <c r="K20" i="95"/>
  <c r="L20" i="95"/>
  <c r="M20" i="95"/>
  <c r="I21" i="95"/>
  <c r="K21" i="95" s="1"/>
  <c r="L21" i="95" s="1"/>
  <c r="J21" i="95"/>
  <c r="M21" i="95"/>
  <c r="I22" i="95"/>
  <c r="J22" i="95"/>
  <c r="K22" i="95"/>
  <c r="L22" i="95"/>
  <c r="M22" i="95" s="1"/>
  <c r="I23" i="95"/>
  <c r="J23" i="95"/>
  <c r="K23" i="95"/>
  <c r="L23" i="95" s="1"/>
  <c r="M23" i="95" s="1"/>
  <c r="I24" i="95"/>
  <c r="J24" i="95"/>
  <c r="K24" i="95"/>
  <c r="L24" i="95"/>
  <c r="M24" i="95" s="1"/>
  <c r="I25" i="95"/>
  <c r="J25" i="95"/>
  <c r="M26" i="95"/>
  <c r="M27" i="95"/>
  <c r="M29" i="95"/>
  <c r="M30" i="95"/>
  <c r="M31" i="95"/>
  <c r="M32" i="95"/>
  <c r="M33" i="95"/>
  <c r="M34" i="95"/>
  <c r="M35" i="95"/>
  <c r="M147" i="95"/>
  <c r="M148" i="95"/>
  <c r="M150" i="95"/>
  <c r="M151" i="95"/>
  <c r="I152" i="95"/>
  <c r="J152" i="95"/>
  <c r="K152" i="95"/>
  <c r="L152" i="95" s="1"/>
  <c r="M152" i="95" s="1"/>
  <c r="I6" i="95"/>
  <c r="J6" i="95"/>
  <c r="K6" i="95"/>
  <c r="L6" i="95"/>
  <c r="M6" i="95"/>
  <c r="I7" i="94"/>
  <c r="K7" i="94" s="1"/>
  <c r="L7" i="94" s="1"/>
  <c r="J7" i="94"/>
  <c r="M7" i="94"/>
  <c r="I8" i="94"/>
  <c r="K8" i="94" s="1"/>
  <c r="L8" i="94" s="1"/>
  <c r="M8" i="94" s="1"/>
  <c r="J8" i="94"/>
  <c r="I9" i="94"/>
  <c r="J9" i="94"/>
  <c r="K9" i="94"/>
  <c r="L9" i="94" s="1"/>
  <c r="M9" i="94" s="1"/>
  <c r="I10" i="94"/>
  <c r="J10" i="94"/>
  <c r="K10" i="94"/>
  <c r="L10" i="94" s="1"/>
  <c r="M10" i="94" s="1"/>
  <c r="I11" i="94"/>
  <c r="K11" i="94" s="1"/>
  <c r="L11" i="94" s="1"/>
  <c r="M11" i="94" s="1"/>
  <c r="J11" i="94"/>
  <c r="I12" i="94"/>
  <c r="J12" i="94"/>
  <c r="K12" i="94"/>
  <c r="L12" i="94" s="1"/>
  <c r="M12" i="94"/>
  <c r="I13" i="94"/>
  <c r="J13" i="94"/>
  <c r="K13" i="94"/>
  <c r="L13" i="94"/>
  <c r="M13" i="94" s="1"/>
  <c r="I14" i="94"/>
  <c r="J14" i="94"/>
  <c r="I15" i="94"/>
  <c r="J15" i="94"/>
  <c r="K15" i="94"/>
  <c r="L15" i="94" s="1"/>
  <c r="M15" i="94" s="1"/>
  <c r="I16" i="94"/>
  <c r="J16" i="94"/>
  <c r="K16" i="94"/>
  <c r="L16" i="94"/>
  <c r="M16" i="94" s="1"/>
  <c r="I17" i="94"/>
  <c r="J17" i="94"/>
  <c r="K17" i="94" s="1"/>
  <c r="L17" i="94" s="1"/>
  <c r="M17" i="94" s="1"/>
  <c r="I18" i="94"/>
  <c r="J18" i="94"/>
  <c r="I19" i="94"/>
  <c r="J19" i="94"/>
  <c r="K19" i="94"/>
  <c r="L19" i="94" s="1"/>
  <c r="M19" i="94" s="1"/>
  <c r="I20" i="94"/>
  <c r="J20" i="94"/>
  <c r="I21" i="94"/>
  <c r="J21" i="94"/>
  <c r="K21" i="94" s="1"/>
  <c r="L21" i="94" s="1"/>
  <c r="M21" i="94" s="1"/>
  <c r="I22" i="94"/>
  <c r="J22" i="94"/>
  <c r="I23" i="94"/>
  <c r="K23" i="94" s="1"/>
  <c r="L23" i="94" s="1"/>
  <c r="M23" i="94" s="1"/>
  <c r="J23" i="94"/>
  <c r="I24" i="94"/>
  <c r="J24" i="94"/>
  <c r="K24" i="94" s="1"/>
  <c r="L24" i="94" s="1"/>
  <c r="M24" i="94" s="1"/>
  <c r="I25" i="94"/>
  <c r="J25" i="94"/>
  <c r="K25" i="94" s="1"/>
  <c r="L25" i="94" s="1"/>
  <c r="M25" i="94" s="1"/>
  <c r="M26" i="94"/>
  <c r="M27" i="94"/>
  <c r="M28" i="94"/>
  <c r="M30" i="94"/>
  <c r="M31" i="94"/>
  <c r="M32" i="94"/>
  <c r="M33" i="94"/>
  <c r="M34" i="94"/>
  <c r="M35" i="94"/>
  <c r="M147" i="94"/>
  <c r="M148" i="94"/>
  <c r="M150" i="94"/>
  <c r="M151" i="94"/>
  <c r="I6" i="94"/>
  <c r="J6" i="94"/>
  <c r="I7" i="93"/>
  <c r="J7" i="93"/>
  <c r="K7" i="93"/>
  <c r="L7" i="93" s="1"/>
  <c r="I8" i="93"/>
  <c r="J8" i="93"/>
  <c r="K8" i="93"/>
  <c r="L8" i="93" s="1"/>
  <c r="I9" i="93"/>
  <c r="K9" i="93" s="1"/>
  <c r="L9" i="93" s="1"/>
  <c r="J9" i="93"/>
  <c r="I10" i="93"/>
  <c r="J10" i="93"/>
  <c r="K10" i="93" s="1"/>
  <c r="L10" i="93" s="1"/>
  <c r="I11" i="93"/>
  <c r="J11" i="93"/>
  <c r="K11" i="93"/>
  <c r="L11" i="93" s="1"/>
  <c r="I12" i="93"/>
  <c r="K12" i="93" s="1"/>
  <c r="L12" i="93" s="1"/>
  <c r="J12" i="93"/>
  <c r="I13" i="93"/>
  <c r="K13" i="93" s="1"/>
  <c r="J13" i="93"/>
  <c r="L13" i="93"/>
  <c r="I14" i="93"/>
  <c r="J14" i="93"/>
  <c r="I15" i="93"/>
  <c r="J15" i="93"/>
  <c r="I16" i="93"/>
  <c r="J16" i="93"/>
  <c r="K16" i="93"/>
  <c r="L16" i="93" s="1"/>
  <c r="I17" i="93"/>
  <c r="J17" i="93"/>
  <c r="I18" i="93"/>
  <c r="K18" i="93" s="1"/>
  <c r="L18" i="93" s="1"/>
  <c r="J18" i="93"/>
  <c r="I19" i="93"/>
  <c r="K19" i="93" s="1"/>
  <c r="L19" i="93" s="1"/>
  <c r="J19" i="93"/>
  <c r="I20" i="93"/>
  <c r="J20" i="93"/>
  <c r="K20" i="93"/>
  <c r="L20" i="93" s="1"/>
  <c r="I21" i="93"/>
  <c r="J21" i="93"/>
  <c r="I22" i="93"/>
  <c r="J22" i="93"/>
  <c r="I23" i="93"/>
  <c r="J23" i="93"/>
  <c r="K23" i="93"/>
  <c r="L23" i="93" s="1"/>
  <c r="I24" i="93"/>
  <c r="J24" i="93"/>
  <c r="K24" i="93" s="1"/>
  <c r="L24" i="93" s="1"/>
  <c r="I25" i="93"/>
  <c r="K25" i="93" s="1"/>
  <c r="L25" i="93" s="1"/>
  <c r="J25" i="93"/>
  <c r="I152" i="93"/>
  <c r="K152" i="93" s="1"/>
  <c r="L152" i="93" s="1"/>
  <c r="J152" i="93"/>
  <c r="I6" i="93"/>
  <c r="J6" i="93"/>
  <c r="I7" i="111"/>
  <c r="J7" i="111"/>
  <c r="K7" i="111"/>
  <c r="L7" i="111" s="1"/>
  <c r="I8" i="111"/>
  <c r="K8" i="111" s="1"/>
  <c r="L8" i="111" s="1"/>
  <c r="J8" i="111"/>
  <c r="I9" i="111"/>
  <c r="K9" i="111" s="1"/>
  <c r="L9" i="111" s="1"/>
  <c r="J9" i="111"/>
  <c r="I10" i="111"/>
  <c r="K10" i="111" s="1"/>
  <c r="L10" i="111" s="1"/>
  <c r="J10" i="111"/>
  <c r="I11" i="111"/>
  <c r="J11" i="111"/>
  <c r="K11" i="111" s="1"/>
  <c r="L11" i="111" s="1"/>
  <c r="I12" i="111"/>
  <c r="K12" i="111" s="1"/>
  <c r="L12" i="111" s="1"/>
  <c r="J12" i="111"/>
  <c r="I13" i="111"/>
  <c r="K13" i="111" s="1"/>
  <c r="L13" i="111" s="1"/>
  <c r="J13" i="111"/>
  <c r="I14" i="111"/>
  <c r="J14" i="111"/>
  <c r="K14" i="111" s="1"/>
  <c r="L14" i="111" s="1"/>
  <c r="I15" i="111"/>
  <c r="K15" i="111" s="1"/>
  <c r="L15" i="111" s="1"/>
  <c r="J15" i="111"/>
  <c r="I16" i="111"/>
  <c r="J16" i="111"/>
  <c r="K16" i="111" s="1"/>
  <c r="L16" i="111" s="1"/>
  <c r="I17" i="111"/>
  <c r="K17" i="111" s="1"/>
  <c r="L17" i="111" s="1"/>
  <c r="J17" i="111"/>
  <c r="I18" i="111"/>
  <c r="K18" i="111" s="1"/>
  <c r="L18" i="111" s="1"/>
  <c r="J18" i="111"/>
  <c r="I19" i="111"/>
  <c r="J19" i="111"/>
  <c r="K19" i="111" s="1"/>
  <c r="L19" i="111" s="1"/>
  <c r="I20" i="111"/>
  <c r="K20" i="111" s="1"/>
  <c r="L20" i="111" s="1"/>
  <c r="J20" i="111"/>
  <c r="I21" i="111"/>
  <c r="K21" i="111" s="1"/>
  <c r="L21" i="111" s="1"/>
  <c r="J21" i="111"/>
  <c r="I22" i="111"/>
  <c r="J22" i="111"/>
  <c r="K22" i="111"/>
  <c r="L22" i="111" s="1"/>
  <c r="I23" i="111"/>
  <c r="K23" i="111" s="1"/>
  <c r="L23" i="111" s="1"/>
  <c r="J23" i="111"/>
  <c r="I24" i="111"/>
  <c r="J24" i="111"/>
  <c r="K24" i="111"/>
  <c r="L24" i="111" s="1"/>
  <c r="I25" i="111"/>
  <c r="J25" i="111"/>
  <c r="I152" i="111"/>
  <c r="J152" i="111"/>
  <c r="K152" i="111"/>
  <c r="L152" i="111" s="1"/>
  <c r="I6" i="111"/>
  <c r="K6" i="111" s="1"/>
  <c r="L6" i="111" s="1"/>
  <c r="J6" i="111"/>
  <c r="I7" i="105"/>
  <c r="J7" i="105"/>
  <c r="I8" i="105"/>
  <c r="K8" i="105" s="1"/>
  <c r="L8" i="105" s="1"/>
  <c r="J8" i="105"/>
  <c r="I9" i="105"/>
  <c r="K9" i="105" s="1"/>
  <c r="L9" i="105" s="1"/>
  <c r="J9" i="105"/>
  <c r="I10" i="105"/>
  <c r="K10" i="105" s="1"/>
  <c r="L10" i="105" s="1"/>
  <c r="J10" i="105"/>
  <c r="I11" i="105"/>
  <c r="J11" i="105"/>
  <c r="I12" i="105"/>
  <c r="J12" i="105"/>
  <c r="I13" i="105"/>
  <c r="K13" i="105" s="1"/>
  <c r="L13" i="105" s="1"/>
  <c r="J13" i="105"/>
  <c r="I14" i="105"/>
  <c r="J14" i="105"/>
  <c r="K14" i="105"/>
  <c r="L14" i="105" s="1"/>
  <c r="I15" i="105"/>
  <c r="J15" i="105"/>
  <c r="I16" i="105"/>
  <c r="K16" i="105" s="1"/>
  <c r="L16" i="105" s="1"/>
  <c r="J16" i="105"/>
  <c r="I17" i="105"/>
  <c r="J17" i="105"/>
  <c r="K17" i="105"/>
  <c r="L17" i="105" s="1"/>
  <c r="I18" i="105"/>
  <c r="K18" i="105" s="1"/>
  <c r="L18" i="105" s="1"/>
  <c r="J18" i="105"/>
  <c r="I19" i="105"/>
  <c r="K19" i="105" s="1"/>
  <c r="L19" i="105" s="1"/>
  <c r="J19" i="105"/>
  <c r="I20" i="105"/>
  <c r="J20" i="105"/>
  <c r="I21" i="105"/>
  <c r="K21" i="105" s="1"/>
  <c r="L21" i="105" s="1"/>
  <c r="J21" i="105"/>
  <c r="I22" i="105"/>
  <c r="K22" i="105" s="1"/>
  <c r="L22" i="105" s="1"/>
  <c r="J22" i="105"/>
  <c r="I23" i="105"/>
  <c r="K23" i="105" s="1"/>
  <c r="L23" i="105" s="1"/>
  <c r="J23" i="105"/>
  <c r="I24" i="105"/>
  <c r="J24" i="105"/>
  <c r="K24" i="105"/>
  <c r="L24" i="105" s="1"/>
  <c r="I25" i="105"/>
  <c r="K25" i="105" s="1"/>
  <c r="L25" i="105" s="1"/>
  <c r="J25" i="105"/>
  <c r="I152" i="105"/>
  <c r="J152" i="105"/>
  <c r="I6" i="105"/>
  <c r="K6" i="105" s="1"/>
  <c r="L6" i="105" s="1"/>
  <c r="J6" i="105"/>
  <c r="I146" i="96"/>
  <c r="J146" i="96"/>
  <c r="K146" i="96"/>
  <c r="L146" i="96"/>
  <c r="I26" i="96"/>
  <c r="K26" i="96" s="1"/>
  <c r="L26" i="96" s="1"/>
  <c r="V64" i="96" s="1"/>
  <c r="N2" i="96" s="1"/>
  <c r="M39" i="96" s="1"/>
  <c r="J26" i="96"/>
  <c r="I27" i="96"/>
  <c r="J27" i="96"/>
  <c r="K27" i="96" s="1"/>
  <c r="L27" i="96" s="1"/>
  <c r="V65" i="96" s="1"/>
  <c r="I28" i="96"/>
  <c r="J28" i="96"/>
  <c r="K28" i="96"/>
  <c r="L28" i="96" s="1"/>
  <c r="V66" i="96" s="1"/>
  <c r="I29" i="96"/>
  <c r="J29" i="96"/>
  <c r="I30" i="96"/>
  <c r="J30" i="96"/>
  <c r="K30" i="96"/>
  <c r="L30" i="96"/>
  <c r="V68" i="96" s="1"/>
  <c r="I31" i="96"/>
  <c r="J31" i="96"/>
  <c r="K31" i="96"/>
  <c r="L31" i="96"/>
  <c r="V69" i="96" s="1"/>
  <c r="I32" i="96"/>
  <c r="J32" i="96"/>
  <c r="K32" i="96"/>
  <c r="L32" i="96" s="1"/>
  <c r="V70" i="96" s="1"/>
  <c r="I33" i="96"/>
  <c r="J33" i="96"/>
  <c r="K33" i="96" s="1"/>
  <c r="L33" i="96"/>
  <c r="V71" i="96"/>
  <c r="I34" i="96"/>
  <c r="K34" i="96" s="1"/>
  <c r="L34" i="96" s="1"/>
  <c r="V72" i="96" s="1"/>
  <c r="J34" i="96"/>
  <c r="I35" i="96"/>
  <c r="J35" i="96"/>
  <c r="K35" i="96" s="1"/>
  <c r="L35" i="96" s="1"/>
  <c r="V73" i="96" s="1"/>
  <c r="I36" i="96"/>
  <c r="J36" i="96"/>
  <c r="K36" i="96"/>
  <c r="L36" i="96" s="1"/>
  <c r="V74" i="96" s="1"/>
  <c r="I37" i="96"/>
  <c r="J37" i="96"/>
  <c r="I38" i="96"/>
  <c r="J38" i="96"/>
  <c r="K38" i="96"/>
  <c r="L38" i="96"/>
  <c r="M38" i="96" s="1"/>
  <c r="O2" i="96" s="1"/>
  <c r="V76" i="96"/>
  <c r="I39" i="96"/>
  <c r="J39" i="96"/>
  <c r="K39" i="96"/>
  <c r="L39" i="96"/>
  <c r="V77" i="96" s="1"/>
  <c r="I40" i="96"/>
  <c r="J40" i="96"/>
  <c r="K40" i="96"/>
  <c r="L40" i="96" s="1"/>
  <c r="I41" i="96"/>
  <c r="J41" i="96"/>
  <c r="K41" i="96" s="1"/>
  <c r="L41" i="96"/>
  <c r="V79" i="96"/>
  <c r="I42" i="96"/>
  <c r="K42" i="96" s="1"/>
  <c r="L42" i="96" s="1"/>
  <c r="V80" i="96" s="1"/>
  <c r="J42" i="96"/>
  <c r="I43" i="96"/>
  <c r="J43" i="96"/>
  <c r="K43" i="96" s="1"/>
  <c r="L43" i="96" s="1"/>
  <c r="I44" i="96"/>
  <c r="J44" i="96"/>
  <c r="K44" i="96"/>
  <c r="L44" i="96" s="1"/>
  <c r="M44" i="96" s="1"/>
  <c r="I45" i="96"/>
  <c r="J45" i="96"/>
  <c r="I131" i="96"/>
  <c r="J131" i="96"/>
  <c r="K131" i="96"/>
  <c r="L131" i="96"/>
  <c r="V84" i="96" s="1"/>
  <c r="I132" i="96"/>
  <c r="J132" i="96"/>
  <c r="K132" i="96"/>
  <c r="L132" i="96"/>
  <c r="V85" i="96" s="1"/>
  <c r="I133" i="96"/>
  <c r="J133" i="96"/>
  <c r="K133" i="96"/>
  <c r="L133" i="96" s="1"/>
  <c r="V86" i="96" s="1"/>
  <c r="I134" i="96"/>
  <c r="J134" i="96"/>
  <c r="K134" i="96" s="1"/>
  <c r="L134" i="96"/>
  <c r="V87" i="96"/>
  <c r="I135" i="96"/>
  <c r="K135" i="96" s="1"/>
  <c r="L135" i="96" s="1"/>
  <c r="V88" i="96" s="1"/>
  <c r="J135" i="96"/>
  <c r="I136" i="96"/>
  <c r="J136" i="96"/>
  <c r="K136" i="96" s="1"/>
  <c r="L136" i="96" s="1"/>
  <c r="I137" i="96"/>
  <c r="J137" i="96"/>
  <c r="K137" i="96"/>
  <c r="L137" i="96" s="1"/>
  <c r="V90" i="96" s="1"/>
  <c r="I138" i="96"/>
  <c r="J138" i="96"/>
  <c r="I139" i="96"/>
  <c r="J139" i="96"/>
  <c r="K139" i="96"/>
  <c r="L139" i="96"/>
  <c r="V92" i="96" s="1"/>
  <c r="I140" i="96"/>
  <c r="J140" i="96"/>
  <c r="K140" i="96"/>
  <c r="L140" i="96"/>
  <c r="V93" i="96" s="1"/>
  <c r="I141" i="96"/>
  <c r="J141" i="96"/>
  <c r="K141" i="96"/>
  <c r="L141" i="96" s="1"/>
  <c r="V94" i="96" s="1"/>
  <c r="I142" i="96"/>
  <c r="J142" i="96"/>
  <c r="K142" i="96" s="1"/>
  <c r="L142" i="96"/>
  <c r="V95" i="96"/>
  <c r="I143" i="96"/>
  <c r="K143" i="96" s="1"/>
  <c r="L143" i="96" s="1"/>
  <c r="V96" i="96" s="1"/>
  <c r="J143" i="96"/>
  <c r="I144" i="96"/>
  <c r="J144" i="96"/>
  <c r="K144" i="96" s="1"/>
  <c r="L144" i="96" s="1"/>
  <c r="I145" i="96"/>
  <c r="J145" i="96"/>
  <c r="K145" i="96"/>
  <c r="L145" i="96" s="1"/>
  <c r="V98" i="96" s="1"/>
  <c r="I147" i="96"/>
  <c r="K147" i="96" s="1"/>
  <c r="L147" i="96" s="1"/>
  <c r="V100" i="96" s="1"/>
  <c r="J147" i="96"/>
  <c r="I148" i="96"/>
  <c r="J148" i="96"/>
  <c r="K148" i="96"/>
  <c r="L148" i="96" s="1"/>
  <c r="V101" i="96" s="1"/>
  <c r="I149" i="96"/>
  <c r="J149" i="96"/>
  <c r="K149" i="96"/>
  <c r="L149" i="96" s="1"/>
  <c r="V102" i="96" s="1"/>
  <c r="I150" i="96"/>
  <c r="J150" i="96"/>
  <c r="I151" i="96"/>
  <c r="J151" i="96"/>
  <c r="K151" i="96"/>
  <c r="L151" i="96"/>
  <c r="V104" i="96"/>
  <c r="M41" i="96"/>
  <c r="M42" i="96"/>
  <c r="I146" i="116"/>
  <c r="J146" i="116"/>
  <c r="K146" i="116" s="1"/>
  <c r="L146" i="116" s="1"/>
  <c r="I26" i="116"/>
  <c r="K26" i="116" s="1"/>
  <c r="L26" i="116" s="1"/>
  <c r="V64" i="116" s="1"/>
  <c r="N2" i="116" s="1"/>
  <c r="J26" i="116"/>
  <c r="I27" i="116"/>
  <c r="K27" i="116" s="1"/>
  <c r="L27" i="116" s="1"/>
  <c r="V65" i="116" s="1"/>
  <c r="J27" i="116"/>
  <c r="I28" i="116"/>
  <c r="J28" i="116"/>
  <c r="K28" i="116" s="1"/>
  <c r="L28" i="116"/>
  <c r="V66" i="116" s="1"/>
  <c r="I29" i="116"/>
  <c r="K29" i="116" s="1"/>
  <c r="L29" i="116" s="1"/>
  <c r="J29" i="116"/>
  <c r="V67" i="116"/>
  <c r="I30" i="116"/>
  <c r="J30" i="116"/>
  <c r="K30" i="116"/>
  <c r="L30" i="116"/>
  <c r="V68" i="116" s="1"/>
  <c r="I31" i="116"/>
  <c r="J31" i="116"/>
  <c r="K31" i="116"/>
  <c r="L31" i="116" s="1"/>
  <c r="V69" i="116"/>
  <c r="I32" i="116"/>
  <c r="K32" i="116" s="1"/>
  <c r="L32" i="116" s="1"/>
  <c r="V70" i="116" s="1"/>
  <c r="J32" i="116"/>
  <c r="I33" i="116"/>
  <c r="J33" i="116"/>
  <c r="K33" i="116"/>
  <c r="L33" i="116" s="1"/>
  <c r="V71" i="116" s="1"/>
  <c r="I34" i="116"/>
  <c r="K34" i="116" s="1"/>
  <c r="L34" i="116" s="1"/>
  <c r="V72" i="116" s="1"/>
  <c r="J34" i="116"/>
  <c r="I35" i="116"/>
  <c r="J35" i="116"/>
  <c r="K35" i="116" s="1"/>
  <c r="L35" i="116" s="1"/>
  <c r="V73" i="116" s="1"/>
  <c r="I36" i="116"/>
  <c r="J36" i="116"/>
  <c r="K36" i="116" s="1"/>
  <c r="L36" i="116"/>
  <c r="V74" i="116" s="1"/>
  <c r="I37" i="116"/>
  <c r="K37" i="116" s="1"/>
  <c r="L37" i="116" s="1"/>
  <c r="J37" i="116"/>
  <c r="V75" i="116"/>
  <c r="I38" i="116"/>
  <c r="J38" i="116"/>
  <c r="K38" i="116"/>
  <c r="L38" i="116"/>
  <c r="I39" i="116"/>
  <c r="J39" i="116"/>
  <c r="K39" i="116"/>
  <c r="L39" i="116" s="1"/>
  <c r="V77" i="116"/>
  <c r="I40" i="116"/>
  <c r="K40" i="116" s="1"/>
  <c r="L40" i="116" s="1"/>
  <c r="V78" i="116" s="1"/>
  <c r="J40" i="116"/>
  <c r="I41" i="116"/>
  <c r="K41" i="116" s="1"/>
  <c r="L41" i="116" s="1"/>
  <c r="J41" i="116"/>
  <c r="I42" i="116"/>
  <c r="J42" i="116"/>
  <c r="K42" i="116"/>
  <c r="L42" i="116"/>
  <c r="V80" i="116" s="1"/>
  <c r="I43" i="116"/>
  <c r="K43" i="116" s="1"/>
  <c r="L43" i="116" s="1"/>
  <c r="J43" i="116"/>
  <c r="I44" i="116"/>
  <c r="J44" i="116"/>
  <c r="K44" i="116" s="1"/>
  <c r="L44" i="116" s="1"/>
  <c r="I45" i="116"/>
  <c r="K45" i="116" s="1"/>
  <c r="L45" i="116" s="1"/>
  <c r="J45" i="116"/>
  <c r="I131" i="116"/>
  <c r="J131" i="116"/>
  <c r="K131" i="116"/>
  <c r="L131" i="116" s="1"/>
  <c r="I132" i="116"/>
  <c r="J132" i="116"/>
  <c r="K132" i="116"/>
  <c r="L132" i="116" s="1"/>
  <c r="I133" i="116"/>
  <c r="J133" i="116"/>
  <c r="I134" i="116"/>
  <c r="K134" i="116" s="1"/>
  <c r="L134" i="116" s="1"/>
  <c r="J134" i="116"/>
  <c r="V87" i="116"/>
  <c r="I135" i="116"/>
  <c r="K135" i="116" s="1"/>
  <c r="L135" i="116" s="1"/>
  <c r="V88" i="116" s="1"/>
  <c r="J135" i="116"/>
  <c r="I136" i="116"/>
  <c r="K136" i="116" s="1"/>
  <c r="L136" i="116" s="1"/>
  <c r="J136" i="116"/>
  <c r="I137" i="116"/>
  <c r="J137" i="116"/>
  <c r="K137" i="116" s="1"/>
  <c r="L137" i="116" s="1"/>
  <c r="V90" i="116" s="1"/>
  <c r="I138" i="116"/>
  <c r="K138" i="116" s="1"/>
  <c r="L138" i="116" s="1"/>
  <c r="J138" i="116"/>
  <c r="V91" i="116"/>
  <c r="I139" i="116"/>
  <c r="J139" i="116"/>
  <c r="K139" i="116"/>
  <c r="L139" i="116" s="1"/>
  <c r="V92" i="116" s="1"/>
  <c r="I140" i="116"/>
  <c r="J140" i="116"/>
  <c r="K140" i="116"/>
  <c r="L140" i="116" s="1"/>
  <c r="M140" i="116" s="1"/>
  <c r="I141" i="116"/>
  <c r="J141" i="116"/>
  <c r="I142" i="116"/>
  <c r="K142" i="116" s="1"/>
  <c r="L142" i="116" s="1"/>
  <c r="J142" i="116"/>
  <c r="I143" i="116"/>
  <c r="J143" i="116"/>
  <c r="K143" i="116"/>
  <c r="L143" i="116"/>
  <c r="V96" i="116" s="1"/>
  <c r="I144" i="116"/>
  <c r="K144" i="116" s="1"/>
  <c r="L144" i="116" s="1"/>
  <c r="J144" i="116"/>
  <c r="I145" i="116"/>
  <c r="J145" i="116"/>
  <c r="K145" i="116" s="1"/>
  <c r="L145" i="116" s="1"/>
  <c r="V98" i="116" s="1"/>
  <c r="I147" i="116"/>
  <c r="J147" i="116"/>
  <c r="K147" i="116"/>
  <c r="L147" i="116"/>
  <c r="V100" i="116" s="1"/>
  <c r="I148" i="116"/>
  <c r="K148" i="116" s="1"/>
  <c r="L148" i="116" s="1"/>
  <c r="V101" i="116" s="1"/>
  <c r="J148" i="116"/>
  <c r="I149" i="116"/>
  <c r="K149" i="116" s="1"/>
  <c r="L149" i="116" s="1"/>
  <c r="V102" i="116" s="1"/>
  <c r="J149" i="116"/>
  <c r="I150" i="116"/>
  <c r="K150" i="116" s="1"/>
  <c r="L150" i="116" s="1"/>
  <c r="V103" i="116" s="1"/>
  <c r="J150" i="116"/>
  <c r="I151" i="116"/>
  <c r="J151" i="116"/>
  <c r="K151" i="116" s="1"/>
  <c r="L151" i="116" s="1"/>
  <c r="V104" i="116" s="1"/>
  <c r="I146" i="120"/>
  <c r="K146" i="120" s="1"/>
  <c r="L146" i="120" s="1"/>
  <c r="J146" i="120"/>
  <c r="I26" i="120"/>
  <c r="J26" i="120"/>
  <c r="K26" i="120"/>
  <c r="L26" i="120" s="1"/>
  <c r="V64" i="120" s="1"/>
  <c r="N2" i="120" s="1"/>
  <c r="M135" i="120" s="1"/>
  <c r="I27" i="120"/>
  <c r="J27" i="120"/>
  <c r="I28" i="120"/>
  <c r="K28" i="120" s="1"/>
  <c r="L28" i="120" s="1"/>
  <c r="V66" i="120" s="1"/>
  <c r="J28" i="120"/>
  <c r="I29" i="120"/>
  <c r="K29" i="120" s="1"/>
  <c r="J29" i="120"/>
  <c r="L29" i="120"/>
  <c r="V67" i="120" s="1"/>
  <c r="I30" i="120"/>
  <c r="K30" i="120" s="1"/>
  <c r="L30" i="120" s="1"/>
  <c r="V68" i="120" s="1"/>
  <c r="J30" i="120"/>
  <c r="I31" i="120"/>
  <c r="J31" i="120"/>
  <c r="K31" i="120" s="1"/>
  <c r="L31" i="120" s="1"/>
  <c r="V69" i="120" s="1"/>
  <c r="I32" i="120"/>
  <c r="K32" i="120" s="1"/>
  <c r="L32" i="120" s="1"/>
  <c r="V70" i="120" s="1"/>
  <c r="J32" i="120"/>
  <c r="I33" i="120"/>
  <c r="J33" i="120"/>
  <c r="K33" i="120" s="1"/>
  <c r="L33" i="120" s="1"/>
  <c r="V71" i="120" s="1"/>
  <c r="I34" i="120"/>
  <c r="J34" i="120"/>
  <c r="K34" i="120"/>
  <c r="L34" i="120" s="1"/>
  <c r="V72" i="120" s="1"/>
  <c r="I35" i="120"/>
  <c r="J35" i="120"/>
  <c r="I36" i="120"/>
  <c r="K36" i="120" s="1"/>
  <c r="L36" i="120" s="1"/>
  <c r="V74" i="120" s="1"/>
  <c r="J36" i="120"/>
  <c r="I37" i="120"/>
  <c r="K37" i="120" s="1"/>
  <c r="J37" i="120"/>
  <c r="L37" i="120"/>
  <c r="V75" i="120" s="1"/>
  <c r="I38" i="120"/>
  <c r="K38" i="120" s="1"/>
  <c r="L38" i="120" s="1"/>
  <c r="J38" i="120"/>
  <c r="I39" i="120"/>
  <c r="J39" i="120"/>
  <c r="K39" i="120" s="1"/>
  <c r="L39" i="120" s="1"/>
  <c r="I40" i="120"/>
  <c r="K40" i="120" s="1"/>
  <c r="L40" i="120" s="1"/>
  <c r="V78" i="120" s="1"/>
  <c r="J40" i="120"/>
  <c r="I41" i="120"/>
  <c r="J41" i="120"/>
  <c r="K41" i="120" s="1"/>
  <c r="L41" i="120" s="1"/>
  <c r="V79" i="120" s="1"/>
  <c r="I42" i="120"/>
  <c r="J42" i="120"/>
  <c r="K42" i="120"/>
  <c r="L42" i="120" s="1"/>
  <c r="I43" i="120"/>
  <c r="J43" i="120"/>
  <c r="I44" i="120"/>
  <c r="K44" i="120" s="1"/>
  <c r="L44" i="120" s="1"/>
  <c r="J44" i="120"/>
  <c r="I45" i="120"/>
  <c r="K45" i="120" s="1"/>
  <c r="J45" i="120"/>
  <c r="L45" i="120"/>
  <c r="I131" i="120"/>
  <c r="K131" i="120" s="1"/>
  <c r="L131" i="120" s="1"/>
  <c r="V84" i="120" s="1"/>
  <c r="J131" i="120"/>
  <c r="I132" i="120"/>
  <c r="J132" i="120"/>
  <c r="K132" i="120" s="1"/>
  <c r="L132" i="120" s="1"/>
  <c r="V85" i="120" s="1"/>
  <c r="I133" i="120"/>
  <c r="K133" i="120" s="1"/>
  <c r="L133" i="120" s="1"/>
  <c r="V86" i="120" s="1"/>
  <c r="J133" i="120"/>
  <c r="I134" i="120"/>
  <c r="J134" i="120"/>
  <c r="K134" i="120" s="1"/>
  <c r="L134" i="120" s="1"/>
  <c r="V87" i="120" s="1"/>
  <c r="I135" i="120"/>
  <c r="J135" i="120"/>
  <c r="K135" i="120"/>
  <c r="L135" i="120" s="1"/>
  <c r="V88" i="120" s="1"/>
  <c r="I136" i="120"/>
  <c r="J136" i="120"/>
  <c r="I137" i="120"/>
  <c r="K137" i="120" s="1"/>
  <c r="L137" i="120" s="1"/>
  <c r="J137" i="120"/>
  <c r="I138" i="120"/>
  <c r="K138" i="120" s="1"/>
  <c r="J138" i="120"/>
  <c r="L138" i="120"/>
  <c r="V91" i="120" s="1"/>
  <c r="I139" i="120"/>
  <c r="K139" i="120" s="1"/>
  <c r="L139" i="120" s="1"/>
  <c r="M139" i="120" s="1"/>
  <c r="J139" i="120"/>
  <c r="V92" i="120"/>
  <c r="I140" i="120"/>
  <c r="J140" i="120"/>
  <c r="K140" i="120" s="1"/>
  <c r="L140" i="120" s="1"/>
  <c r="V93" i="120" s="1"/>
  <c r="I141" i="120"/>
  <c r="K141" i="120" s="1"/>
  <c r="L141" i="120" s="1"/>
  <c r="V94" i="120" s="1"/>
  <c r="J141" i="120"/>
  <c r="I142" i="120"/>
  <c r="J142" i="120"/>
  <c r="K142" i="120" s="1"/>
  <c r="L142" i="120" s="1"/>
  <c r="V95" i="120" s="1"/>
  <c r="I143" i="120"/>
  <c r="K143" i="120" s="1"/>
  <c r="L143" i="120" s="1"/>
  <c r="M143" i="120" s="1"/>
  <c r="J143" i="120"/>
  <c r="I144" i="120"/>
  <c r="K144" i="120" s="1"/>
  <c r="L144" i="120" s="1"/>
  <c r="V97" i="120" s="1"/>
  <c r="J144" i="120"/>
  <c r="I145" i="120"/>
  <c r="K145" i="120" s="1"/>
  <c r="L145" i="120" s="1"/>
  <c r="J145" i="120"/>
  <c r="V98" i="120"/>
  <c r="I147" i="120"/>
  <c r="J147" i="120"/>
  <c r="K147" i="120"/>
  <c r="L147" i="120" s="1"/>
  <c r="V100" i="120" s="1"/>
  <c r="I148" i="120"/>
  <c r="J148" i="120"/>
  <c r="I149" i="120"/>
  <c r="K149" i="120" s="1"/>
  <c r="L149" i="120" s="1"/>
  <c r="J149" i="120"/>
  <c r="V102" i="120"/>
  <c r="I150" i="120"/>
  <c r="K150" i="120" s="1"/>
  <c r="L150" i="120" s="1"/>
  <c r="V103" i="120" s="1"/>
  <c r="J150" i="120"/>
  <c r="I151" i="120"/>
  <c r="J151" i="120"/>
  <c r="K151" i="120"/>
  <c r="L151" i="120" s="1"/>
  <c r="V104" i="120" s="1"/>
  <c r="I146" i="121"/>
  <c r="K146" i="121" s="1"/>
  <c r="L146" i="121" s="1"/>
  <c r="J146" i="121"/>
  <c r="I26" i="121"/>
  <c r="J26" i="121"/>
  <c r="K26" i="121" s="1"/>
  <c r="L26" i="121" s="1"/>
  <c r="V64" i="121" s="1"/>
  <c r="N2" i="121" s="1"/>
  <c r="M143" i="121" s="1"/>
  <c r="I38" i="121"/>
  <c r="J38" i="121"/>
  <c r="K38" i="121"/>
  <c r="L38" i="121" s="1"/>
  <c r="I146" i="122"/>
  <c r="K146" i="122" s="1"/>
  <c r="L146" i="122" s="1"/>
  <c r="J146" i="122"/>
  <c r="I26" i="122"/>
  <c r="K26" i="122" s="1"/>
  <c r="L26" i="122" s="1"/>
  <c r="V64" i="122" s="1"/>
  <c r="N2" i="122" s="1"/>
  <c r="J26" i="122"/>
  <c r="I38" i="122"/>
  <c r="K38" i="122" s="1"/>
  <c r="L38" i="122" s="1"/>
  <c r="J38" i="122"/>
  <c r="I146" i="131"/>
  <c r="J146" i="131"/>
  <c r="K146" i="131" s="1"/>
  <c r="L146" i="131" s="1"/>
  <c r="I26" i="131"/>
  <c r="K26" i="131" s="1"/>
  <c r="L26" i="131" s="1"/>
  <c r="V64" i="131" s="1"/>
  <c r="N2" i="131" s="1"/>
  <c r="M136" i="131" s="1"/>
  <c r="J26" i="131"/>
  <c r="I38" i="131"/>
  <c r="J38" i="131"/>
  <c r="K38" i="131"/>
  <c r="L38" i="131" s="1"/>
  <c r="I146" i="132"/>
  <c r="K146" i="132" s="1"/>
  <c r="L146" i="132" s="1"/>
  <c r="M146" i="132" s="1"/>
  <c r="J146" i="132"/>
  <c r="I26" i="132"/>
  <c r="K26" i="132" s="1"/>
  <c r="L26" i="132" s="1"/>
  <c r="V64" i="132" s="1"/>
  <c r="N2" i="132" s="1"/>
  <c r="J26" i="132"/>
  <c r="I38" i="132"/>
  <c r="K38" i="132" s="1"/>
  <c r="L38" i="132" s="1"/>
  <c r="J38" i="132"/>
  <c r="I146" i="134"/>
  <c r="K146" i="134" s="1"/>
  <c r="L146" i="134" s="1"/>
  <c r="J146" i="134"/>
  <c r="I26" i="134"/>
  <c r="J26" i="134"/>
  <c r="K26" i="134"/>
  <c r="L26" i="134" s="1"/>
  <c r="V64" i="134" s="1"/>
  <c r="N2" i="134" s="1"/>
  <c r="M139" i="134" s="1"/>
  <c r="I38" i="134"/>
  <c r="J38" i="134"/>
  <c r="K38" i="134"/>
  <c r="L38" i="134" s="1"/>
  <c r="M38" i="134" s="1"/>
  <c r="O2" i="134" s="1"/>
  <c r="I146" i="135"/>
  <c r="K146" i="135" s="1"/>
  <c r="J146" i="135"/>
  <c r="L146" i="135"/>
  <c r="I26" i="135"/>
  <c r="K26" i="135" s="1"/>
  <c r="L26" i="135" s="1"/>
  <c r="V64" i="135" s="1"/>
  <c r="N2" i="135" s="1"/>
  <c r="M137" i="135" s="1"/>
  <c r="J26" i="135"/>
  <c r="I38" i="135"/>
  <c r="J38" i="135"/>
  <c r="S116" i="150"/>
  <c r="R116" i="150"/>
  <c r="M145" i="96"/>
  <c r="P145" i="96" s="1"/>
  <c r="M145" i="116"/>
  <c r="I145" i="121"/>
  <c r="J145" i="121"/>
  <c r="K145" i="121" s="1"/>
  <c r="L145" i="121" s="1"/>
  <c r="I145" i="122"/>
  <c r="K145" i="122" s="1"/>
  <c r="L145" i="122" s="1"/>
  <c r="M145" i="122" s="1"/>
  <c r="J145" i="122"/>
  <c r="I145" i="131"/>
  <c r="K145" i="131" s="1"/>
  <c r="L145" i="131" s="1"/>
  <c r="J145" i="131"/>
  <c r="I145" i="132"/>
  <c r="J145" i="132"/>
  <c r="K145" i="132"/>
  <c r="L145" i="132" s="1"/>
  <c r="M145" i="132" s="1"/>
  <c r="I145" i="134"/>
  <c r="J145" i="134"/>
  <c r="K145" i="134" s="1"/>
  <c r="L145" i="134" s="1"/>
  <c r="M145" i="134" s="1"/>
  <c r="I145" i="135"/>
  <c r="K145" i="135" s="1"/>
  <c r="L145" i="135" s="1"/>
  <c r="J145" i="135"/>
  <c r="S115" i="150"/>
  <c r="R115" i="150"/>
  <c r="M144" i="120"/>
  <c r="I144" i="121"/>
  <c r="J144" i="121"/>
  <c r="I144" i="122"/>
  <c r="K144" i="122" s="1"/>
  <c r="L144" i="122" s="1"/>
  <c r="M144" i="122" s="1"/>
  <c r="J144" i="122"/>
  <c r="I144" i="131"/>
  <c r="J144" i="131"/>
  <c r="K144" i="131"/>
  <c r="L144" i="131" s="1"/>
  <c r="M144" i="131" s="1"/>
  <c r="I144" i="132"/>
  <c r="K144" i="132" s="1"/>
  <c r="J144" i="132"/>
  <c r="L144" i="132"/>
  <c r="I144" i="134"/>
  <c r="J144" i="134"/>
  <c r="I144" i="135"/>
  <c r="K144" i="135" s="1"/>
  <c r="L144" i="135" s="1"/>
  <c r="M144" i="135" s="1"/>
  <c r="J144" i="135"/>
  <c r="S114" i="150"/>
  <c r="R114" i="150"/>
  <c r="M143" i="96"/>
  <c r="P143" i="96" s="1"/>
  <c r="M143" i="116"/>
  <c r="I143" i="121"/>
  <c r="J143" i="121"/>
  <c r="K143" i="121"/>
  <c r="L143" i="121" s="1"/>
  <c r="I143" i="122"/>
  <c r="K143" i="122" s="1"/>
  <c r="L143" i="122" s="1"/>
  <c r="M143" i="122" s="1"/>
  <c r="J143" i="122"/>
  <c r="I143" i="131"/>
  <c r="J143" i="131"/>
  <c r="I143" i="132"/>
  <c r="K143" i="132" s="1"/>
  <c r="L143" i="132" s="1"/>
  <c r="J143" i="132"/>
  <c r="I143" i="134"/>
  <c r="J143" i="134"/>
  <c r="K143" i="134"/>
  <c r="L143" i="134" s="1"/>
  <c r="M143" i="134" s="1"/>
  <c r="P143" i="134" s="1"/>
  <c r="I143" i="135"/>
  <c r="K143" i="135" s="1"/>
  <c r="L143" i="135" s="1"/>
  <c r="M143" i="135" s="1"/>
  <c r="J143" i="135"/>
  <c r="S113" i="150"/>
  <c r="R113" i="150"/>
  <c r="M142" i="96"/>
  <c r="P142" i="96" s="1"/>
  <c r="M142" i="120"/>
  <c r="I142" i="121"/>
  <c r="K142" i="121" s="1"/>
  <c r="L142" i="121" s="1"/>
  <c r="J142" i="121"/>
  <c r="I142" i="122"/>
  <c r="J142" i="122"/>
  <c r="K142" i="122"/>
  <c r="L142" i="122"/>
  <c r="I142" i="131"/>
  <c r="J142" i="131"/>
  <c r="K142" i="131" s="1"/>
  <c r="L142" i="131" s="1"/>
  <c r="M142" i="131" s="1"/>
  <c r="I142" i="132"/>
  <c r="K142" i="132" s="1"/>
  <c r="J142" i="132"/>
  <c r="L142" i="132"/>
  <c r="M142" i="132"/>
  <c r="I142" i="134"/>
  <c r="K142" i="134" s="1"/>
  <c r="L142" i="134" s="1"/>
  <c r="J142" i="134"/>
  <c r="I142" i="135"/>
  <c r="J142" i="135"/>
  <c r="K142" i="135"/>
  <c r="L142" i="135"/>
  <c r="S112" i="150"/>
  <c r="R112" i="150"/>
  <c r="M141" i="96"/>
  <c r="P141" i="96" s="1"/>
  <c r="I141" i="121"/>
  <c r="J141" i="121"/>
  <c r="K141" i="121"/>
  <c r="L141" i="121" s="1"/>
  <c r="I141" i="122"/>
  <c r="K141" i="122" s="1"/>
  <c r="L141" i="122" s="1"/>
  <c r="M141" i="122" s="1"/>
  <c r="J141" i="122"/>
  <c r="I141" i="131"/>
  <c r="J141" i="131"/>
  <c r="I141" i="132"/>
  <c r="K141" i="132" s="1"/>
  <c r="L141" i="132" s="1"/>
  <c r="J141" i="132"/>
  <c r="I141" i="134"/>
  <c r="J141" i="134"/>
  <c r="K141" i="134"/>
  <c r="L141" i="134" s="1"/>
  <c r="M141" i="134"/>
  <c r="P141" i="134" s="1"/>
  <c r="I141" i="135"/>
  <c r="K141" i="135" s="1"/>
  <c r="L141" i="135" s="1"/>
  <c r="M141" i="135" s="1"/>
  <c r="J141" i="135"/>
  <c r="S111" i="150"/>
  <c r="R111" i="150"/>
  <c r="M140" i="96"/>
  <c r="P140" i="96" s="1"/>
  <c r="I140" i="121"/>
  <c r="K140" i="121" s="1"/>
  <c r="L140" i="121" s="1"/>
  <c r="J140" i="121"/>
  <c r="I140" i="122"/>
  <c r="J140" i="122"/>
  <c r="K140" i="122"/>
  <c r="L140" i="122" s="1"/>
  <c r="M140" i="122" s="1"/>
  <c r="I140" i="131"/>
  <c r="J140" i="131"/>
  <c r="K140" i="131" s="1"/>
  <c r="L140" i="131" s="1"/>
  <c r="M140" i="131" s="1"/>
  <c r="I140" i="132"/>
  <c r="K140" i="132" s="1"/>
  <c r="L140" i="132" s="1"/>
  <c r="M140" i="132" s="1"/>
  <c r="J140" i="132"/>
  <c r="I140" i="134"/>
  <c r="J140" i="134"/>
  <c r="I140" i="135"/>
  <c r="K140" i="135" s="1"/>
  <c r="L140" i="135" s="1"/>
  <c r="M140" i="135" s="1"/>
  <c r="J140" i="135"/>
  <c r="S110" i="150"/>
  <c r="R110" i="150"/>
  <c r="M139" i="96"/>
  <c r="P139" i="96"/>
  <c r="M139" i="116"/>
  <c r="I139" i="121"/>
  <c r="J139" i="121"/>
  <c r="K139" i="121"/>
  <c r="L139" i="121" s="1"/>
  <c r="I139" i="122"/>
  <c r="K139" i="122" s="1"/>
  <c r="L139" i="122" s="1"/>
  <c r="M139" i="122" s="1"/>
  <c r="J139" i="122"/>
  <c r="I139" i="131"/>
  <c r="J139" i="131"/>
  <c r="I139" i="132"/>
  <c r="K139" i="132" s="1"/>
  <c r="L139" i="132" s="1"/>
  <c r="M139" i="132" s="1"/>
  <c r="J139" i="132"/>
  <c r="I139" i="134"/>
  <c r="J139" i="134"/>
  <c r="K139" i="134"/>
  <c r="L139" i="134"/>
  <c r="P139" i="134"/>
  <c r="I139" i="135"/>
  <c r="K139" i="135" s="1"/>
  <c r="L139" i="135" s="1"/>
  <c r="M139" i="135" s="1"/>
  <c r="J139" i="135"/>
  <c r="S109" i="150"/>
  <c r="R109" i="150"/>
  <c r="M138" i="120"/>
  <c r="I138" i="121"/>
  <c r="K138" i="121" s="1"/>
  <c r="L138" i="121" s="1"/>
  <c r="J138" i="121"/>
  <c r="I138" i="122"/>
  <c r="J138" i="122"/>
  <c r="K138" i="122"/>
  <c r="L138" i="122" s="1"/>
  <c r="M138" i="122" s="1"/>
  <c r="I138" i="131"/>
  <c r="J138" i="131"/>
  <c r="K138" i="131" s="1"/>
  <c r="L138" i="131" s="1"/>
  <c r="M138" i="131" s="1"/>
  <c r="I138" i="132"/>
  <c r="K138" i="132" s="1"/>
  <c r="L138" i="132" s="1"/>
  <c r="J138" i="132"/>
  <c r="I138" i="134"/>
  <c r="J138" i="134"/>
  <c r="I138" i="135"/>
  <c r="K138" i="135" s="1"/>
  <c r="L138" i="135" s="1"/>
  <c r="M138" i="135" s="1"/>
  <c r="J138" i="135"/>
  <c r="S108" i="150"/>
  <c r="R108" i="150"/>
  <c r="M137" i="96"/>
  <c r="P137" i="96"/>
  <c r="M137" i="116"/>
  <c r="I137" i="121"/>
  <c r="J137" i="121"/>
  <c r="K137" i="121" s="1"/>
  <c r="L137" i="121" s="1"/>
  <c r="M137" i="121" s="1"/>
  <c r="I137" i="122"/>
  <c r="K137" i="122" s="1"/>
  <c r="L137" i="122" s="1"/>
  <c r="M137" i="122" s="1"/>
  <c r="J137" i="122"/>
  <c r="I137" i="131"/>
  <c r="J137" i="131"/>
  <c r="I137" i="132"/>
  <c r="K137" i="132" s="1"/>
  <c r="L137" i="132" s="1"/>
  <c r="M137" i="132" s="1"/>
  <c r="J137" i="132"/>
  <c r="I137" i="134"/>
  <c r="J137" i="134"/>
  <c r="K137" i="134"/>
  <c r="L137" i="134"/>
  <c r="M137" i="134"/>
  <c r="I137" i="135"/>
  <c r="K137" i="135" s="1"/>
  <c r="J137" i="135"/>
  <c r="L137" i="135"/>
  <c r="S107" i="150"/>
  <c r="R107" i="150"/>
  <c r="I136" i="121"/>
  <c r="J136" i="121"/>
  <c r="I136" i="122"/>
  <c r="K136" i="122" s="1"/>
  <c r="L136" i="122" s="1"/>
  <c r="M136" i="122" s="1"/>
  <c r="J136" i="122"/>
  <c r="I136" i="131"/>
  <c r="J136" i="131"/>
  <c r="K136" i="131"/>
  <c r="L136" i="131"/>
  <c r="I136" i="132"/>
  <c r="K136" i="132" s="1"/>
  <c r="L136" i="132" s="1"/>
  <c r="J136" i="132"/>
  <c r="I136" i="134"/>
  <c r="J136" i="134"/>
  <c r="I136" i="135"/>
  <c r="K136" i="135" s="1"/>
  <c r="L136" i="135" s="1"/>
  <c r="M136" i="135" s="1"/>
  <c r="J136" i="135"/>
  <c r="S106" i="150"/>
  <c r="R106" i="150"/>
  <c r="M135" i="96"/>
  <c r="P135" i="96"/>
  <c r="M135" i="116"/>
  <c r="I135" i="121"/>
  <c r="J135" i="121"/>
  <c r="K135" i="121"/>
  <c r="L135" i="121"/>
  <c r="I135" i="122"/>
  <c r="K135" i="122" s="1"/>
  <c r="J135" i="122"/>
  <c r="L135" i="122"/>
  <c r="I135" i="131"/>
  <c r="K135" i="131" s="1"/>
  <c r="L135" i="131" s="1"/>
  <c r="M135" i="131" s="1"/>
  <c r="J135" i="131"/>
  <c r="I135" i="132"/>
  <c r="J135" i="132"/>
  <c r="K135" i="132"/>
  <c r="L135" i="132"/>
  <c r="I135" i="134"/>
  <c r="J135" i="134"/>
  <c r="K135" i="134" s="1"/>
  <c r="L135" i="134" s="1"/>
  <c r="M135" i="134" s="1"/>
  <c r="P135" i="134" s="1"/>
  <c r="I135" i="135"/>
  <c r="K135" i="135" s="1"/>
  <c r="J135" i="135"/>
  <c r="L135" i="135"/>
  <c r="M135" i="135" s="1"/>
  <c r="S105" i="150"/>
  <c r="R105" i="150"/>
  <c r="M134" i="96"/>
  <c r="P134" i="96" s="1"/>
  <c r="M134" i="120"/>
  <c r="I134" i="121"/>
  <c r="K134" i="121" s="1"/>
  <c r="L134" i="121" s="1"/>
  <c r="M134" i="121" s="1"/>
  <c r="J134" i="121"/>
  <c r="I134" i="122"/>
  <c r="J134" i="122"/>
  <c r="K134" i="122"/>
  <c r="L134" i="122"/>
  <c r="M134" i="122" s="1"/>
  <c r="I134" i="131"/>
  <c r="J134" i="131"/>
  <c r="K134" i="131" s="1"/>
  <c r="L134" i="131" s="1"/>
  <c r="M134" i="131" s="1"/>
  <c r="I134" i="132"/>
  <c r="K134" i="132" s="1"/>
  <c r="L134" i="132" s="1"/>
  <c r="M134" i="132" s="1"/>
  <c r="J134" i="132"/>
  <c r="I134" i="134"/>
  <c r="J134" i="134"/>
  <c r="K134" i="134"/>
  <c r="L134" i="134" s="1"/>
  <c r="I134" i="135"/>
  <c r="K134" i="135" s="1"/>
  <c r="L134" i="135" s="1"/>
  <c r="J134" i="135"/>
  <c r="S104" i="150"/>
  <c r="R104" i="150"/>
  <c r="M133" i="96"/>
  <c r="P133" i="96" s="1"/>
  <c r="I133" i="121"/>
  <c r="J133" i="121"/>
  <c r="K133" i="121"/>
  <c r="L133" i="121" s="1"/>
  <c r="M133" i="121" s="1"/>
  <c r="I133" i="122"/>
  <c r="K133" i="122" s="1"/>
  <c r="J133" i="122"/>
  <c r="L133" i="122"/>
  <c r="I133" i="131"/>
  <c r="K133" i="131" s="1"/>
  <c r="L133" i="131" s="1"/>
  <c r="M133" i="131" s="1"/>
  <c r="J133" i="131"/>
  <c r="I133" i="132"/>
  <c r="J133" i="132"/>
  <c r="K133" i="132"/>
  <c r="L133" i="132"/>
  <c r="M133" i="132" s="1"/>
  <c r="I133" i="134"/>
  <c r="J133" i="134"/>
  <c r="K133" i="134"/>
  <c r="L133" i="134" s="1"/>
  <c r="M133" i="134" s="1"/>
  <c r="I133" i="135"/>
  <c r="K133" i="135" s="1"/>
  <c r="L133" i="135" s="1"/>
  <c r="J133" i="135"/>
  <c r="S103" i="150"/>
  <c r="R103" i="150"/>
  <c r="M132" i="96"/>
  <c r="P132" i="96" s="1"/>
  <c r="M132" i="120"/>
  <c r="I132" i="121"/>
  <c r="J132" i="121"/>
  <c r="K132" i="121" s="1"/>
  <c r="L132" i="121" s="1"/>
  <c r="I132" i="122"/>
  <c r="J132" i="122"/>
  <c r="K132" i="122"/>
  <c r="L132" i="122" s="1"/>
  <c r="M132" i="122" s="1"/>
  <c r="I132" i="131"/>
  <c r="J132" i="131"/>
  <c r="K132" i="131"/>
  <c r="L132" i="131"/>
  <c r="M132" i="131"/>
  <c r="I132" i="132"/>
  <c r="K132" i="132" s="1"/>
  <c r="L132" i="132" s="1"/>
  <c r="M132" i="132" s="1"/>
  <c r="J132" i="132"/>
  <c r="I132" i="134"/>
  <c r="J132" i="134"/>
  <c r="K132" i="134" s="1"/>
  <c r="L132" i="134" s="1"/>
  <c r="M132" i="134" s="1"/>
  <c r="P132" i="134" s="1"/>
  <c r="I132" i="135"/>
  <c r="J132" i="135"/>
  <c r="K132" i="135" s="1"/>
  <c r="L132" i="135" s="1"/>
  <c r="M132" i="135" s="1"/>
  <c r="S102" i="150"/>
  <c r="R102" i="150"/>
  <c r="M131" i="96"/>
  <c r="P131" i="96" s="1"/>
  <c r="M131" i="120"/>
  <c r="I131" i="121"/>
  <c r="J131" i="121"/>
  <c r="K131" i="121"/>
  <c r="L131" i="121" s="1"/>
  <c r="I131" i="122"/>
  <c r="K131" i="122" s="1"/>
  <c r="J131" i="122"/>
  <c r="L131" i="122"/>
  <c r="M131" i="122" s="1"/>
  <c r="I131" i="131"/>
  <c r="K131" i="131" s="1"/>
  <c r="L131" i="131" s="1"/>
  <c r="M131" i="131" s="1"/>
  <c r="J131" i="131"/>
  <c r="I131" i="132"/>
  <c r="J131" i="132"/>
  <c r="K131" i="132"/>
  <c r="L131" i="132"/>
  <c r="M131" i="132" s="1"/>
  <c r="I131" i="134"/>
  <c r="J131" i="134"/>
  <c r="K131" i="134" s="1"/>
  <c r="L131" i="134" s="1"/>
  <c r="M131" i="134" s="1"/>
  <c r="P131" i="134" s="1"/>
  <c r="I131" i="135"/>
  <c r="K131" i="135" s="1"/>
  <c r="L131" i="135" s="1"/>
  <c r="J131" i="135"/>
  <c r="S101" i="150"/>
  <c r="R101" i="150"/>
  <c r="I130" i="96"/>
  <c r="K130" i="96" s="1"/>
  <c r="L130" i="96" s="1"/>
  <c r="M130" i="96" s="1"/>
  <c r="P130" i="96" s="1"/>
  <c r="J130" i="96"/>
  <c r="I130" i="116"/>
  <c r="J130" i="116"/>
  <c r="K130" i="116" s="1"/>
  <c r="L130" i="116" s="1"/>
  <c r="M130" i="116" s="1"/>
  <c r="I130" i="120"/>
  <c r="K130" i="120" s="1"/>
  <c r="L130" i="120" s="1"/>
  <c r="M130" i="120" s="1"/>
  <c r="J130" i="120"/>
  <c r="I130" i="121"/>
  <c r="J130" i="121"/>
  <c r="K130" i="121" s="1"/>
  <c r="L130" i="121" s="1"/>
  <c r="M130" i="121" s="1"/>
  <c r="I130" i="122"/>
  <c r="K130" i="122" s="1"/>
  <c r="J130" i="122"/>
  <c r="L130" i="122"/>
  <c r="M130" i="122" s="1"/>
  <c r="I130" i="131"/>
  <c r="K130" i="131" s="1"/>
  <c r="L130" i="131" s="1"/>
  <c r="M130" i="131" s="1"/>
  <c r="J130" i="131"/>
  <c r="I130" i="132"/>
  <c r="J130" i="132"/>
  <c r="K130" i="132"/>
  <c r="L130" i="132"/>
  <c r="M130" i="132" s="1"/>
  <c r="I130" i="134"/>
  <c r="J130" i="134"/>
  <c r="K130" i="134"/>
  <c r="L130" i="134" s="1"/>
  <c r="M130" i="134"/>
  <c r="P130" i="134" s="1"/>
  <c r="I130" i="135"/>
  <c r="K130" i="135" s="1"/>
  <c r="L130" i="135" s="1"/>
  <c r="M130" i="135" s="1"/>
  <c r="J130" i="135"/>
  <c r="S100" i="150"/>
  <c r="R100" i="150"/>
  <c r="I129" i="96"/>
  <c r="K129" i="96" s="1"/>
  <c r="L129" i="96" s="1"/>
  <c r="M129" i="96" s="1"/>
  <c r="P129" i="96" s="1"/>
  <c r="J129" i="96"/>
  <c r="I129" i="116"/>
  <c r="J129" i="116"/>
  <c r="K129" i="116"/>
  <c r="L129" i="116" s="1"/>
  <c r="M129" i="116" s="1"/>
  <c r="I129" i="120"/>
  <c r="K129" i="120" s="1"/>
  <c r="L129" i="120" s="1"/>
  <c r="M129" i="120" s="1"/>
  <c r="J129" i="120"/>
  <c r="I129" i="121"/>
  <c r="J129" i="121"/>
  <c r="K129" i="121" s="1"/>
  <c r="L129" i="121" s="1"/>
  <c r="M129" i="121" s="1"/>
  <c r="I129" i="122"/>
  <c r="K129" i="122" s="1"/>
  <c r="J129" i="122"/>
  <c r="L129" i="122"/>
  <c r="M129" i="122"/>
  <c r="I129" i="131"/>
  <c r="J129" i="131"/>
  <c r="I129" i="132"/>
  <c r="J129" i="132"/>
  <c r="K129" i="132"/>
  <c r="L129" i="132" s="1"/>
  <c r="M129" i="132" s="1"/>
  <c r="I129" i="134"/>
  <c r="J129" i="134"/>
  <c r="K129" i="134" s="1"/>
  <c r="L129" i="134" s="1"/>
  <c r="M129" i="134" s="1"/>
  <c r="P129" i="134"/>
  <c r="I129" i="135"/>
  <c r="K129" i="135" s="1"/>
  <c r="J129" i="135"/>
  <c r="L129" i="135"/>
  <c r="M129" i="135" s="1"/>
  <c r="S99" i="150"/>
  <c r="R99" i="150"/>
  <c r="I128" i="96"/>
  <c r="K128" i="96" s="1"/>
  <c r="J128" i="96"/>
  <c r="L128" i="96"/>
  <c r="M128" i="96"/>
  <c r="P128" i="96" s="1"/>
  <c r="I128" i="116"/>
  <c r="J128" i="116"/>
  <c r="K128" i="116" s="1"/>
  <c r="L128" i="116" s="1"/>
  <c r="M128" i="116" s="1"/>
  <c r="I128" i="120"/>
  <c r="J128" i="120"/>
  <c r="K128" i="120" s="1"/>
  <c r="L128" i="120" s="1"/>
  <c r="M128" i="120" s="1"/>
  <c r="I128" i="121"/>
  <c r="J128" i="121"/>
  <c r="K128" i="121"/>
  <c r="L128" i="121"/>
  <c r="M128" i="121" s="1"/>
  <c r="I128" i="122"/>
  <c r="K128" i="122" s="1"/>
  <c r="L128" i="122" s="1"/>
  <c r="M128" i="122" s="1"/>
  <c r="J128" i="122"/>
  <c r="I128" i="131"/>
  <c r="J128" i="131"/>
  <c r="K128" i="131"/>
  <c r="L128" i="131" s="1"/>
  <c r="M128" i="131" s="1"/>
  <c r="I128" i="132"/>
  <c r="J128" i="132"/>
  <c r="K128" i="132" s="1"/>
  <c r="L128" i="132"/>
  <c r="M128" i="132" s="1"/>
  <c r="I128" i="134"/>
  <c r="J128" i="134"/>
  <c r="K128" i="134" s="1"/>
  <c r="L128" i="134" s="1"/>
  <c r="M128" i="134" s="1"/>
  <c r="P128" i="134" s="1"/>
  <c r="I128" i="135"/>
  <c r="K128" i="135" s="1"/>
  <c r="J128" i="135"/>
  <c r="L128" i="135"/>
  <c r="M128" i="135" s="1"/>
  <c r="S98" i="150"/>
  <c r="R98" i="150"/>
  <c r="I127" i="96"/>
  <c r="K127" i="96" s="1"/>
  <c r="J127" i="96"/>
  <c r="L127" i="96"/>
  <c r="M127" i="96"/>
  <c r="P127" i="96" s="1"/>
  <c r="I127" i="116"/>
  <c r="K127" i="116" s="1"/>
  <c r="L127" i="116" s="1"/>
  <c r="M127" i="116" s="1"/>
  <c r="J127" i="116"/>
  <c r="I127" i="120"/>
  <c r="J127" i="120"/>
  <c r="K127" i="120"/>
  <c r="L127" i="120" s="1"/>
  <c r="M127" i="120"/>
  <c r="I127" i="121"/>
  <c r="J127" i="121"/>
  <c r="K127" i="121" s="1"/>
  <c r="L127" i="121"/>
  <c r="M127" i="121" s="1"/>
  <c r="I127" i="122"/>
  <c r="K127" i="122" s="1"/>
  <c r="L127" i="122" s="1"/>
  <c r="M127" i="122" s="1"/>
  <c r="J127" i="122"/>
  <c r="I127" i="131"/>
  <c r="K127" i="131" s="1"/>
  <c r="L127" i="131" s="1"/>
  <c r="M127" i="131" s="1"/>
  <c r="J127" i="131"/>
  <c r="I127" i="132"/>
  <c r="K127" i="132" s="1"/>
  <c r="L127" i="132" s="1"/>
  <c r="J127" i="132"/>
  <c r="M127" i="132"/>
  <c r="I127" i="134"/>
  <c r="J127" i="134"/>
  <c r="K127" i="134" s="1"/>
  <c r="L127" i="134" s="1"/>
  <c r="M127" i="134" s="1"/>
  <c r="P127" i="134" s="1"/>
  <c r="I127" i="135"/>
  <c r="K127" i="135" s="1"/>
  <c r="J127" i="135"/>
  <c r="L127" i="135"/>
  <c r="M127" i="135"/>
  <c r="S97" i="150"/>
  <c r="R97" i="150"/>
  <c r="I126" i="96"/>
  <c r="K126" i="96" s="1"/>
  <c r="J126" i="96"/>
  <c r="L126" i="96"/>
  <c r="M126" i="96"/>
  <c r="P126" i="96"/>
  <c r="I126" i="116"/>
  <c r="J126" i="116"/>
  <c r="I126" i="120"/>
  <c r="J126" i="120"/>
  <c r="K126" i="120"/>
  <c r="L126" i="120" s="1"/>
  <c r="M126" i="120" s="1"/>
  <c r="I126" i="121"/>
  <c r="J126" i="121"/>
  <c r="K126" i="121"/>
  <c r="L126" i="121" s="1"/>
  <c r="M126" i="121" s="1"/>
  <c r="I126" i="122"/>
  <c r="K126" i="122" s="1"/>
  <c r="J126" i="122"/>
  <c r="L126" i="122"/>
  <c r="M126" i="122" s="1"/>
  <c r="I126" i="131"/>
  <c r="J126" i="131"/>
  <c r="K126" i="131"/>
  <c r="L126" i="131" s="1"/>
  <c r="M126" i="131" s="1"/>
  <c r="I126" i="132"/>
  <c r="J126" i="132"/>
  <c r="I126" i="134"/>
  <c r="J126" i="134"/>
  <c r="K126" i="134"/>
  <c r="L126" i="134" s="1"/>
  <c r="M126" i="134" s="1"/>
  <c r="P126" i="134" s="1"/>
  <c r="I126" i="135"/>
  <c r="K126" i="135" s="1"/>
  <c r="J126" i="135"/>
  <c r="L126" i="135"/>
  <c r="M126" i="135" s="1"/>
  <c r="S96" i="150"/>
  <c r="R96" i="150"/>
  <c r="I125" i="96"/>
  <c r="K125" i="96" s="1"/>
  <c r="J125" i="96"/>
  <c r="L125" i="96"/>
  <c r="M125" i="96"/>
  <c r="P125" i="96" s="1"/>
  <c r="I125" i="116"/>
  <c r="K125" i="116" s="1"/>
  <c r="L125" i="116" s="1"/>
  <c r="M125" i="116" s="1"/>
  <c r="J125" i="116"/>
  <c r="I125" i="120"/>
  <c r="J125" i="120"/>
  <c r="K125" i="120"/>
  <c r="L125" i="120"/>
  <c r="M125" i="120" s="1"/>
  <c r="I125" i="121"/>
  <c r="J125" i="121"/>
  <c r="K125" i="121" s="1"/>
  <c r="L125" i="121" s="1"/>
  <c r="M125" i="121" s="1"/>
  <c r="I125" i="122"/>
  <c r="K125" i="122" s="1"/>
  <c r="L125" i="122" s="1"/>
  <c r="M125" i="122" s="1"/>
  <c r="J125" i="122"/>
  <c r="I125" i="131"/>
  <c r="J125" i="131"/>
  <c r="K125" i="131"/>
  <c r="L125" i="131" s="1"/>
  <c r="M125" i="131" s="1"/>
  <c r="I125" i="132"/>
  <c r="K125" i="132" s="1"/>
  <c r="L125" i="132" s="1"/>
  <c r="M125" i="132" s="1"/>
  <c r="J125" i="132"/>
  <c r="I125" i="134"/>
  <c r="J125" i="134"/>
  <c r="K125" i="134"/>
  <c r="L125" i="134"/>
  <c r="M125" i="134" s="1"/>
  <c r="P125" i="134"/>
  <c r="I125" i="135"/>
  <c r="K125" i="135" s="1"/>
  <c r="J125" i="135"/>
  <c r="L125" i="135"/>
  <c r="S95" i="150"/>
  <c r="R95" i="150"/>
  <c r="I124" i="96"/>
  <c r="K124" i="96" s="1"/>
  <c r="L124" i="96" s="1"/>
  <c r="M124" i="96" s="1"/>
  <c r="P124" i="96" s="1"/>
  <c r="J124" i="96"/>
  <c r="I124" i="116"/>
  <c r="J124" i="116"/>
  <c r="K124" i="116"/>
  <c r="L124" i="116" s="1"/>
  <c r="M124" i="116" s="1"/>
  <c r="I124" i="120"/>
  <c r="J124" i="120"/>
  <c r="K124" i="120" s="1"/>
  <c r="L124" i="120" s="1"/>
  <c r="M124" i="120" s="1"/>
  <c r="I124" i="121"/>
  <c r="J124" i="121"/>
  <c r="K124" i="121"/>
  <c r="L124" i="121" s="1"/>
  <c r="M124" i="121" s="1"/>
  <c r="I124" i="122"/>
  <c r="K124" i="122" s="1"/>
  <c r="J124" i="122"/>
  <c r="L124" i="122"/>
  <c r="M124" i="122" s="1"/>
  <c r="I124" i="131"/>
  <c r="J124" i="131"/>
  <c r="K124" i="131" s="1"/>
  <c r="L124" i="131" s="1"/>
  <c r="M124" i="131" s="1"/>
  <c r="I124" i="132"/>
  <c r="J124" i="132"/>
  <c r="K124" i="132"/>
  <c r="L124" i="132" s="1"/>
  <c r="M124" i="132" s="1"/>
  <c r="I124" i="134"/>
  <c r="J124" i="134"/>
  <c r="K124" i="134"/>
  <c r="L124" i="134"/>
  <c r="M124" i="134"/>
  <c r="P124" i="134" s="1"/>
  <c r="I124" i="135"/>
  <c r="K124" i="135" s="1"/>
  <c r="L124" i="135" s="1"/>
  <c r="M124" i="135" s="1"/>
  <c r="J124" i="135"/>
  <c r="S94" i="150"/>
  <c r="R94" i="150"/>
  <c r="I123" i="96"/>
  <c r="K123" i="96" s="1"/>
  <c r="L123" i="96" s="1"/>
  <c r="M123" i="96" s="1"/>
  <c r="P123" i="96" s="1"/>
  <c r="J123" i="96"/>
  <c r="I123" i="116"/>
  <c r="J123" i="116"/>
  <c r="K123" i="116" s="1"/>
  <c r="L123" i="116" s="1"/>
  <c r="M123" i="116" s="1"/>
  <c r="I123" i="120"/>
  <c r="K123" i="120" s="1"/>
  <c r="L123" i="120" s="1"/>
  <c r="J123" i="120"/>
  <c r="M123" i="120"/>
  <c r="I123" i="121"/>
  <c r="J123" i="121"/>
  <c r="K123" i="121"/>
  <c r="L123" i="121" s="1"/>
  <c r="M123" i="121" s="1"/>
  <c r="I123" i="122"/>
  <c r="K123" i="122" s="1"/>
  <c r="J123" i="122"/>
  <c r="L123" i="122"/>
  <c r="M123" i="122"/>
  <c r="I123" i="131"/>
  <c r="K123" i="131" s="1"/>
  <c r="L123" i="131" s="1"/>
  <c r="M123" i="131" s="1"/>
  <c r="J123" i="131"/>
  <c r="I123" i="132"/>
  <c r="K123" i="132" s="1"/>
  <c r="L123" i="132" s="1"/>
  <c r="M123" i="132" s="1"/>
  <c r="J123" i="132"/>
  <c r="I123" i="134"/>
  <c r="J123" i="134"/>
  <c r="K123" i="134" s="1"/>
  <c r="L123" i="134"/>
  <c r="M123" i="134" s="1"/>
  <c r="P123" i="134" s="1"/>
  <c r="I123" i="135"/>
  <c r="K123" i="135" s="1"/>
  <c r="L123" i="135" s="1"/>
  <c r="M123" i="135" s="1"/>
  <c r="J123" i="135"/>
  <c r="S93" i="150"/>
  <c r="R93" i="150"/>
  <c r="I122" i="96"/>
  <c r="K122" i="96" s="1"/>
  <c r="L122" i="96" s="1"/>
  <c r="M122" i="96" s="1"/>
  <c r="P122" i="96" s="1"/>
  <c r="J122" i="96"/>
  <c r="I122" i="116"/>
  <c r="J122" i="116"/>
  <c r="K122" i="116" s="1"/>
  <c r="L122" i="116" s="1"/>
  <c r="M122" i="116" s="1"/>
  <c r="I122" i="120"/>
  <c r="J122" i="120"/>
  <c r="K122" i="120"/>
  <c r="L122" i="120" s="1"/>
  <c r="M122" i="120" s="1"/>
  <c r="I122" i="121"/>
  <c r="K122" i="121" s="1"/>
  <c r="L122" i="121" s="1"/>
  <c r="M122" i="121" s="1"/>
  <c r="J122" i="121"/>
  <c r="I122" i="122"/>
  <c r="K122" i="122" s="1"/>
  <c r="L122" i="122" s="1"/>
  <c r="M122" i="122" s="1"/>
  <c r="J122" i="122"/>
  <c r="I122" i="131"/>
  <c r="J122" i="131"/>
  <c r="K122" i="131"/>
  <c r="L122" i="131" s="1"/>
  <c r="M122" i="131"/>
  <c r="I122" i="132"/>
  <c r="J122" i="132"/>
  <c r="K122" i="132"/>
  <c r="L122" i="132" s="1"/>
  <c r="M122" i="132" s="1"/>
  <c r="I122" i="134"/>
  <c r="K122" i="134" s="1"/>
  <c r="L122" i="134" s="1"/>
  <c r="M122" i="134" s="1"/>
  <c r="P122" i="134" s="1"/>
  <c r="J122" i="134"/>
  <c r="I122" i="135"/>
  <c r="J122" i="135"/>
  <c r="K122" i="135"/>
  <c r="L122" i="135" s="1"/>
  <c r="M122" i="135" s="1"/>
  <c r="S92" i="150"/>
  <c r="R92" i="150"/>
  <c r="I121" i="96"/>
  <c r="K121" i="96" s="1"/>
  <c r="L121" i="96" s="1"/>
  <c r="M121" i="96" s="1"/>
  <c r="P121" i="96" s="1"/>
  <c r="J121" i="96"/>
  <c r="I121" i="116"/>
  <c r="J121" i="116"/>
  <c r="K121" i="116"/>
  <c r="L121" i="116"/>
  <c r="M121" i="116" s="1"/>
  <c r="I121" i="120"/>
  <c r="J121" i="120"/>
  <c r="K121" i="120"/>
  <c r="L121" i="120"/>
  <c r="M121" i="120" s="1"/>
  <c r="I121" i="121"/>
  <c r="K121" i="121" s="1"/>
  <c r="L121" i="121" s="1"/>
  <c r="J121" i="121"/>
  <c r="M121" i="121"/>
  <c r="I121" i="122"/>
  <c r="J121" i="122"/>
  <c r="K121" i="122" s="1"/>
  <c r="L121" i="122" s="1"/>
  <c r="M121" i="122" s="1"/>
  <c r="I121" i="131"/>
  <c r="K121" i="131" s="1"/>
  <c r="J121" i="131"/>
  <c r="L121" i="131"/>
  <c r="M121" i="131" s="1"/>
  <c r="I121" i="132"/>
  <c r="J121" i="132"/>
  <c r="K121" i="132"/>
  <c r="L121" i="132"/>
  <c r="M121" i="132"/>
  <c r="I121" i="134"/>
  <c r="K121" i="134" s="1"/>
  <c r="L121" i="134" s="1"/>
  <c r="M121" i="134" s="1"/>
  <c r="P121" i="134" s="1"/>
  <c r="J121" i="134"/>
  <c r="I121" i="135"/>
  <c r="J121" i="135"/>
  <c r="K121" i="135"/>
  <c r="L121" i="135" s="1"/>
  <c r="M121" i="135" s="1"/>
  <c r="S91" i="150"/>
  <c r="R91" i="150"/>
  <c r="I120" i="96"/>
  <c r="K120" i="96" s="1"/>
  <c r="L120" i="96" s="1"/>
  <c r="M120" i="96" s="1"/>
  <c r="P120" i="96" s="1"/>
  <c r="J120" i="96"/>
  <c r="I120" i="116"/>
  <c r="J120" i="116"/>
  <c r="K120" i="116"/>
  <c r="L120" i="116" s="1"/>
  <c r="M120" i="116"/>
  <c r="I120" i="120"/>
  <c r="J120" i="120"/>
  <c r="K120" i="120"/>
  <c r="L120" i="120" s="1"/>
  <c r="M120" i="120" s="1"/>
  <c r="I120" i="121"/>
  <c r="K120" i="121" s="1"/>
  <c r="L120" i="121" s="1"/>
  <c r="M120" i="121" s="1"/>
  <c r="J120" i="121"/>
  <c r="I120" i="122"/>
  <c r="J120" i="122"/>
  <c r="K120" i="122"/>
  <c r="L120" i="122" s="1"/>
  <c r="M120" i="122" s="1"/>
  <c r="I120" i="131"/>
  <c r="J120" i="131"/>
  <c r="K120" i="131"/>
  <c r="L120" i="131" s="1"/>
  <c r="M120" i="131" s="1"/>
  <c r="I120" i="132"/>
  <c r="J120" i="132"/>
  <c r="K120" i="132"/>
  <c r="L120" i="132"/>
  <c r="M120" i="132" s="1"/>
  <c r="I120" i="134"/>
  <c r="K120" i="134" s="1"/>
  <c r="L120" i="134" s="1"/>
  <c r="M120" i="134" s="1"/>
  <c r="P120" i="134" s="1"/>
  <c r="J120" i="134"/>
  <c r="I120" i="135"/>
  <c r="K120" i="135" s="1"/>
  <c r="L120" i="135" s="1"/>
  <c r="M120" i="135" s="1"/>
  <c r="J120" i="135"/>
  <c r="S90" i="150"/>
  <c r="R90" i="150"/>
  <c r="I119" i="96"/>
  <c r="J119" i="96"/>
  <c r="K119" i="96" s="1"/>
  <c r="L119" i="96" s="1"/>
  <c r="M119" i="96" s="1"/>
  <c r="P119" i="96" s="1"/>
  <c r="I119" i="116"/>
  <c r="K119" i="116" s="1"/>
  <c r="J119" i="116"/>
  <c r="L119" i="116"/>
  <c r="M119" i="116" s="1"/>
  <c r="I119" i="120"/>
  <c r="J119" i="120"/>
  <c r="K119" i="120"/>
  <c r="L119" i="120"/>
  <c r="M119" i="120"/>
  <c r="I119" i="121"/>
  <c r="K119" i="121" s="1"/>
  <c r="L119" i="121" s="1"/>
  <c r="M119" i="121" s="1"/>
  <c r="J119" i="121"/>
  <c r="I119" i="122"/>
  <c r="J119" i="122"/>
  <c r="K119" i="122"/>
  <c r="L119" i="122" s="1"/>
  <c r="M119" i="122" s="1"/>
  <c r="I119" i="131"/>
  <c r="J119" i="131"/>
  <c r="I119" i="132"/>
  <c r="J119" i="132"/>
  <c r="K119" i="132"/>
  <c r="L119" i="132" s="1"/>
  <c r="M119" i="132"/>
  <c r="I119" i="134"/>
  <c r="K119" i="134" s="1"/>
  <c r="L119" i="134" s="1"/>
  <c r="J119" i="134"/>
  <c r="M119" i="134"/>
  <c r="P119" i="134"/>
  <c r="I119" i="135"/>
  <c r="J119" i="135"/>
  <c r="K119" i="135"/>
  <c r="L119" i="135" s="1"/>
  <c r="M119" i="135" s="1"/>
  <c r="S89" i="150"/>
  <c r="R89" i="150"/>
  <c r="I118" i="96"/>
  <c r="J118" i="96"/>
  <c r="K118" i="96"/>
  <c r="L118" i="96" s="1"/>
  <c r="M118" i="96" s="1"/>
  <c r="P118" i="96" s="1"/>
  <c r="I118" i="116"/>
  <c r="J118" i="116"/>
  <c r="K118" i="116"/>
  <c r="L118" i="116" s="1"/>
  <c r="M118" i="116" s="1"/>
  <c r="I118" i="120"/>
  <c r="J118" i="120"/>
  <c r="K118" i="120"/>
  <c r="L118" i="120"/>
  <c r="M118" i="120" s="1"/>
  <c r="I118" i="121"/>
  <c r="K118" i="121" s="1"/>
  <c r="L118" i="121" s="1"/>
  <c r="M118" i="121" s="1"/>
  <c r="J118" i="121"/>
  <c r="I118" i="122"/>
  <c r="K118" i="122" s="1"/>
  <c r="L118" i="122" s="1"/>
  <c r="M118" i="122" s="1"/>
  <c r="J118" i="122"/>
  <c r="I118" i="131"/>
  <c r="K118" i="131" s="1"/>
  <c r="L118" i="131" s="1"/>
  <c r="M118" i="131" s="1"/>
  <c r="J118" i="131"/>
  <c r="I118" i="132"/>
  <c r="J118" i="132"/>
  <c r="K118" i="132"/>
  <c r="L118" i="132"/>
  <c r="M118" i="132" s="1"/>
  <c r="I118" i="134"/>
  <c r="K118" i="134" s="1"/>
  <c r="L118" i="134" s="1"/>
  <c r="J118" i="134"/>
  <c r="M118" i="134"/>
  <c r="P118" i="134"/>
  <c r="I118" i="135"/>
  <c r="J118" i="135"/>
  <c r="S88" i="150"/>
  <c r="R88" i="150"/>
  <c r="I117" i="96"/>
  <c r="J117" i="96"/>
  <c r="K117" i="96"/>
  <c r="L117" i="96" s="1"/>
  <c r="M117" i="96" s="1"/>
  <c r="P117" i="96" s="1"/>
  <c r="I117" i="116"/>
  <c r="K117" i="116" s="1"/>
  <c r="L117" i="116" s="1"/>
  <c r="M117" i="116" s="1"/>
  <c r="J117" i="116"/>
  <c r="I117" i="120"/>
  <c r="J117" i="120"/>
  <c r="K117" i="120"/>
  <c r="L117" i="120" s="1"/>
  <c r="M117" i="120"/>
  <c r="I117" i="121"/>
  <c r="K117" i="121" s="1"/>
  <c r="L117" i="121" s="1"/>
  <c r="J117" i="121"/>
  <c r="I117" i="122"/>
  <c r="J117" i="122"/>
  <c r="K117" i="122"/>
  <c r="L117" i="122" s="1"/>
  <c r="M117" i="122" s="1"/>
  <c r="I117" i="131"/>
  <c r="J117" i="131"/>
  <c r="K117" i="131" s="1"/>
  <c r="L117" i="131" s="1"/>
  <c r="M117" i="131" s="1"/>
  <c r="I117" i="132"/>
  <c r="K117" i="132" s="1"/>
  <c r="L117" i="132" s="1"/>
  <c r="M117" i="132" s="1"/>
  <c r="J117" i="132"/>
  <c r="I117" i="134"/>
  <c r="K117" i="134" s="1"/>
  <c r="L117" i="134" s="1"/>
  <c r="M117" i="134" s="1"/>
  <c r="P117" i="134" s="1"/>
  <c r="J117" i="134"/>
  <c r="I117" i="135"/>
  <c r="J117" i="135"/>
  <c r="K117" i="135" s="1"/>
  <c r="L117" i="135" s="1"/>
  <c r="M117" i="135" s="1"/>
  <c r="S87" i="150"/>
  <c r="R87" i="150"/>
  <c r="I116" i="96"/>
  <c r="K116" i="96" s="1"/>
  <c r="L116" i="96" s="1"/>
  <c r="M116" i="96" s="1"/>
  <c r="P116" i="96" s="1"/>
  <c r="J116" i="96"/>
  <c r="I116" i="116"/>
  <c r="J116" i="116"/>
  <c r="K116" i="116"/>
  <c r="L116" i="116" s="1"/>
  <c r="M116" i="116"/>
  <c r="I116" i="120"/>
  <c r="K116" i="120" s="1"/>
  <c r="L116" i="120" s="1"/>
  <c r="M116" i="120" s="1"/>
  <c r="J116" i="120"/>
  <c r="I116" i="121"/>
  <c r="K116" i="121" s="1"/>
  <c r="L116" i="121" s="1"/>
  <c r="M116" i="121" s="1"/>
  <c r="J116" i="121"/>
  <c r="I116" i="122"/>
  <c r="J116" i="122"/>
  <c r="K116" i="122"/>
  <c r="L116" i="122" s="1"/>
  <c r="M116" i="122" s="1"/>
  <c r="I116" i="131"/>
  <c r="K116" i="131" s="1"/>
  <c r="L116" i="131" s="1"/>
  <c r="M116" i="131" s="1"/>
  <c r="J116" i="131"/>
  <c r="I116" i="132"/>
  <c r="K116" i="132" s="1"/>
  <c r="L116" i="132" s="1"/>
  <c r="M116" i="132" s="1"/>
  <c r="J116" i="132"/>
  <c r="I116" i="134"/>
  <c r="J116" i="134"/>
  <c r="K116" i="134"/>
  <c r="L116" i="134" s="1"/>
  <c r="M116" i="134"/>
  <c r="P116" i="134" s="1"/>
  <c r="I116" i="135"/>
  <c r="K116" i="135" s="1"/>
  <c r="L116" i="135" s="1"/>
  <c r="M116" i="135" s="1"/>
  <c r="J116" i="135"/>
  <c r="S86" i="150"/>
  <c r="R86" i="150"/>
  <c r="I115" i="96"/>
  <c r="J115" i="96"/>
  <c r="K115" i="96"/>
  <c r="L115" i="96" s="1"/>
  <c r="M115" i="96" s="1"/>
  <c r="P115" i="96" s="1"/>
  <c r="I115" i="116"/>
  <c r="J115" i="116"/>
  <c r="K115" i="116" s="1"/>
  <c r="L115" i="116" s="1"/>
  <c r="M115" i="116" s="1"/>
  <c r="I115" i="120"/>
  <c r="K115" i="120" s="1"/>
  <c r="L115" i="120" s="1"/>
  <c r="M115" i="120" s="1"/>
  <c r="J115" i="120"/>
  <c r="I115" i="121"/>
  <c r="K115" i="121" s="1"/>
  <c r="L115" i="121" s="1"/>
  <c r="M115" i="121" s="1"/>
  <c r="J115" i="121"/>
  <c r="I115" i="122"/>
  <c r="J115" i="122"/>
  <c r="K115" i="122" s="1"/>
  <c r="L115" i="122" s="1"/>
  <c r="M115" i="122" s="1"/>
  <c r="I115" i="131"/>
  <c r="J115" i="131"/>
  <c r="K115" i="131"/>
  <c r="L115" i="131" s="1"/>
  <c r="M115" i="131" s="1"/>
  <c r="I115" i="132"/>
  <c r="J115" i="132"/>
  <c r="K115" i="132"/>
  <c r="L115" i="132"/>
  <c r="M115" i="132" s="1"/>
  <c r="I115" i="134"/>
  <c r="K115" i="134" s="1"/>
  <c r="L115" i="134" s="1"/>
  <c r="M115" i="134" s="1"/>
  <c r="P115" i="134" s="1"/>
  <c r="J115" i="134"/>
  <c r="I115" i="135"/>
  <c r="J115" i="135"/>
  <c r="K115" i="135"/>
  <c r="L115" i="135" s="1"/>
  <c r="M115" i="135" s="1"/>
  <c r="S85" i="150"/>
  <c r="R85" i="150"/>
  <c r="I114" i="96"/>
  <c r="J114" i="96"/>
  <c r="K114" i="96"/>
  <c r="L114" i="96" s="1"/>
  <c r="M114" i="96" s="1"/>
  <c r="P114" i="96" s="1"/>
  <c r="I114" i="116"/>
  <c r="K114" i="116" s="1"/>
  <c r="L114" i="116" s="1"/>
  <c r="M114" i="116" s="1"/>
  <c r="J114" i="116"/>
  <c r="I114" i="120"/>
  <c r="K114" i="120" s="1"/>
  <c r="L114" i="120" s="1"/>
  <c r="M114" i="120" s="1"/>
  <c r="J114" i="120"/>
  <c r="I114" i="121"/>
  <c r="J114" i="121"/>
  <c r="K114" i="121"/>
  <c r="L114" i="121" s="1"/>
  <c r="M114" i="121"/>
  <c r="I114" i="122"/>
  <c r="K114" i="122" s="1"/>
  <c r="L114" i="122" s="1"/>
  <c r="M114" i="122" s="1"/>
  <c r="J114" i="122"/>
  <c r="I114" i="131"/>
  <c r="J114" i="131"/>
  <c r="K114" i="131"/>
  <c r="L114" i="131" s="1"/>
  <c r="M114" i="131"/>
  <c r="I114" i="132"/>
  <c r="K114" i="132" s="1"/>
  <c r="L114" i="132" s="1"/>
  <c r="M114" i="132" s="1"/>
  <c r="J114" i="132"/>
  <c r="I114" i="134"/>
  <c r="K114" i="134" s="1"/>
  <c r="L114" i="134" s="1"/>
  <c r="M114" i="134" s="1"/>
  <c r="P114" i="134" s="1"/>
  <c r="J114" i="134"/>
  <c r="I114" i="135"/>
  <c r="J114" i="135"/>
  <c r="K114" i="135"/>
  <c r="L114" i="135" s="1"/>
  <c r="M114" i="135" s="1"/>
  <c r="S84" i="150"/>
  <c r="R84" i="150"/>
  <c r="I113" i="96"/>
  <c r="J113" i="96"/>
  <c r="K113" i="96" s="1"/>
  <c r="L113" i="96" s="1"/>
  <c r="M113" i="96" s="1"/>
  <c r="P113" i="96" s="1"/>
  <c r="I113" i="116"/>
  <c r="J113" i="116"/>
  <c r="K113" i="116"/>
  <c r="L113" i="116" s="1"/>
  <c r="M113" i="116" s="1"/>
  <c r="I113" i="120"/>
  <c r="J113" i="120"/>
  <c r="K113" i="120"/>
  <c r="L113" i="120"/>
  <c r="M113" i="120" s="1"/>
  <c r="I113" i="121"/>
  <c r="K113" i="121" s="1"/>
  <c r="L113" i="121" s="1"/>
  <c r="M113" i="121" s="1"/>
  <c r="J113" i="121"/>
  <c r="I113" i="122"/>
  <c r="J113" i="122"/>
  <c r="K113" i="122"/>
  <c r="L113" i="122" s="1"/>
  <c r="M113" i="122" s="1"/>
  <c r="I113" i="131"/>
  <c r="J113" i="131"/>
  <c r="K113" i="131" s="1"/>
  <c r="L113" i="131" s="1"/>
  <c r="M113" i="131" s="1"/>
  <c r="I113" i="132"/>
  <c r="K113" i="132" s="1"/>
  <c r="L113" i="132" s="1"/>
  <c r="M113" i="132" s="1"/>
  <c r="J113" i="132"/>
  <c r="I113" i="134"/>
  <c r="K113" i="134" s="1"/>
  <c r="L113" i="134" s="1"/>
  <c r="J113" i="134"/>
  <c r="M113" i="134"/>
  <c r="P113" i="134" s="1"/>
  <c r="I113" i="135"/>
  <c r="J113" i="135"/>
  <c r="K113" i="135" s="1"/>
  <c r="L113" i="135" s="1"/>
  <c r="M113" i="135" s="1"/>
  <c r="S83" i="150"/>
  <c r="R83" i="150"/>
  <c r="I112" i="96"/>
  <c r="K112" i="96" s="1"/>
  <c r="L112" i="96" s="1"/>
  <c r="M112" i="96" s="1"/>
  <c r="P112" i="96" s="1"/>
  <c r="J112" i="96"/>
  <c r="I112" i="116"/>
  <c r="J112" i="116"/>
  <c r="K112" i="116"/>
  <c r="L112" i="116" s="1"/>
  <c r="M112" i="116"/>
  <c r="I112" i="120"/>
  <c r="K112" i="120" s="1"/>
  <c r="L112" i="120" s="1"/>
  <c r="M112" i="120" s="1"/>
  <c r="J112" i="120"/>
  <c r="I112" i="121"/>
  <c r="K112" i="121" s="1"/>
  <c r="L112" i="121" s="1"/>
  <c r="M112" i="121" s="1"/>
  <c r="J112" i="121"/>
  <c r="I112" i="122"/>
  <c r="J112" i="122"/>
  <c r="K112" i="122"/>
  <c r="L112" i="122" s="1"/>
  <c r="M112" i="122" s="1"/>
  <c r="I112" i="131"/>
  <c r="K112" i="131" s="1"/>
  <c r="L112" i="131" s="1"/>
  <c r="M112" i="131" s="1"/>
  <c r="J112" i="131"/>
  <c r="I112" i="132"/>
  <c r="K112" i="132" s="1"/>
  <c r="L112" i="132" s="1"/>
  <c r="M112" i="132" s="1"/>
  <c r="J112" i="132"/>
  <c r="I112" i="134"/>
  <c r="J112" i="134"/>
  <c r="K112" i="134"/>
  <c r="L112" i="134" s="1"/>
  <c r="M112" i="134"/>
  <c r="P112" i="134" s="1"/>
  <c r="I112" i="135"/>
  <c r="K112" i="135" s="1"/>
  <c r="L112" i="135" s="1"/>
  <c r="M112" i="135" s="1"/>
  <c r="J112" i="135"/>
  <c r="S82" i="150"/>
  <c r="R82" i="150"/>
  <c r="I111" i="96"/>
  <c r="J111" i="96"/>
  <c r="K111" i="96"/>
  <c r="L111" i="96" s="1"/>
  <c r="M111" i="96" s="1"/>
  <c r="P111" i="96" s="1"/>
  <c r="I111" i="116"/>
  <c r="J111" i="116"/>
  <c r="K111" i="116" s="1"/>
  <c r="L111" i="116" s="1"/>
  <c r="M111" i="116" s="1"/>
  <c r="I111" i="120"/>
  <c r="K111" i="120" s="1"/>
  <c r="L111" i="120" s="1"/>
  <c r="M111" i="120" s="1"/>
  <c r="J111" i="120"/>
  <c r="I111" i="121"/>
  <c r="K111" i="121" s="1"/>
  <c r="L111" i="121" s="1"/>
  <c r="J111" i="121"/>
  <c r="M111" i="121"/>
  <c r="I111" i="122"/>
  <c r="J111" i="122"/>
  <c r="K111" i="122" s="1"/>
  <c r="L111" i="122" s="1"/>
  <c r="M111" i="122" s="1"/>
  <c r="I111" i="131"/>
  <c r="J111" i="131"/>
  <c r="K111" i="131"/>
  <c r="L111" i="131" s="1"/>
  <c r="M111" i="131" s="1"/>
  <c r="I111" i="132"/>
  <c r="J111" i="132"/>
  <c r="K111" i="132"/>
  <c r="L111" i="132"/>
  <c r="M111" i="132" s="1"/>
  <c r="I111" i="134"/>
  <c r="K111" i="134" s="1"/>
  <c r="L111" i="134" s="1"/>
  <c r="M111" i="134" s="1"/>
  <c r="P111" i="134" s="1"/>
  <c r="J111" i="134"/>
  <c r="I111" i="135"/>
  <c r="J111" i="135"/>
  <c r="K111" i="135"/>
  <c r="L111" i="135" s="1"/>
  <c r="M111" i="135" s="1"/>
  <c r="S81" i="150"/>
  <c r="R81" i="150"/>
  <c r="I110" i="96"/>
  <c r="J110" i="96"/>
  <c r="K110" i="96"/>
  <c r="L110" i="96" s="1"/>
  <c r="M110" i="96" s="1"/>
  <c r="P110" i="96" s="1"/>
  <c r="I110" i="116"/>
  <c r="K110" i="116" s="1"/>
  <c r="L110" i="116" s="1"/>
  <c r="M110" i="116" s="1"/>
  <c r="J110" i="116"/>
  <c r="I110" i="120"/>
  <c r="K110" i="120" s="1"/>
  <c r="J110" i="120"/>
  <c r="L110" i="120"/>
  <c r="M110" i="120" s="1"/>
  <c r="I110" i="121"/>
  <c r="J110" i="121"/>
  <c r="K110" i="121"/>
  <c r="L110" i="121" s="1"/>
  <c r="M110" i="121"/>
  <c r="I110" i="122"/>
  <c r="K110" i="122" s="1"/>
  <c r="L110" i="122" s="1"/>
  <c r="M110" i="122" s="1"/>
  <c r="J110" i="122"/>
  <c r="I110" i="131"/>
  <c r="J110" i="131"/>
  <c r="K110" i="131"/>
  <c r="L110" i="131" s="1"/>
  <c r="M110" i="131"/>
  <c r="I110" i="132"/>
  <c r="K110" i="132" s="1"/>
  <c r="L110" i="132" s="1"/>
  <c r="M110" i="132" s="1"/>
  <c r="J110" i="132"/>
  <c r="I110" i="134"/>
  <c r="K110" i="134" s="1"/>
  <c r="L110" i="134" s="1"/>
  <c r="M110" i="134" s="1"/>
  <c r="P110" i="134" s="1"/>
  <c r="J110" i="134"/>
  <c r="I110" i="135"/>
  <c r="J110" i="135"/>
  <c r="K110" i="135"/>
  <c r="L110" i="135" s="1"/>
  <c r="M110" i="135" s="1"/>
  <c r="S80" i="150"/>
  <c r="R80" i="150"/>
  <c r="I109" i="96"/>
  <c r="J109" i="96"/>
  <c r="K109" i="96" s="1"/>
  <c r="L109" i="96" s="1"/>
  <c r="M109" i="96" s="1"/>
  <c r="P109" i="96" s="1"/>
  <c r="I109" i="116"/>
  <c r="J109" i="116"/>
  <c r="K109" i="116"/>
  <c r="L109" i="116" s="1"/>
  <c r="M109" i="116" s="1"/>
  <c r="I109" i="120"/>
  <c r="J109" i="120"/>
  <c r="K109" i="120"/>
  <c r="L109" i="120"/>
  <c r="M109" i="120" s="1"/>
  <c r="I109" i="121"/>
  <c r="K109" i="121" s="1"/>
  <c r="L109" i="121" s="1"/>
  <c r="M109" i="121" s="1"/>
  <c r="J109" i="121"/>
  <c r="I109" i="122"/>
  <c r="J109" i="122"/>
  <c r="K109" i="122"/>
  <c r="L109" i="122" s="1"/>
  <c r="M109" i="122" s="1"/>
  <c r="I109" i="131"/>
  <c r="J109" i="131"/>
  <c r="K109" i="131" s="1"/>
  <c r="L109" i="131" s="1"/>
  <c r="M109" i="131" s="1"/>
  <c r="I109" i="132"/>
  <c r="K109" i="132" s="1"/>
  <c r="L109" i="132" s="1"/>
  <c r="M109" i="132" s="1"/>
  <c r="J109" i="132"/>
  <c r="I109" i="134"/>
  <c r="K109" i="134" s="1"/>
  <c r="L109" i="134" s="1"/>
  <c r="J109" i="134"/>
  <c r="M109" i="134"/>
  <c r="P109" i="134" s="1"/>
  <c r="I109" i="135"/>
  <c r="J109" i="135"/>
  <c r="K109" i="135" s="1"/>
  <c r="L109" i="135" s="1"/>
  <c r="M109" i="135" s="1"/>
  <c r="S79" i="150"/>
  <c r="R79" i="150"/>
  <c r="I108" i="96"/>
  <c r="K108" i="96" s="1"/>
  <c r="L108" i="96" s="1"/>
  <c r="M108" i="96" s="1"/>
  <c r="P108" i="96" s="1"/>
  <c r="J108" i="96"/>
  <c r="I108" i="116"/>
  <c r="J108" i="116"/>
  <c r="K108" i="116"/>
  <c r="L108" i="116" s="1"/>
  <c r="M108" i="116" s="1"/>
  <c r="I108" i="120"/>
  <c r="K108" i="120" s="1"/>
  <c r="L108" i="120" s="1"/>
  <c r="M108" i="120" s="1"/>
  <c r="J108" i="120"/>
  <c r="I108" i="121"/>
  <c r="K108" i="121" s="1"/>
  <c r="L108" i="121" s="1"/>
  <c r="M108" i="121" s="1"/>
  <c r="J108" i="121"/>
  <c r="I108" i="122"/>
  <c r="J108" i="122"/>
  <c r="K108" i="122"/>
  <c r="L108" i="122" s="1"/>
  <c r="M108" i="122" s="1"/>
  <c r="I108" i="131"/>
  <c r="K108" i="131" s="1"/>
  <c r="L108" i="131" s="1"/>
  <c r="M108" i="131" s="1"/>
  <c r="J108" i="131"/>
  <c r="I108" i="132"/>
  <c r="K108" i="132" s="1"/>
  <c r="J108" i="132"/>
  <c r="L108" i="132"/>
  <c r="M108" i="132" s="1"/>
  <c r="I108" i="134"/>
  <c r="J108" i="134"/>
  <c r="K108" i="134"/>
  <c r="L108" i="134" s="1"/>
  <c r="M108" i="134"/>
  <c r="P108" i="134" s="1"/>
  <c r="I108" i="135"/>
  <c r="K108" i="135" s="1"/>
  <c r="L108" i="135" s="1"/>
  <c r="M108" i="135" s="1"/>
  <c r="J108" i="135"/>
  <c r="S78" i="150"/>
  <c r="R78" i="150"/>
  <c r="I107" i="96"/>
  <c r="J107" i="96"/>
  <c r="K107" i="96"/>
  <c r="L107" i="96" s="1"/>
  <c r="M107" i="96" s="1"/>
  <c r="P107" i="96" s="1"/>
  <c r="I107" i="116"/>
  <c r="J107" i="116"/>
  <c r="K107" i="116" s="1"/>
  <c r="L107" i="116" s="1"/>
  <c r="M107" i="116" s="1"/>
  <c r="I107" i="120"/>
  <c r="K107" i="120" s="1"/>
  <c r="L107" i="120" s="1"/>
  <c r="M107" i="120" s="1"/>
  <c r="J107" i="120"/>
  <c r="I107" i="121"/>
  <c r="K107" i="121" s="1"/>
  <c r="L107" i="121" s="1"/>
  <c r="J107" i="121"/>
  <c r="M107" i="121"/>
  <c r="I107" i="122"/>
  <c r="J107" i="122"/>
  <c r="K107" i="122" s="1"/>
  <c r="L107" i="122" s="1"/>
  <c r="M107" i="122" s="1"/>
  <c r="I107" i="131"/>
  <c r="J107" i="131"/>
  <c r="K107" i="131"/>
  <c r="L107" i="131" s="1"/>
  <c r="M107" i="131" s="1"/>
  <c r="I107" i="132"/>
  <c r="J107" i="132"/>
  <c r="K107" i="132"/>
  <c r="L107" i="132"/>
  <c r="M107" i="132" s="1"/>
  <c r="I107" i="134"/>
  <c r="K107" i="134" s="1"/>
  <c r="L107" i="134" s="1"/>
  <c r="M107" i="134" s="1"/>
  <c r="P107" i="134" s="1"/>
  <c r="J107" i="134"/>
  <c r="I107" i="135"/>
  <c r="J107" i="135"/>
  <c r="K107" i="135"/>
  <c r="L107" i="135" s="1"/>
  <c r="M107" i="135" s="1"/>
  <c r="S77" i="150"/>
  <c r="R77" i="150"/>
  <c r="I106" i="96"/>
  <c r="J106" i="96"/>
  <c r="K106" i="96"/>
  <c r="L106" i="96" s="1"/>
  <c r="M106" i="96" s="1"/>
  <c r="P106" i="96" s="1"/>
  <c r="I106" i="116"/>
  <c r="K106" i="116" s="1"/>
  <c r="L106" i="116" s="1"/>
  <c r="M106" i="116" s="1"/>
  <c r="J106" i="116"/>
  <c r="I106" i="120"/>
  <c r="K106" i="120" s="1"/>
  <c r="J106" i="120"/>
  <c r="L106" i="120"/>
  <c r="M106" i="120" s="1"/>
  <c r="I106" i="121"/>
  <c r="J106" i="121"/>
  <c r="K106" i="121"/>
  <c r="L106" i="121" s="1"/>
  <c r="M106" i="121"/>
  <c r="I106" i="122"/>
  <c r="K106" i="122" s="1"/>
  <c r="L106" i="122" s="1"/>
  <c r="M106" i="122" s="1"/>
  <c r="J106" i="122"/>
  <c r="I106" i="131"/>
  <c r="J106" i="131"/>
  <c r="K106" i="131"/>
  <c r="L106" i="131" s="1"/>
  <c r="M106" i="131"/>
  <c r="I106" i="132"/>
  <c r="K106" i="132" s="1"/>
  <c r="L106" i="132" s="1"/>
  <c r="M106" i="132" s="1"/>
  <c r="J106" i="132"/>
  <c r="I106" i="134"/>
  <c r="J106" i="134"/>
  <c r="K106" i="134"/>
  <c r="L106" i="134" s="1"/>
  <c r="M106" i="134" s="1"/>
  <c r="P106" i="134" s="1"/>
  <c r="I106" i="135"/>
  <c r="J106" i="135"/>
  <c r="K106" i="135"/>
  <c r="L106" i="135" s="1"/>
  <c r="M106" i="135" s="1"/>
  <c r="S76" i="150"/>
  <c r="R76" i="150"/>
  <c r="I105" i="96"/>
  <c r="J105" i="96"/>
  <c r="K105" i="96" s="1"/>
  <c r="L105" i="96" s="1"/>
  <c r="M105" i="96" s="1"/>
  <c r="P105" i="96" s="1"/>
  <c r="I105" i="116"/>
  <c r="J105" i="116"/>
  <c r="K105" i="116"/>
  <c r="L105" i="116" s="1"/>
  <c r="M105" i="116" s="1"/>
  <c r="I105" i="120"/>
  <c r="J105" i="120"/>
  <c r="K105" i="120"/>
  <c r="L105" i="120"/>
  <c r="M105" i="120" s="1"/>
  <c r="I105" i="121"/>
  <c r="K105" i="121" s="1"/>
  <c r="L105" i="121" s="1"/>
  <c r="M105" i="121" s="1"/>
  <c r="J105" i="121"/>
  <c r="I105" i="122"/>
  <c r="J105" i="122"/>
  <c r="K105" i="122"/>
  <c r="L105" i="122" s="1"/>
  <c r="M105" i="122" s="1"/>
  <c r="I105" i="131"/>
  <c r="J105" i="131"/>
  <c r="K105" i="131" s="1"/>
  <c r="L105" i="131" s="1"/>
  <c r="M105" i="131" s="1"/>
  <c r="I105" i="132"/>
  <c r="J105" i="132"/>
  <c r="K105" i="132"/>
  <c r="L105" i="132" s="1"/>
  <c r="M105" i="132" s="1"/>
  <c r="I105" i="134"/>
  <c r="K105" i="134" s="1"/>
  <c r="L105" i="134" s="1"/>
  <c r="M105" i="134" s="1"/>
  <c r="P105" i="134" s="1"/>
  <c r="J105" i="134"/>
  <c r="I105" i="135"/>
  <c r="J105" i="135"/>
  <c r="K105" i="135" s="1"/>
  <c r="L105" i="135" s="1"/>
  <c r="M105" i="135" s="1"/>
  <c r="S75" i="150"/>
  <c r="R75" i="150"/>
  <c r="I104" i="96"/>
  <c r="K104" i="96" s="1"/>
  <c r="L104" i="96" s="1"/>
  <c r="M104" i="96" s="1"/>
  <c r="P104" i="96" s="1"/>
  <c r="J104" i="96"/>
  <c r="I104" i="116"/>
  <c r="J104" i="116"/>
  <c r="K104" i="116"/>
  <c r="L104" i="116" s="1"/>
  <c r="M104" i="116"/>
  <c r="I104" i="120"/>
  <c r="K104" i="120" s="1"/>
  <c r="L104" i="120" s="1"/>
  <c r="M104" i="120" s="1"/>
  <c r="J104" i="120"/>
  <c r="I104" i="121"/>
  <c r="J104" i="121"/>
  <c r="K104" i="121"/>
  <c r="L104" i="121" s="1"/>
  <c r="M104" i="121" s="1"/>
  <c r="I104" i="122"/>
  <c r="J104" i="122"/>
  <c r="K104" i="122"/>
  <c r="L104" i="122" s="1"/>
  <c r="M104" i="122" s="1"/>
  <c r="I104" i="131"/>
  <c r="K104" i="131" s="1"/>
  <c r="L104" i="131" s="1"/>
  <c r="M104" i="131" s="1"/>
  <c r="J104" i="131"/>
  <c r="I104" i="132"/>
  <c r="K104" i="132" s="1"/>
  <c r="L104" i="132" s="1"/>
  <c r="M104" i="132" s="1"/>
  <c r="J104" i="132"/>
  <c r="I104" i="134"/>
  <c r="J104" i="134"/>
  <c r="K104" i="134"/>
  <c r="L104" i="134" s="1"/>
  <c r="M104" i="134"/>
  <c r="P104" i="134" s="1"/>
  <c r="I104" i="135"/>
  <c r="K104" i="135" s="1"/>
  <c r="L104" i="135" s="1"/>
  <c r="M104" i="135" s="1"/>
  <c r="J104" i="135"/>
  <c r="S74" i="150"/>
  <c r="R74" i="150"/>
  <c r="I103" i="96"/>
  <c r="J103" i="96"/>
  <c r="K103" i="96"/>
  <c r="L103" i="96" s="1"/>
  <c r="M103" i="96" s="1"/>
  <c r="P103" i="96" s="1"/>
  <c r="I103" i="116"/>
  <c r="J103" i="116"/>
  <c r="K103" i="116"/>
  <c r="L103" i="116"/>
  <c r="M103" i="116" s="1"/>
  <c r="I103" i="120"/>
  <c r="K103" i="120" s="1"/>
  <c r="L103" i="120" s="1"/>
  <c r="M103" i="120" s="1"/>
  <c r="J103" i="120"/>
  <c r="I103" i="121"/>
  <c r="J103" i="121"/>
  <c r="K103" i="121" s="1"/>
  <c r="L103" i="121" s="1"/>
  <c r="M103" i="121" s="1"/>
  <c r="I103" i="122"/>
  <c r="K103" i="122" s="1"/>
  <c r="L103" i="122" s="1"/>
  <c r="M103" i="122" s="1"/>
  <c r="J103" i="122"/>
  <c r="I103" i="131"/>
  <c r="J103" i="131"/>
  <c r="K103" i="131"/>
  <c r="L103" i="131"/>
  <c r="M103" i="131" s="1"/>
  <c r="I103" i="132"/>
  <c r="K103" i="132" s="1"/>
  <c r="L103" i="132" s="1"/>
  <c r="M103" i="132" s="1"/>
  <c r="J103" i="132"/>
  <c r="I103" i="134"/>
  <c r="J103" i="134"/>
  <c r="K103" i="134" s="1"/>
  <c r="L103" i="134" s="1"/>
  <c r="M103" i="134" s="1"/>
  <c r="P103" i="134" s="1"/>
  <c r="I103" i="135"/>
  <c r="K103" i="135" s="1"/>
  <c r="J103" i="135"/>
  <c r="L103" i="135"/>
  <c r="M103" i="135" s="1"/>
  <c r="S73" i="150"/>
  <c r="R73" i="150"/>
  <c r="I102" i="96"/>
  <c r="K102" i="96" s="1"/>
  <c r="L102" i="96" s="1"/>
  <c r="M102" i="96" s="1"/>
  <c r="P102" i="96" s="1"/>
  <c r="J102" i="96"/>
  <c r="I102" i="116"/>
  <c r="J102" i="116"/>
  <c r="K102" i="116"/>
  <c r="L102" i="116"/>
  <c r="M102" i="116" s="1"/>
  <c r="I102" i="120"/>
  <c r="K102" i="120" s="1"/>
  <c r="L102" i="120" s="1"/>
  <c r="M102" i="120" s="1"/>
  <c r="J102" i="120"/>
  <c r="I102" i="121"/>
  <c r="J102" i="121"/>
  <c r="K102" i="121" s="1"/>
  <c r="L102" i="121" s="1"/>
  <c r="M102" i="121" s="1"/>
  <c r="I102" i="122"/>
  <c r="K102" i="122" s="1"/>
  <c r="J102" i="122"/>
  <c r="L102" i="122"/>
  <c r="M102" i="122" s="1"/>
  <c r="I102" i="131"/>
  <c r="J102" i="131"/>
  <c r="K102" i="131"/>
  <c r="L102" i="131"/>
  <c r="M102" i="131" s="1"/>
  <c r="I102" i="132"/>
  <c r="K102" i="132" s="1"/>
  <c r="L102" i="132" s="1"/>
  <c r="M102" i="132" s="1"/>
  <c r="J102" i="132"/>
  <c r="I102" i="134"/>
  <c r="J102" i="134"/>
  <c r="K102" i="134" s="1"/>
  <c r="L102" i="134" s="1"/>
  <c r="M102" i="134" s="1"/>
  <c r="P102" i="134" s="1"/>
  <c r="I102" i="135"/>
  <c r="K102" i="135" s="1"/>
  <c r="L102" i="135" s="1"/>
  <c r="M102" i="135" s="1"/>
  <c r="J102" i="135"/>
  <c r="S72" i="150"/>
  <c r="R72" i="150"/>
  <c r="I101" i="96"/>
  <c r="K101" i="96" s="1"/>
  <c r="J101" i="96"/>
  <c r="L101" i="96"/>
  <c r="M101" i="96" s="1"/>
  <c r="P101" i="96" s="1"/>
  <c r="I101" i="116"/>
  <c r="J101" i="116"/>
  <c r="K101" i="116"/>
  <c r="L101" i="116"/>
  <c r="M101" i="116" s="1"/>
  <c r="I101" i="120"/>
  <c r="K101" i="120" s="1"/>
  <c r="L101" i="120" s="1"/>
  <c r="M101" i="120" s="1"/>
  <c r="J101" i="120"/>
  <c r="I101" i="121"/>
  <c r="J101" i="121"/>
  <c r="K101" i="121" s="1"/>
  <c r="L101" i="121" s="1"/>
  <c r="M101" i="121" s="1"/>
  <c r="I101" i="122"/>
  <c r="K101" i="122" s="1"/>
  <c r="J101" i="122"/>
  <c r="L101" i="122"/>
  <c r="M101" i="122" s="1"/>
  <c r="I101" i="131"/>
  <c r="J101" i="131"/>
  <c r="K101" i="131"/>
  <c r="L101" i="131"/>
  <c r="M101" i="131" s="1"/>
  <c r="I101" i="132"/>
  <c r="K101" i="132" s="1"/>
  <c r="L101" i="132" s="1"/>
  <c r="M101" i="132" s="1"/>
  <c r="J101" i="132"/>
  <c r="I101" i="134"/>
  <c r="J101" i="134"/>
  <c r="K101" i="134" s="1"/>
  <c r="L101" i="134" s="1"/>
  <c r="M101" i="134" s="1"/>
  <c r="P101" i="134" s="1"/>
  <c r="I101" i="135"/>
  <c r="K101" i="135" s="1"/>
  <c r="J101" i="135"/>
  <c r="L101" i="135"/>
  <c r="M101" i="135" s="1"/>
  <c r="S71" i="150"/>
  <c r="R71" i="150"/>
  <c r="I100" i="96"/>
  <c r="K100" i="96" s="1"/>
  <c r="L100" i="96" s="1"/>
  <c r="M100" i="96" s="1"/>
  <c r="P100" i="96" s="1"/>
  <c r="J100" i="96"/>
  <c r="I100" i="116"/>
  <c r="J100" i="116"/>
  <c r="K100" i="116"/>
  <c r="L100" i="116"/>
  <c r="M100" i="116" s="1"/>
  <c r="I100" i="120"/>
  <c r="K100" i="120" s="1"/>
  <c r="L100" i="120" s="1"/>
  <c r="M100" i="120" s="1"/>
  <c r="J100" i="120"/>
  <c r="I100" i="121"/>
  <c r="J100" i="121"/>
  <c r="K100" i="121" s="1"/>
  <c r="L100" i="121" s="1"/>
  <c r="M100" i="121" s="1"/>
  <c r="I100" i="122"/>
  <c r="K100" i="122" s="1"/>
  <c r="J100" i="122"/>
  <c r="L100" i="122"/>
  <c r="M100" i="122" s="1"/>
  <c r="I100" i="131"/>
  <c r="J100" i="131"/>
  <c r="K100" i="131"/>
  <c r="L100" i="131"/>
  <c r="M100" i="131" s="1"/>
  <c r="I100" i="132"/>
  <c r="K100" i="132" s="1"/>
  <c r="L100" i="132" s="1"/>
  <c r="M100" i="132" s="1"/>
  <c r="J100" i="132"/>
  <c r="I100" i="134"/>
  <c r="J100" i="134"/>
  <c r="K100" i="134" s="1"/>
  <c r="L100" i="134" s="1"/>
  <c r="M100" i="134" s="1"/>
  <c r="P100" i="134" s="1"/>
  <c r="I100" i="135"/>
  <c r="K100" i="135" s="1"/>
  <c r="L100" i="135" s="1"/>
  <c r="M100" i="135" s="1"/>
  <c r="J100" i="135"/>
  <c r="S70" i="150"/>
  <c r="R70" i="150"/>
  <c r="I99" i="96"/>
  <c r="K99" i="96" s="1"/>
  <c r="L99" i="96" s="1"/>
  <c r="M99" i="96" s="1"/>
  <c r="P99" i="96" s="1"/>
  <c r="J99" i="96"/>
  <c r="I99" i="116"/>
  <c r="J99" i="116"/>
  <c r="K99" i="116"/>
  <c r="L99" i="116"/>
  <c r="M99" i="116" s="1"/>
  <c r="I99" i="120"/>
  <c r="K99" i="120" s="1"/>
  <c r="L99" i="120" s="1"/>
  <c r="M99" i="120" s="1"/>
  <c r="J99" i="120"/>
  <c r="I99" i="121"/>
  <c r="J99" i="121"/>
  <c r="K99" i="121" s="1"/>
  <c r="L99" i="121" s="1"/>
  <c r="M99" i="121" s="1"/>
  <c r="I99" i="122"/>
  <c r="J99" i="122"/>
  <c r="I99" i="131"/>
  <c r="J99" i="131"/>
  <c r="K99" i="131"/>
  <c r="L99" i="131"/>
  <c r="M99" i="131" s="1"/>
  <c r="I99" i="132"/>
  <c r="K99" i="132" s="1"/>
  <c r="L99" i="132" s="1"/>
  <c r="M99" i="132" s="1"/>
  <c r="J99" i="132"/>
  <c r="I99" i="134"/>
  <c r="J99" i="134"/>
  <c r="K99" i="134" s="1"/>
  <c r="L99" i="134" s="1"/>
  <c r="M99" i="134" s="1"/>
  <c r="P99" i="134" s="1"/>
  <c r="I99" i="135"/>
  <c r="K99" i="135" s="1"/>
  <c r="L99" i="135" s="1"/>
  <c r="M99" i="135" s="1"/>
  <c r="J99" i="135"/>
  <c r="S69" i="150"/>
  <c r="R69" i="150"/>
  <c r="I98" i="96"/>
  <c r="J98" i="96"/>
  <c r="I98" i="116"/>
  <c r="J98" i="116"/>
  <c r="K98" i="116"/>
  <c r="L98" i="116"/>
  <c r="M98" i="116" s="1"/>
  <c r="I98" i="120"/>
  <c r="K98" i="120" s="1"/>
  <c r="L98" i="120" s="1"/>
  <c r="M98" i="120" s="1"/>
  <c r="J98" i="120"/>
  <c r="I98" i="121"/>
  <c r="J98" i="121"/>
  <c r="K98" i="121" s="1"/>
  <c r="L98" i="121" s="1"/>
  <c r="M98" i="121" s="1"/>
  <c r="I98" i="122"/>
  <c r="K98" i="122" s="1"/>
  <c r="L98" i="122" s="1"/>
  <c r="M98" i="122" s="1"/>
  <c r="J98" i="122"/>
  <c r="I98" i="131"/>
  <c r="J98" i="131"/>
  <c r="K98" i="131"/>
  <c r="L98" i="131"/>
  <c r="M98" i="131" s="1"/>
  <c r="I98" i="132"/>
  <c r="K98" i="132" s="1"/>
  <c r="L98" i="132" s="1"/>
  <c r="M98" i="132" s="1"/>
  <c r="J98" i="132"/>
  <c r="I98" i="134"/>
  <c r="J98" i="134"/>
  <c r="K98" i="134" s="1"/>
  <c r="L98" i="134" s="1"/>
  <c r="M98" i="134" s="1"/>
  <c r="P98" i="134" s="1"/>
  <c r="I98" i="135"/>
  <c r="J98" i="135"/>
  <c r="S68" i="150"/>
  <c r="R68" i="150"/>
  <c r="I97" i="96"/>
  <c r="J97" i="96"/>
  <c r="I97" i="116"/>
  <c r="J97" i="116"/>
  <c r="K97" i="116"/>
  <c r="L97" i="116"/>
  <c r="M97" i="116" s="1"/>
  <c r="I97" i="120"/>
  <c r="K97" i="120" s="1"/>
  <c r="L97" i="120" s="1"/>
  <c r="M97" i="120" s="1"/>
  <c r="J97" i="120"/>
  <c r="I97" i="121"/>
  <c r="J97" i="121"/>
  <c r="K97" i="121" s="1"/>
  <c r="L97" i="121" s="1"/>
  <c r="M97" i="121" s="1"/>
  <c r="I97" i="122"/>
  <c r="J97" i="122"/>
  <c r="I97" i="131"/>
  <c r="J97" i="131"/>
  <c r="K97" i="131"/>
  <c r="L97" i="131"/>
  <c r="M97" i="131" s="1"/>
  <c r="I97" i="132"/>
  <c r="K97" i="132" s="1"/>
  <c r="L97" i="132" s="1"/>
  <c r="M97" i="132" s="1"/>
  <c r="J97" i="132"/>
  <c r="I97" i="134"/>
  <c r="J97" i="134"/>
  <c r="K97" i="134" s="1"/>
  <c r="L97" i="134" s="1"/>
  <c r="M97" i="134" s="1"/>
  <c r="P97" i="134" s="1"/>
  <c r="I97" i="135"/>
  <c r="J97" i="135"/>
  <c r="S67" i="150"/>
  <c r="R67" i="150"/>
  <c r="I96" i="96"/>
  <c r="J96" i="96"/>
  <c r="I96" i="116"/>
  <c r="J96" i="116"/>
  <c r="K96" i="116"/>
  <c r="L96" i="116"/>
  <c r="M96" i="116" s="1"/>
  <c r="I96" i="120"/>
  <c r="K96" i="120" s="1"/>
  <c r="L96" i="120" s="1"/>
  <c r="M96" i="120" s="1"/>
  <c r="J96" i="120"/>
  <c r="I96" i="121"/>
  <c r="J96" i="121"/>
  <c r="K96" i="121" s="1"/>
  <c r="L96" i="121" s="1"/>
  <c r="M96" i="121" s="1"/>
  <c r="I96" i="122"/>
  <c r="K96" i="122" s="1"/>
  <c r="L96" i="122" s="1"/>
  <c r="M96" i="122" s="1"/>
  <c r="J96" i="122"/>
  <c r="I96" i="131"/>
  <c r="J96" i="131"/>
  <c r="K96" i="131"/>
  <c r="L96" i="131"/>
  <c r="M96" i="131" s="1"/>
  <c r="I96" i="132"/>
  <c r="K96" i="132" s="1"/>
  <c r="L96" i="132" s="1"/>
  <c r="M96" i="132" s="1"/>
  <c r="J96" i="132"/>
  <c r="I96" i="134"/>
  <c r="J96" i="134"/>
  <c r="K96" i="134" s="1"/>
  <c r="L96" i="134" s="1"/>
  <c r="M96" i="134" s="1"/>
  <c r="P96" i="134" s="1"/>
  <c r="I96" i="135"/>
  <c r="J96" i="135"/>
  <c r="S66" i="150"/>
  <c r="R66" i="150"/>
  <c r="I95" i="96"/>
  <c r="K95" i="96" s="1"/>
  <c r="L95" i="96" s="1"/>
  <c r="M95" i="96" s="1"/>
  <c r="P95" i="96" s="1"/>
  <c r="J95" i="96"/>
  <c r="I95" i="116"/>
  <c r="J95" i="116"/>
  <c r="K95" i="116"/>
  <c r="L95" i="116"/>
  <c r="M95" i="116" s="1"/>
  <c r="I95" i="120"/>
  <c r="K95" i="120" s="1"/>
  <c r="L95" i="120" s="1"/>
  <c r="M95" i="120" s="1"/>
  <c r="J95" i="120"/>
  <c r="I95" i="121"/>
  <c r="J95" i="121"/>
  <c r="K95" i="121" s="1"/>
  <c r="L95" i="121" s="1"/>
  <c r="M95" i="121" s="1"/>
  <c r="I95" i="122"/>
  <c r="J95" i="122"/>
  <c r="I95" i="131"/>
  <c r="J95" i="131"/>
  <c r="K95" i="131"/>
  <c r="L95" i="131"/>
  <c r="M95" i="131" s="1"/>
  <c r="I95" i="132"/>
  <c r="K95" i="132" s="1"/>
  <c r="L95" i="132" s="1"/>
  <c r="M95" i="132" s="1"/>
  <c r="J95" i="132"/>
  <c r="I95" i="134"/>
  <c r="J95" i="134"/>
  <c r="K95" i="134" s="1"/>
  <c r="L95" i="134" s="1"/>
  <c r="M95" i="134" s="1"/>
  <c r="P95" i="134" s="1"/>
  <c r="I95" i="135"/>
  <c r="J95" i="135"/>
  <c r="S65" i="150"/>
  <c r="R65" i="150"/>
  <c r="I94" i="96"/>
  <c r="J94" i="96"/>
  <c r="I94" i="116"/>
  <c r="J94" i="116"/>
  <c r="K94" i="116"/>
  <c r="L94" i="116"/>
  <c r="M94" i="116" s="1"/>
  <c r="I94" i="120"/>
  <c r="K94" i="120" s="1"/>
  <c r="L94" i="120" s="1"/>
  <c r="M94" i="120" s="1"/>
  <c r="J94" i="120"/>
  <c r="I94" i="121"/>
  <c r="J94" i="121"/>
  <c r="K94" i="121" s="1"/>
  <c r="L94" i="121" s="1"/>
  <c r="M94" i="121" s="1"/>
  <c r="I94" i="122"/>
  <c r="J94" i="122"/>
  <c r="I94" i="131"/>
  <c r="J94" i="131"/>
  <c r="K94" i="131"/>
  <c r="L94" i="131"/>
  <c r="M94" i="131" s="1"/>
  <c r="I94" i="132"/>
  <c r="K94" i="132" s="1"/>
  <c r="L94" i="132" s="1"/>
  <c r="M94" i="132" s="1"/>
  <c r="J94" i="132"/>
  <c r="I94" i="134"/>
  <c r="J94" i="134"/>
  <c r="K94" i="134" s="1"/>
  <c r="L94" i="134" s="1"/>
  <c r="M94" i="134" s="1"/>
  <c r="P94" i="134" s="1"/>
  <c r="I94" i="135"/>
  <c r="J94" i="135"/>
  <c r="S64" i="150"/>
  <c r="R64" i="150"/>
  <c r="I93" i="96"/>
  <c r="K93" i="96" s="1"/>
  <c r="L93" i="96" s="1"/>
  <c r="M93" i="96" s="1"/>
  <c r="P93" i="96" s="1"/>
  <c r="J93" i="96"/>
  <c r="I93" i="116"/>
  <c r="J93" i="116"/>
  <c r="K93" i="116"/>
  <c r="L93" i="116"/>
  <c r="M93" i="116" s="1"/>
  <c r="I93" i="120"/>
  <c r="K93" i="120" s="1"/>
  <c r="L93" i="120" s="1"/>
  <c r="M93" i="120" s="1"/>
  <c r="J93" i="120"/>
  <c r="I93" i="121"/>
  <c r="J93" i="121"/>
  <c r="K93" i="121" s="1"/>
  <c r="L93" i="121" s="1"/>
  <c r="M93" i="121" s="1"/>
  <c r="I93" i="122"/>
  <c r="J93" i="122"/>
  <c r="I93" i="131"/>
  <c r="J93" i="131"/>
  <c r="K93" i="131"/>
  <c r="L93" i="131"/>
  <c r="M93" i="131" s="1"/>
  <c r="I93" i="132"/>
  <c r="K93" i="132" s="1"/>
  <c r="L93" i="132" s="1"/>
  <c r="M93" i="132" s="1"/>
  <c r="J93" i="132"/>
  <c r="I93" i="134"/>
  <c r="J93" i="134"/>
  <c r="K93" i="134" s="1"/>
  <c r="L93" i="134" s="1"/>
  <c r="M93" i="134" s="1"/>
  <c r="P93" i="134" s="1"/>
  <c r="I93" i="135"/>
  <c r="K93" i="135" s="1"/>
  <c r="L93" i="135" s="1"/>
  <c r="M93" i="135" s="1"/>
  <c r="J93" i="135"/>
  <c r="S63" i="150"/>
  <c r="R63" i="150"/>
  <c r="I92" i="96"/>
  <c r="J92" i="96"/>
  <c r="I92" i="116"/>
  <c r="J92" i="116"/>
  <c r="K92" i="116"/>
  <c r="L92" i="116"/>
  <c r="M92" i="116" s="1"/>
  <c r="I92" i="120"/>
  <c r="K92" i="120" s="1"/>
  <c r="L92" i="120" s="1"/>
  <c r="M92" i="120" s="1"/>
  <c r="J92" i="120"/>
  <c r="I92" i="121"/>
  <c r="J92" i="121"/>
  <c r="K92" i="121" s="1"/>
  <c r="L92" i="121" s="1"/>
  <c r="M92" i="121" s="1"/>
  <c r="I92" i="122"/>
  <c r="J92" i="122"/>
  <c r="I92" i="131"/>
  <c r="J92" i="131"/>
  <c r="K92" i="131"/>
  <c r="L92" i="131"/>
  <c r="M92" i="131" s="1"/>
  <c r="I92" i="132"/>
  <c r="K92" i="132" s="1"/>
  <c r="L92" i="132" s="1"/>
  <c r="J92" i="132"/>
  <c r="M92" i="132"/>
  <c r="I92" i="134"/>
  <c r="J92" i="134"/>
  <c r="K92" i="134" s="1"/>
  <c r="L92" i="134" s="1"/>
  <c r="M92" i="134" s="1"/>
  <c r="P92" i="134" s="1"/>
  <c r="I92" i="135"/>
  <c r="K92" i="135" s="1"/>
  <c r="L92" i="135" s="1"/>
  <c r="M92" i="135" s="1"/>
  <c r="J92" i="135"/>
  <c r="S62" i="150"/>
  <c r="R62" i="150"/>
  <c r="I91" i="96"/>
  <c r="J91" i="96"/>
  <c r="I91" i="116"/>
  <c r="J91" i="116"/>
  <c r="K91" i="116"/>
  <c r="L91" i="116"/>
  <c r="M91" i="116" s="1"/>
  <c r="I91" i="120"/>
  <c r="K91" i="120" s="1"/>
  <c r="L91" i="120" s="1"/>
  <c r="M91" i="120" s="1"/>
  <c r="J91" i="120"/>
  <c r="I91" i="121"/>
  <c r="J91" i="121"/>
  <c r="K91" i="121" s="1"/>
  <c r="L91" i="121" s="1"/>
  <c r="M91" i="121" s="1"/>
  <c r="I91" i="122"/>
  <c r="J91" i="122"/>
  <c r="I91" i="131"/>
  <c r="J91" i="131"/>
  <c r="K91" i="131"/>
  <c r="L91" i="131" s="1"/>
  <c r="M91" i="131" s="1"/>
  <c r="I91" i="132"/>
  <c r="K91" i="132" s="1"/>
  <c r="L91" i="132" s="1"/>
  <c r="J91" i="132"/>
  <c r="M91" i="132"/>
  <c r="I91" i="134"/>
  <c r="J91" i="134"/>
  <c r="K91" i="134" s="1"/>
  <c r="L91" i="134" s="1"/>
  <c r="M91" i="134" s="1"/>
  <c r="P91" i="134" s="1"/>
  <c r="I91" i="135"/>
  <c r="J91" i="135"/>
  <c r="S61" i="150"/>
  <c r="R61" i="150"/>
  <c r="I90" i="96"/>
  <c r="K90" i="96" s="1"/>
  <c r="L90" i="96" s="1"/>
  <c r="M90" i="96" s="1"/>
  <c r="P90" i="96" s="1"/>
  <c r="J90" i="96"/>
  <c r="I90" i="116"/>
  <c r="J90" i="116"/>
  <c r="K90" i="116"/>
  <c r="L90" i="116"/>
  <c r="M90" i="116" s="1"/>
  <c r="I90" i="120"/>
  <c r="K90" i="120" s="1"/>
  <c r="L90" i="120" s="1"/>
  <c r="M90" i="120" s="1"/>
  <c r="J90" i="120"/>
  <c r="I90" i="121"/>
  <c r="J90" i="121"/>
  <c r="K90" i="121" s="1"/>
  <c r="L90" i="121" s="1"/>
  <c r="M90" i="121" s="1"/>
  <c r="I90" i="122"/>
  <c r="J90" i="122"/>
  <c r="I90" i="131"/>
  <c r="J90" i="131"/>
  <c r="K90" i="131"/>
  <c r="L90" i="131"/>
  <c r="M90" i="131" s="1"/>
  <c r="I90" i="132"/>
  <c r="K90" i="132" s="1"/>
  <c r="L90" i="132" s="1"/>
  <c r="J90" i="132"/>
  <c r="M90" i="132"/>
  <c r="I90" i="134"/>
  <c r="J90" i="134"/>
  <c r="K90" i="134" s="1"/>
  <c r="L90" i="134" s="1"/>
  <c r="M90" i="134" s="1"/>
  <c r="P90" i="134" s="1"/>
  <c r="I90" i="135"/>
  <c r="J90" i="135"/>
  <c r="S60" i="150"/>
  <c r="R60" i="150"/>
  <c r="I89" i="96"/>
  <c r="J89" i="96"/>
  <c r="I89" i="116"/>
  <c r="J89" i="116"/>
  <c r="K89" i="116"/>
  <c r="L89" i="116"/>
  <c r="M89" i="116" s="1"/>
  <c r="I89" i="120"/>
  <c r="K89" i="120" s="1"/>
  <c r="L89" i="120" s="1"/>
  <c r="M89" i="120" s="1"/>
  <c r="J89" i="120"/>
  <c r="I89" i="121"/>
  <c r="J89" i="121"/>
  <c r="K89" i="121" s="1"/>
  <c r="L89" i="121" s="1"/>
  <c r="M89" i="121" s="1"/>
  <c r="I89" i="122"/>
  <c r="J89" i="122"/>
  <c r="I89" i="131"/>
  <c r="J89" i="131"/>
  <c r="K89" i="131"/>
  <c r="L89" i="131"/>
  <c r="M89" i="131" s="1"/>
  <c r="I89" i="132"/>
  <c r="K89" i="132" s="1"/>
  <c r="L89" i="132" s="1"/>
  <c r="M89" i="132" s="1"/>
  <c r="J89" i="132"/>
  <c r="I89" i="134"/>
  <c r="J89" i="134"/>
  <c r="K89" i="134" s="1"/>
  <c r="L89" i="134" s="1"/>
  <c r="M89" i="134" s="1"/>
  <c r="P89" i="134" s="1"/>
  <c r="I89" i="135"/>
  <c r="J89" i="135"/>
  <c r="S59" i="150"/>
  <c r="R59" i="150"/>
  <c r="I88" i="96"/>
  <c r="K88" i="96" s="1"/>
  <c r="L88" i="96" s="1"/>
  <c r="M88" i="96" s="1"/>
  <c r="P88" i="96" s="1"/>
  <c r="J88" i="96"/>
  <c r="I88" i="116"/>
  <c r="J88" i="116"/>
  <c r="K88" i="116"/>
  <c r="L88" i="116"/>
  <c r="M88" i="116" s="1"/>
  <c r="I88" i="120"/>
  <c r="K88" i="120" s="1"/>
  <c r="L88" i="120" s="1"/>
  <c r="M88" i="120" s="1"/>
  <c r="J88" i="120"/>
  <c r="I88" i="121"/>
  <c r="J88" i="121"/>
  <c r="K88" i="121" s="1"/>
  <c r="L88" i="121" s="1"/>
  <c r="M88" i="121" s="1"/>
  <c r="I88" i="122"/>
  <c r="K88" i="122" s="1"/>
  <c r="L88" i="122" s="1"/>
  <c r="M88" i="122" s="1"/>
  <c r="J88" i="122"/>
  <c r="I88" i="131"/>
  <c r="J88" i="131"/>
  <c r="K88" i="131"/>
  <c r="L88" i="131"/>
  <c r="M88" i="131" s="1"/>
  <c r="I88" i="132"/>
  <c r="K88" i="132" s="1"/>
  <c r="L88" i="132" s="1"/>
  <c r="M88" i="132" s="1"/>
  <c r="J88" i="132"/>
  <c r="I88" i="134"/>
  <c r="J88" i="134"/>
  <c r="K88" i="134" s="1"/>
  <c r="L88" i="134" s="1"/>
  <c r="M88" i="134" s="1"/>
  <c r="P88" i="134" s="1"/>
  <c r="I88" i="135"/>
  <c r="J88" i="135"/>
  <c r="S58" i="150"/>
  <c r="R58" i="150"/>
  <c r="I87" i="96"/>
  <c r="J87" i="96"/>
  <c r="I87" i="116"/>
  <c r="J87" i="116"/>
  <c r="K87" i="116"/>
  <c r="L87" i="116" s="1"/>
  <c r="M87" i="116" s="1"/>
  <c r="I87" i="120"/>
  <c r="K87" i="120" s="1"/>
  <c r="L87" i="120" s="1"/>
  <c r="J87" i="120"/>
  <c r="M87" i="120"/>
  <c r="I87" i="121"/>
  <c r="J87" i="121"/>
  <c r="K87" i="121" s="1"/>
  <c r="L87" i="121" s="1"/>
  <c r="M87" i="121" s="1"/>
  <c r="I87" i="122"/>
  <c r="J87" i="122"/>
  <c r="I87" i="131"/>
  <c r="J87" i="131"/>
  <c r="K87" i="131"/>
  <c r="L87" i="131"/>
  <c r="M87" i="131" s="1"/>
  <c r="I87" i="132"/>
  <c r="K87" i="132" s="1"/>
  <c r="L87" i="132" s="1"/>
  <c r="M87" i="132" s="1"/>
  <c r="J87" i="132"/>
  <c r="I87" i="134"/>
  <c r="J87" i="134"/>
  <c r="K87" i="134"/>
  <c r="L87" i="134" s="1"/>
  <c r="M87" i="134" s="1"/>
  <c r="P87" i="134" s="1"/>
  <c r="I87" i="135"/>
  <c r="K87" i="135" s="1"/>
  <c r="L87" i="135" s="1"/>
  <c r="M87" i="135" s="1"/>
  <c r="J87" i="135"/>
  <c r="S57" i="150"/>
  <c r="R57" i="150"/>
  <c r="I86" i="96"/>
  <c r="J86" i="96"/>
  <c r="I86" i="116"/>
  <c r="J86" i="116"/>
  <c r="K86" i="116"/>
  <c r="L86" i="116"/>
  <c r="M86" i="116" s="1"/>
  <c r="I86" i="120"/>
  <c r="K86" i="120" s="1"/>
  <c r="L86" i="120" s="1"/>
  <c r="M86" i="120" s="1"/>
  <c r="J86" i="120"/>
  <c r="I86" i="121"/>
  <c r="J86" i="121"/>
  <c r="K86" i="121"/>
  <c r="L86" i="121" s="1"/>
  <c r="M86" i="121" s="1"/>
  <c r="I86" i="122"/>
  <c r="J86" i="122"/>
  <c r="I86" i="131"/>
  <c r="J86" i="131"/>
  <c r="K86" i="131"/>
  <c r="L86" i="131"/>
  <c r="M86" i="131"/>
  <c r="I86" i="132"/>
  <c r="K86" i="132" s="1"/>
  <c r="L86" i="132" s="1"/>
  <c r="M86" i="132" s="1"/>
  <c r="J86" i="132"/>
  <c r="I86" i="134"/>
  <c r="J86" i="134"/>
  <c r="K86" i="134"/>
  <c r="L86" i="134" s="1"/>
  <c r="M86" i="134" s="1"/>
  <c r="P86" i="134" s="1"/>
  <c r="I86" i="135"/>
  <c r="J86" i="135"/>
  <c r="S56" i="150"/>
  <c r="R56" i="150"/>
  <c r="I85" i="96"/>
  <c r="J85" i="96"/>
  <c r="K85" i="96"/>
  <c r="L85" i="96" s="1"/>
  <c r="M85" i="96" s="1"/>
  <c r="P85" i="96" s="1"/>
  <c r="I85" i="116"/>
  <c r="J85" i="116"/>
  <c r="K85" i="116"/>
  <c r="L85" i="116"/>
  <c r="M85" i="116"/>
  <c r="I85" i="120"/>
  <c r="K85" i="120" s="1"/>
  <c r="L85" i="120" s="1"/>
  <c r="M85" i="120" s="1"/>
  <c r="J85" i="120"/>
  <c r="I85" i="121"/>
  <c r="J85" i="121"/>
  <c r="K85" i="121"/>
  <c r="L85" i="121" s="1"/>
  <c r="M85" i="121" s="1"/>
  <c r="I85" i="122"/>
  <c r="K85" i="122" s="1"/>
  <c r="L85" i="122" s="1"/>
  <c r="M85" i="122" s="1"/>
  <c r="J85" i="122"/>
  <c r="I85" i="131"/>
  <c r="J85" i="131"/>
  <c r="K85" i="131"/>
  <c r="L85" i="131"/>
  <c r="M85" i="131" s="1"/>
  <c r="I85" i="132"/>
  <c r="K85" i="132" s="1"/>
  <c r="L85" i="132" s="1"/>
  <c r="J85" i="132"/>
  <c r="M85" i="132"/>
  <c r="I85" i="134"/>
  <c r="K85" i="134" s="1"/>
  <c r="L85" i="134" s="1"/>
  <c r="M85" i="134" s="1"/>
  <c r="P85" i="134" s="1"/>
  <c r="J85" i="134"/>
  <c r="I85" i="135"/>
  <c r="K85" i="135" s="1"/>
  <c r="L85" i="135" s="1"/>
  <c r="M85" i="135" s="1"/>
  <c r="J85" i="135"/>
  <c r="S55" i="150"/>
  <c r="R55" i="150"/>
  <c r="I84" i="96"/>
  <c r="K84" i="96" s="1"/>
  <c r="L84" i="96" s="1"/>
  <c r="M84" i="96" s="1"/>
  <c r="P84" i="96" s="1"/>
  <c r="J84" i="96"/>
  <c r="I84" i="116"/>
  <c r="J84" i="116"/>
  <c r="K84" i="116"/>
  <c r="L84" i="116" s="1"/>
  <c r="M84" i="116" s="1"/>
  <c r="I84" i="120"/>
  <c r="K84" i="120" s="1"/>
  <c r="L84" i="120" s="1"/>
  <c r="J84" i="120"/>
  <c r="M84" i="120"/>
  <c r="I84" i="121"/>
  <c r="K84" i="121" s="1"/>
  <c r="L84" i="121" s="1"/>
  <c r="M84" i="121" s="1"/>
  <c r="J84" i="121"/>
  <c r="I84" i="122"/>
  <c r="J84" i="122"/>
  <c r="K84" i="122"/>
  <c r="L84" i="122"/>
  <c r="M84" i="122"/>
  <c r="I84" i="131"/>
  <c r="J84" i="131"/>
  <c r="K84" i="131"/>
  <c r="L84" i="131" s="1"/>
  <c r="M84" i="131" s="1"/>
  <c r="I84" i="132"/>
  <c r="K84" i="132" s="1"/>
  <c r="L84" i="132" s="1"/>
  <c r="J84" i="132"/>
  <c r="M84" i="132"/>
  <c r="I84" i="134"/>
  <c r="K84" i="134" s="1"/>
  <c r="L84" i="134" s="1"/>
  <c r="M84" i="134" s="1"/>
  <c r="P84" i="134" s="1"/>
  <c r="J84" i="134"/>
  <c r="I84" i="135"/>
  <c r="J84" i="135"/>
  <c r="K84" i="135"/>
  <c r="L84" i="135"/>
  <c r="M84" i="135" s="1"/>
  <c r="S54" i="150"/>
  <c r="R54" i="150"/>
  <c r="I83" i="96"/>
  <c r="J83" i="96"/>
  <c r="K83" i="96"/>
  <c r="L83" i="96"/>
  <c r="M83" i="96"/>
  <c r="P83" i="96" s="1"/>
  <c r="I83" i="116"/>
  <c r="J83" i="116"/>
  <c r="K83" i="116"/>
  <c r="L83" i="116"/>
  <c r="M83" i="116"/>
  <c r="I83" i="120"/>
  <c r="K83" i="120" s="1"/>
  <c r="L83" i="120" s="1"/>
  <c r="M83" i="120" s="1"/>
  <c r="J83" i="120"/>
  <c r="I83" i="121"/>
  <c r="J83" i="121"/>
  <c r="K83" i="121"/>
  <c r="L83" i="121" s="1"/>
  <c r="M83" i="121" s="1"/>
  <c r="I83" i="122"/>
  <c r="J83" i="122"/>
  <c r="K83" i="122"/>
  <c r="L83" i="122" s="1"/>
  <c r="M83" i="122" s="1"/>
  <c r="I83" i="131"/>
  <c r="J83" i="131"/>
  <c r="K83" i="131"/>
  <c r="L83" i="131"/>
  <c r="M83" i="131"/>
  <c r="I83" i="132"/>
  <c r="K83" i="132" s="1"/>
  <c r="L83" i="132" s="1"/>
  <c r="M83" i="132" s="1"/>
  <c r="J83" i="132"/>
  <c r="I83" i="134"/>
  <c r="J83" i="134"/>
  <c r="K83" i="134"/>
  <c r="L83" i="134" s="1"/>
  <c r="M83" i="134" s="1"/>
  <c r="P83" i="134" s="1"/>
  <c r="I83" i="135"/>
  <c r="K83" i="135" s="1"/>
  <c r="L83" i="135" s="1"/>
  <c r="M83" i="135" s="1"/>
  <c r="J83" i="135"/>
  <c r="S53" i="150"/>
  <c r="R53" i="150"/>
  <c r="I82" i="96"/>
  <c r="J82" i="96"/>
  <c r="I82" i="116"/>
  <c r="J82" i="116"/>
  <c r="K82" i="116"/>
  <c r="L82" i="116"/>
  <c r="M82" i="116"/>
  <c r="I82" i="120"/>
  <c r="K82" i="120" s="1"/>
  <c r="L82" i="120" s="1"/>
  <c r="M82" i="120" s="1"/>
  <c r="J82" i="120"/>
  <c r="I82" i="121"/>
  <c r="J82" i="121"/>
  <c r="I82" i="122"/>
  <c r="J82" i="122"/>
  <c r="K82" i="122"/>
  <c r="L82" i="122"/>
  <c r="M82" i="122"/>
  <c r="I82" i="131"/>
  <c r="K82" i="131" s="1"/>
  <c r="L82" i="131" s="1"/>
  <c r="M82" i="131" s="1"/>
  <c r="J82" i="131"/>
  <c r="I82" i="132"/>
  <c r="J82" i="132"/>
  <c r="K82" i="132"/>
  <c r="L82" i="132" s="1"/>
  <c r="M82" i="132" s="1"/>
  <c r="I82" i="134"/>
  <c r="J82" i="134"/>
  <c r="K82" i="134"/>
  <c r="L82" i="134" s="1"/>
  <c r="M82" i="134"/>
  <c r="P82" i="134" s="1"/>
  <c r="I82" i="135"/>
  <c r="J82" i="135"/>
  <c r="S52" i="150"/>
  <c r="R52" i="150"/>
  <c r="I81" i="96"/>
  <c r="J81" i="96"/>
  <c r="K81" i="96"/>
  <c r="L81" i="96" s="1"/>
  <c r="M81" i="96" s="1"/>
  <c r="P81" i="96" s="1"/>
  <c r="I81" i="116"/>
  <c r="J81" i="116"/>
  <c r="K81" i="116"/>
  <c r="L81" i="116"/>
  <c r="M81" i="116"/>
  <c r="I81" i="120"/>
  <c r="K81" i="120" s="1"/>
  <c r="L81" i="120" s="1"/>
  <c r="M81" i="120" s="1"/>
  <c r="J81" i="120"/>
  <c r="I81" i="121"/>
  <c r="J81" i="121"/>
  <c r="K81" i="121"/>
  <c r="L81" i="121" s="1"/>
  <c r="M81" i="121" s="1"/>
  <c r="I81" i="122"/>
  <c r="K81" i="122" s="1"/>
  <c r="L81" i="122" s="1"/>
  <c r="M81" i="122" s="1"/>
  <c r="J81" i="122"/>
  <c r="I81" i="131"/>
  <c r="K81" i="131" s="1"/>
  <c r="L81" i="131" s="1"/>
  <c r="M81" i="131" s="1"/>
  <c r="J81" i="131"/>
  <c r="I81" i="132"/>
  <c r="J81" i="132"/>
  <c r="K81" i="132"/>
  <c r="L81" i="132" s="1"/>
  <c r="M81" i="132"/>
  <c r="I81" i="134"/>
  <c r="K81" i="134" s="1"/>
  <c r="L81" i="134" s="1"/>
  <c r="M81" i="134" s="1"/>
  <c r="P81" i="134" s="1"/>
  <c r="J81" i="134"/>
  <c r="I81" i="135"/>
  <c r="J81" i="135"/>
  <c r="K81" i="135"/>
  <c r="L81" i="135" s="1"/>
  <c r="M81" i="135" s="1"/>
  <c r="S51" i="150"/>
  <c r="R51" i="150"/>
  <c r="I80" i="96"/>
  <c r="J80" i="96"/>
  <c r="K80" i="96"/>
  <c r="L80" i="96" s="1"/>
  <c r="M80" i="96" s="1"/>
  <c r="P80" i="96" s="1"/>
  <c r="I80" i="116"/>
  <c r="K80" i="116" s="1"/>
  <c r="L80" i="116" s="1"/>
  <c r="J80" i="116"/>
  <c r="M80" i="116"/>
  <c r="I80" i="120"/>
  <c r="K80" i="120" s="1"/>
  <c r="L80" i="120" s="1"/>
  <c r="M80" i="120" s="1"/>
  <c r="J80" i="120"/>
  <c r="I80" i="121"/>
  <c r="J80" i="121"/>
  <c r="K80" i="121" s="1"/>
  <c r="L80" i="121" s="1"/>
  <c r="M80" i="121" s="1"/>
  <c r="I80" i="122"/>
  <c r="K80" i="122" s="1"/>
  <c r="L80" i="122" s="1"/>
  <c r="M80" i="122" s="1"/>
  <c r="J80" i="122"/>
  <c r="I80" i="131"/>
  <c r="K80" i="131" s="1"/>
  <c r="L80" i="131" s="1"/>
  <c r="M80" i="131" s="1"/>
  <c r="J80" i="131"/>
  <c r="I80" i="132"/>
  <c r="J80" i="132"/>
  <c r="K80" i="132"/>
  <c r="L80" i="132" s="1"/>
  <c r="M80" i="132" s="1"/>
  <c r="I80" i="134"/>
  <c r="K80" i="134" s="1"/>
  <c r="L80" i="134" s="1"/>
  <c r="M80" i="134" s="1"/>
  <c r="P80" i="134" s="1"/>
  <c r="J80" i="134"/>
  <c r="I80" i="135"/>
  <c r="J80" i="135"/>
  <c r="K80" i="135" s="1"/>
  <c r="L80" i="135" s="1"/>
  <c r="M80" i="135" s="1"/>
  <c r="S50" i="150"/>
  <c r="R50" i="150"/>
  <c r="I79" i="96"/>
  <c r="J79" i="96"/>
  <c r="K79" i="96"/>
  <c r="L79" i="96" s="1"/>
  <c r="M79" i="96" s="1"/>
  <c r="P79" i="96" s="1"/>
  <c r="I79" i="116"/>
  <c r="K79" i="116" s="1"/>
  <c r="L79" i="116" s="1"/>
  <c r="M79" i="116" s="1"/>
  <c r="J79" i="116"/>
  <c r="I79" i="120"/>
  <c r="K79" i="120" s="1"/>
  <c r="L79" i="120" s="1"/>
  <c r="M79" i="120" s="1"/>
  <c r="J79" i="120"/>
  <c r="I79" i="121"/>
  <c r="J79" i="121"/>
  <c r="K79" i="121"/>
  <c r="L79" i="121" s="1"/>
  <c r="M79" i="121"/>
  <c r="I79" i="122"/>
  <c r="K79" i="122" s="1"/>
  <c r="L79" i="122" s="1"/>
  <c r="M79" i="122" s="1"/>
  <c r="J79" i="122"/>
  <c r="I79" i="131"/>
  <c r="J79" i="131"/>
  <c r="K79" i="131"/>
  <c r="L79" i="131" s="1"/>
  <c r="M79" i="131" s="1"/>
  <c r="I79" i="132"/>
  <c r="J79" i="132"/>
  <c r="K79" i="132"/>
  <c r="L79" i="132" s="1"/>
  <c r="M79" i="132"/>
  <c r="I79" i="134"/>
  <c r="K79" i="134" s="1"/>
  <c r="L79" i="134" s="1"/>
  <c r="M79" i="134" s="1"/>
  <c r="P79" i="134" s="1"/>
  <c r="J79" i="134"/>
  <c r="I79" i="135"/>
  <c r="J79" i="135"/>
  <c r="K79" i="135"/>
  <c r="L79" i="135" s="1"/>
  <c r="M79" i="135" s="1"/>
  <c r="S49" i="150"/>
  <c r="R49" i="150"/>
  <c r="I78" i="96"/>
  <c r="J78" i="96"/>
  <c r="K78" i="96"/>
  <c r="L78" i="96"/>
  <c r="M78" i="96" s="1"/>
  <c r="P78" i="96" s="1"/>
  <c r="I78" i="116"/>
  <c r="K78" i="116" s="1"/>
  <c r="L78" i="116" s="1"/>
  <c r="M78" i="116" s="1"/>
  <c r="J78" i="116"/>
  <c r="I78" i="120"/>
  <c r="J78" i="120"/>
  <c r="K78" i="120"/>
  <c r="L78" i="120" s="1"/>
  <c r="M78" i="120" s="1"/>
  <c r="I78" i="121"/>
  <c r="J78" i="121"/>
  <c r="K78" i="121"/>
  <c r="L78" i="121" s="1"/>
  <c r="M78" i="121"/>
  <c r="I78" i="122"/>
  <c r="K78" i="122" s="1"/>
  <c r="L78" i="122" s="1"/>
  <c r="M78" i="122" s="1"/>
  <c r="J78" i="122"/>
  <c r="I78" i="131"/>
  <c r="J78" i="131"/>
  <c r="K78" i="131"/>
  <c r="L78" i="131"/>
  <c r="M78" i="131" s="1"/>
  <c r="I78" i="132"/>
  <c r="K78" i="132" s="1"/>
  <c r="L78" i="132" s="1"/>
  <c r="M78" i="132" s="1"/>
  <c r="J78" i="132"/>
  <c r="I78" i="134"/>
  <c r="K78" i="134" s="1"/>
  <c r="L78" i="134" s="1"/>
  <c r="M78" i="134" s="1"/>
  <c r="P78" i="134" s="1"/>
  <c r="J78" i="134"/>
  <c r="I78" i="135"/>
  <c r="J78" i="135"/>
  <c r="K78" i="135"/>
  <c r="L78" i="135"/>
  <c r="M78" i="135"/>
  <c r="S48" i="150"/>
  <c r="R48" i="150"/>
  <c r="I77" i="96"/>
  <c r="K77" i="96" s="1"/>
  <c r="L77" i="96" s="1"/>
  <c r="J77" i="96"/>
  <c r="M77" i="96"/>
  <c r="P77" i="96" s="1"/>
  <c r="I77" i="116"/>
  <c r="K77" i="116" s="1"/>
  <c r="L77" i="116" s="1"/>
  <c r="M77" i="116" s="1"/>
  <c r="J77" i="116"/>
  <c r="I77" i="120"/>
  <c r="J77" i="120"/>
  <c r="K77" i="120"/>
  <c r="L77" i="120" s="1"/>
  <c r="M77" i="120" s="1"/>
  <c r="I77" i="121"/>
  <c r="K77" i="121" s="1"/>
  <c r="L77" i="121" s="1"/>
  <c r="M77" i="121" s="1"/>
  <c r="J77" i="121"/>
  <c r="I77" i="122"/>
  <c r="J77" i="122"/>
  <c r="K77" i="122"/>
  <c r="L77" i="122" s="1"/>
  <c r="M77" i="122" s="1"/>
  <c r="I77" i="131"/>
  <c r="J77" i="131"/>
  <c r="K77" i="131"/>
  <c r="L77" i="131"/>
  <c r="M77" i="131"/>
  <c r="I77" i="132"/>
  <c r="K77" i="132" s="1"/>
  <c r="L77" i="132" s="1"/>
  <c r="M77" i="132" s="1"/>
  <c r="J77" i="132"/>
  <c r="I77" i="134"/>
  <c r="J77" i="134"/>
  <c r="K77" i="134" s="1"/>
  <c r="L77" i="134" s="1"/>
  <c r="M77" i="134" s="1"/>
  <c r="P77" i="134" s="1"/>
  <c r="I77" i="135"/>
  <c r="K77" i="135" s="1"/>
  <c r="L77" i="135" s="1"/>
  <c r="J77" i="135"/>
  <c r="M77" i="135"/>
  <c r="S47" i="150"/>
  <c r="R47" i="150"/>
  <c r="I76" i="96"/>
  <c r="K76" i="96" s="1"/>
  <c r="L76" i="96" s="1"/>
  <c r="M76" i="96" s="1"/>
  <c r="P76" i="96" s="1"/>
  <c r="J76" i="96"/>
  <c r="I76" i="116"/>
  <c r="J76" i="116"/>
  <c r="K76" i="116"/>
  <c r="L76" i="116" s="1"/>
  <c r="M76" i="116" s="1"/>
  <c r="I76" i="120"/>
  <c r="J76" i="120"/>
  <c r="K76" i="120"/>
  <c r="L76" i="120" s="1"/>
  <c r="M76" i="120" s="1"/>
  <c r="I76" i="121"/>
  <c r="K76" i="121" s="1"/>
  <c r="L76" i="121" s="1"/>
  <c r="M76" i="121" s="1"/>
  <c r="J76" i="121"/>
  <c r="I76" i="122"/>
  <c r="J76" i="122"/>
  <c r="K76" i="122"/>
  <c r="L76" i="122"/>
  <c r="M76" i="122" s="1"/>
  <c r="I76" i="131"/>
  <c r="K76" i="131" s="1"/>
  <c r="L76" i="131" s="1"/>
  <c r="J76" i="131"/>
  <c r="M76" i="131"/>
  <c r="I76" i="132"/>
  <c r="K76" i="132" s="1"/>
  <c r="L76" i="132" s="1"/>
  <c r="M76" i="132" s="1"/>
  <c r="J76" i="132"/>
  <c r="I76" i="134"/>
  <c r="J76" i="134"/>
  <c r="K76" i="134" s="1"/>
  <c r="L76" i="134" s="1"/>
  <c r="M76" i="134" s="1"/>
  <c r="P76" i="134" s="1"/>
  <c r="I76" i="135"/>
  <c r="K76" i="135" s="1"/>
  <c r="L76" i="135" s="1"/>
  <c r="M76" i="135" s="1"/>
  <c r="J76" i="135"/>
  <c r="S46" i="150"/>
  <c r="R46" i="150"/>
  <c r="I75" i="96"/>
  <c r="K75" i="96" s="1"/>
  <c r="L75" i="96" s="1"/>
  <c r="M75" i="96" s="1"/>
  <c r="P75" i="96" s="1"/>
  <c r="J75" i="96"/>
  <c r="I75" i="116"/>
  <c r="J75" i="116"/>
  <c r="K75" i="116"/>
  <c r="L75" i="116" s="1"/>
  <c r="M75" i="116" s="1"/>
  <c r="I75" i="120"/>
  <c r="J75" i="120"/>
  <c r="K75" i="120"/>
  <c r="L75" i="120" s="1"/>
  <c r="M75" i="120"/>
  <c r="I75" i="121"/>
  <c r="K75" i="121" s="1"/>
  <c r="L75" i="121" s="1"/>
  <c r="M75" i="121" s="1"/>
  <c r="J75" i="121"/>
  <c r="I75" i="122"/>
  <c r="J75" i="122"/>
  <c r="K75" i="122"/>
  <c r="L75" i="122"/>
  <c r="M75" i="122"/>
  <c r="I75" i="131"/>
  <c r="K75" i="131" s="1"/>
  <c r="L75" i="131" s="1"/>
  <c r="M75" i="131" s="1"/>
  <c r="J75" i="131"/>
  <c r="I75" i="132"/>
  <c r="K75" i="132" s="1"/>
  <c r="L75" i="132" s="1"/>
  <c r="M75" i="132" s="1"/>
  <c r="J75" i="132"/>
  <c r="I75" i="134"/>
  <c r="J75" i="134"/>
  <c r="K75" i="134"/>
  <c r="L75" i="134" s="1"/>
  <c r="M75" i="134" s="1"/>
  <c r="P75" i="134" s="1"/>
  <c r="I75" i="135"/>
  <c r="K75" i="135" s="1"/>
  <c r="L75" i="135" s="1"/>
  <c r="M75" i="135" s="1"/>
  <c r="J75" i="135"/>
  <c r="S45" i="150"/>
  <c r="R45" i="150"/>
  <c r="I74" i="96"/>
  <c r="J74" i="96"/>
  <c r="I74" i="116"/>
  <c r="J74" i="116"/>
  <c r="K74" i="116"/>
  <c r="L74" i="116" s="1"/>
  <c r="M74" i="116" s="1"/>
  <c r="I74" i="120"/>
  <c r="K74" i="120" s="1"/>
  <c r="L74" i="120" s="1"/>
  <c r="M74" i="120" s="1"/>
  <c r="J74" i="120"/>
  <c r="I74" i="121"/>
  <c r="K74" i="121" s="1"/>
  <c r="L74" i="121" s="1"/>
  <c r="M74" i="121" s="1"/>
  <c r="J74" i="121"/>
  <c r="I74" i="122"/>
  <c r="J74" i="122"/>
  <c r="K74" i="122"/>
  <c r="L74" i="122"/>
  <c r="M74" i="122" s="1"/>
  <c r="I74" i="131"/>
  <c r="K74" i="131" s="1"/>
  <c r="L74" i="131" s="1"/>
  <c r="M74" i="131" s="1"/>
  <c r="J74" i="131"/>
  <c r="I74" i="132"/>
  <c r="J74" i="132"/>
  <c r="K74" i="132"/>
  <c r="L74" i="132" s="1"/>
  <c r="M74" i="132" s="1"/>
  <c r="I74" i="134"/>
  <c r="J74" i="134"/>
  <c r="K74" i="134"/>
  <c r="L74" i="134" s="1"/>
  <c r="M74" i="134"/>
  <c r="P74" i="134" s="1"/>
  <c r="I74" i="135"/>
  <c r="K74" i="135" s="1"/>
  <c r="L74" i="135" s="1"/>
  <c r="M74" i="135" s="1"/>
  <c r="J74" i="135"/>
  <c r="S44" i="150"/>
  <c r="R44" i="150"/>
  <c r="I73" i="96"/>
  <c r="J73" i="96"/>
  <c r="K73" i="96" s="1"/>
  <c r="L73" i="96" s="1"/>
  <c r="M73" i="96" s="1"/>
  <c r="P73" i="96" s="1"/>
  <c r="I73" i="116"/>
  <c r="J73" i="116"/>
  <c r="K73" i="116"/>
  <c r="L73" i="116"/>
  <c r="M73" i="116" s="1"/>
  <c r="I73" i="120"/>
  <c r="K73" i="120" s="1"/>
  <c r="L73" i="120" s="1"/>
  <c r="M73" i="120" s="1"/>
  <c r="J73" i="120"/>
  <c r="I73" i="121"/>
  <c r="K73" i="121" s="1"/>
  <c r="L73" i="121" s="1"/>
  <c r="M73" i="121" s="1"/>
  <c r="J73" i="121"/>
  <c r="I73" i="122"/>
  <c r="K73" i="122" s="1"/>
  <c r="L73" i="122" s="1"/>
  <c r="M73" i="122" s="1"/>
  <c r="J73" i="122"/>
  <c r="I73" i="131"/>
  <c r="K73" i="131" s="1"/>
  <c r="L73" i="131" s="1"/>
  <c r="M73" i="131" s="1"/>
  <c r="J73" i="131"/>
  <c r="I73" i="132"/>
  <c r="J73" i="132"/>
  <c r="K73" i="132"/>
  <c r="L73" i="132" s="1"/>
  <c r="M73" i="132"/>
  <c r="I73" i="134"/>
  <c r="K73" i="134" s="1"/>
  <c r="L73" i="134" s="1"/>
  <c r="M73" i="134" s="1"/>
  <c r="P73" i="134" s="1"/>
  <c r="J73" i="134"/>
  <c r="I73" i="135"/>
  <c r="K73" i="135" s="1"/>
  <c r="L73" i="135" s="1"/>
  <c r="M73" i="135" s="1"/>
  <c r="J73" i="135"/>
  <c r="S43" i="150"/>
  <c r="R43" i="150"/>
  <c r="I72" i="96"/>
  <c r="J72" i="96"/>
  <c r="K72" i="96" s="1"/>
  <c r="L72" i="96" s="1"/>
  <c r="M72" i="96" s="1"/>
  <c r="P72" i="96" s="1"/>
  <c r="I72" i="116"/>
  <c r="K72" i="116" s="1"/>
  <c r="L72" i="116" s="1"/>
  <c r="J72" i="116"/>
  <c r="M72" i="116"/>
  <c r="I72" i="120"/>
  <c r="K72" i="120" s="1"/>
  <c r="L72" i="120" s="1"/>
  <c r="M72" i="120" s="1"/>
  <c r="J72" i="120"/>
  <c r="I72" i="121"/>
  <c r="J72" i="121"/>
  <c r="K72" i="121" s="1"/>
  <c r="L72" i="121" s="1"/>
  <c r="M72" i="121" s="1"/>
  <c r="I72" i="122"/>
  <c r="J72" i="122"/>
  <c r="K72" i="122" s="1"/>
  <c r="L72" i="122" s="1"/>
  <c r="M72" i="122" s="1"/>
  <c r="I72" i="131"/>
  <c r="K72" i="131" s="1"/>
  <c r="L72" i="131" s="1"/>
  <c r="M72" i="131" s="1"/>
  <c r="J72" i="131"/>
  <c r="I72" i="132"/>
  <c r="J72" i="132"/>
  <c r="K72" i="132"/>
  <c r="L72" i="132" s="1"/>
  <c r="M72" i="132"/>
  <c r="I72" i="134"/>
  <c r="J72" i="134"/>
  <c r="K72" i="134" s="1"/>
  <c r="L72" i="134" s="1"/>
  <c r="M72" i="134" s="1"/>
  <c r="P72" i="134" s="1"/>
  <c r="I72" i="135"/>
  <c r="J72" i="135"/>
  <c r="K72" i="135" s="1"/>
  <c r="L72" i="135" s="1"/>
  <c r="M72" i="135" s="1"/>
  <c r="S42" i="150"/>
  <c r="R42" i="150"/>
  <c r="I71" i="96"/>
  <c r="J71" i="96"/>
  <c r="K71" i="96"/>
  <c r="L71" i="96"/>
  <c r="M71" i="96" s="1"/>
  <c r="P71" i="96" s="1"/>
  <c r="I71" i="116"/>
  <c r="J71" i="116"/>
  <c r="K71" i="116"/>
  <c r="L71" i="116"/>
  <c r="M71" i="116"/>
  <c r="I71" i="120"/>
  <c r="K71" i="120" s="1"/>
  <c r="L71" i="120" s="1"/>
  <c r="M71" i="120" s="1"/>
  <c r="J71" i="120"/>
  <c r="I71" i="121"/>
  <c r="J71" i="121"/>
  <c r="K71" i="121"/>
  <c r="L71" i="121" s="1"/>
  <c r="M71" i="121"/>
  <c r="I71" i="122"/>
  <c r="K71" i="122" s="1"/>
  <c r="L71" i="122" s="1"/>
  <c r="M71" i="122" s="1"/>
  <c r="J71" i="122"/>
  <c r="I71" i="131"/>
  <c r="J71" i="131"/>
  <c r="K71" i="131"/>
  <c r="L71" i="131"/>
  <c r="M71" i="131" s="1"/>
  <c r="I71" i="132"/>
  <c r="J71" i="132"/>
  <c r="K71" i="132"/>
  <c r="L71" i="132" s="1"/>
  <c r="M71" i="132"/>
  <c r="I71" i="134"/>
  <c r="K71" i="134" s="1"/>
  <c r="L71" i="134" s="1"/>
  <c r="M71" i="134" s="1"/>
  <c r="P71" i="134" s="1"/>
  <c r="J71" i="134"/>
  <c r="I71" i="135"/>
  <c r="J71" i="135"/>
  <c r="K71" i="135"/>
  <c r="L71" i="135" s="1"/>
  <c r="M71" i="135" s="1"/>
  <c r="S41" i="150"/>
  <c r="R41" i="150"/>
  <c r="I70" i="96"/>
  <c r="J70" i="96"/>
  <c r="K70" i="96"/>
  <c r="L70" i="96"/>
  <c r="M70" i="96" s="1"/>
  <c r="P70" i="96" s="1"/>
  <c r="I70" i="116"/>
  <c r="K70" i="116" s="1"/>
  <c r="L70" i="116" s="1"/>
  <c r="M70" i="116" s="1"/>
  <c r="J70" i="116"/>
  <c r="I70" i="120"/>
  <c r="J70" i="120"/>
  <c r="K70" i="120"/>
  <c r="L70" i="120" s="1"/>
  <c r="M70" i="120" s="1"/>
  <c r="I70" i="121"/>
  <c r="J70" i="121"/>
  <c r="K70" i="121"/>
  <c r="L70" i="121" s="1"/>
  <c r="M70" i="121"/>
  <c r="I70" i="122"/>
  <c r="K70" i="122" s="1"/>
  <c r="L70" i="122" s="1"/>
  <c r="M70" i="122" s="1"/>
  <c r="J70" i="122"/>
  <c r="I70" i="131"/>
  <c r="J70" i="131"/>
  <c r="K70" i="131"/>
  <c r="L70" i="131"/>
  <c r="M70" i="131" s="1"/>
  <c r="I70" i="132"/>
  <c r="K70" i="132" s="1"/>
  <c r="L70" i="132" s="1"/>
  <c r="M70" i="132" s="1"/>
  <c r="J70" i="132"/>
  <c r="I70" i="134"/>
  <c r="J70" i="134"/>
  <c r="I70" i="135"/>
  <c r="J70" i="135"/>
  <c r="K70" i="135"/>
  <c r="L70" i="135" s="1"/>
  <c r="M70" i="135"/>
  <c r="S40" i="150"/>
  <c r="R40" i="150"/>
  <c r="I69" i="96"/>
  <c r="K69" i="96" s="1"/>
  <c r="L69" i="96" s="1"/>
  <c r="M69" i="96" s="1"/>
  <c r="P69" i="96" s="1"/>
  <c r="J69" i="96"/>
  <c r="I69" i="116"/>
  <c r="K69" i="116" s="1"/>
  <c r="L69" i="116" s="1"/>
  <c r="M69" i="116" s="1"/>
  <c r="J69" i="116"/>
  <c r="I69" i="120"/>
  <c r="J69" i="120"/>
  <c r="K69" i="120"/>
  <c r="L69" i="120" s="1"/>
  <c r="M69" i="120" s="1"/>
  <c r="I69" i="121"/>
  <c r="K69" i="121" s="1"/>
  <c r="L69" i="121" s="1"/>
  <c r="M69" i="121" s="1"/>
  <c r="J69" i="121"/>
  <c r="I69" i="122"/>
  <c r="K69" i="122" s="1"/>
  <c r="L69" i="122" s="1"/>
  <c r="M69" i="122" s="1"/>
  <c r="J69" i="122"/>
  <c r="I69" i="131"/>
  <c r="J69" i="131"/>
  <c r="K69" i="131"/>
  <c r="L69" i="131" s="1"/>
  <c r="M69" i="131" s="1"/>
  <c r="I69" i="132"/>
  <c r="K69" i="132" s="1"/>
  <c r="L69" i="132" s="1"/>
  <c r="M69" i="132" s="1"/>
  <c r="J69" i="132"/>
  <c r="I69" i="134"/>
  <c r="J69" i="134"/>
  <c r="K69" i="134" s="1"/>
  <c r="L69" i="134" s="1"/>
  <c r="M69" i="134" s="1"/>
  <c r="P69" i="134" s="1"/>
  <c r="I69" i="135"/>
  <c r="K69" i="135" s="1"/>
  <c r="J69" i="135"/>
  <c r="L69" i="135"/>
  <c r="M69" i="135"/>
  <c r="S39" i="150"/>
  <c r="R39" i="150"/>
  <c r="I68" i="96"/>
  <c r="K68" i="96" s="1"/>
  <c r="L68" i="96" s="1"/>
  <c r="M68" i="96" s="1"/>
  <c r="P68" i="96" s="1"/>
  <c r="J68" i="96"/>
  <c r="I68" i="116"/>
  <c r="K68" i="116" s="1"/>
  <c r="L68" i="116" s="1"/>
  <c r="M68" i="116" s="1"/>
  <c r="J68" i="116"/>
  <c r="I68" i="120"/>
  <c r="J68" i="120"/>
  <c r="K68" i="120"/>
  <c r="L68" i="120" s="1"/>
  <c r="M68" i="120" s="1"/>
  <c r="I68" i="121"/>
  <c r="K68" i="121" s="1"/>
  <c r="L68" i="121" s="1"/>
  <c r="M68" i="121" s="1"/>
  <c r="J68" i="121"/>
  <c r="I68" i="122"/>
  <c r="K68" i="122" s="1"/>
  <c r="L68" i="122" s="1"/>
  <c r="M68" i="122" s="1"/>
  <c r="J68" i="122"/>
  <c r="I68" i="131"/>
  <c r="K68" i="131" s="1"/>
  <c r="J68" i="131"/>
  <c r="L68" i="131"/>
  <c r="M68" i="131" s="1"/>
  <c r="I68" i="132"/>
  <c r="K68" i="132" s="1"/>
  <c r="L68" i="132" s="1"/>
  <c r="M68" i="132" s="1"/>
  <c r="J68" i="132"/>
  <c r="I68" i="134"/>
  <c r="K68" i="134" s="1"/>
  <c r="L68" i="134" s="1"/>
  <c r="M68" i="134" s="1"/>
  <c r="P68" i="134" s="1"/>
  <c r="J68" i="134"/>
  <c r="I68" i="135"/>
  <c r="K68" i="135" s="1"/>
  <c r="L68" i="135" s="1"/>
  <c r="J68" i="135"/>
  <c r="M68" i="135"/>
  <c r="S38" i="150"/>
  <c r="R38" i="150"/>
  <c r="I67" i="96"/>
  <c r="K67" i="96" s="1"/>
  <c r="L67" i="96" s="1"/>
  <c r="M67" i="96" s="1"/>
  <c r="P67" i="96" s="1"/>
  <c r="J67" i="96"/>
  <c r="I67" i="116"/>
  <c r="K67" i="116" s="1"/>
  <c r="L67" i="116" s="1"/>
  <c r="M67" i="116" s="1"/>
  <c r="J67" i="116"/>
  <c r="I67" i="120"/>
  <c r="J67" i="120"/>
  <c r="K67" i="120"/>
  <c r="L67" i="120" s="1"/>
  <c r="M67" i="120" s="1"/>
  <c r="I67" i="121"/>
  <c r="K67" i="121" s="1"/>
  <c r="L67" i="121" s="1"/>
  <c r="M67" i="121" s="1"/>
  <c r="J67" i="121"/>
  <c r="I67" i="122"/>
  <c r="J67" i="122"/>
  <c r="K67" i="122"/>
  <c r="L67" i="122" s="1"/>
  <c r="M67" i="122" s="1"/>
  <c r="I67" i="131"/>
  <c r="K67" i="131" s="1"/>
  <c r="L67" i="131" s="1"/>
  <c r="M67" i="131" s="1"/>
  <c r="J67" i="131"/>
  <c r="I67" i="132"/>
  <c r="K67" i="132" s="1"/>
  <c r="L67" i="132" s="1"/>
  <c r="M67" i="132" s="1"/>
  <c r="J67" i="132"/>
  <c r="I67" i="134"/>
  <c r="J67" i="134"/>
  <c r="K67" i="134"/>
  <c r="L67" i="134" s="1"/>
  <c r="M67" i="134" s="1"/>
  <c r="P67" i="134" s="1"/>
  <c r="I67" i="135"/>
  <c r="K67" i="135" s="1"/>
  <c r="L67" i="135" s="1"/>
  <c r="M67" i="135" s="1"/>
  <c r="J67" i="135"/>
  <c r="S37" i="150"/>
  <c r="R37" i="150"/>
  <c r="I66" i="96"/>
  <c r="K66" i="96" s="1"/>
  <c r="L66" i="96" s="1"/>
  <c r="M66" i="96" s="1"/>
  <c r="P66" i="96" s="1"/>
  <c r="J66" i="96"/>
  <c r="I66" i="116"/>
  <c r="J66" i="116"/>
  <c r="K66" i="116"/>
  <c r="L66" i="116"/>
  <c r="M66" i="116" s="1"/>
  <c r="I66" i="120"/>
  <c r="K66" i="120" s="1"/>
  <c r="L66" i="120" s="1"/>
  <c r="M66" i="120" s="1"/>
  <c r="J66" i="120"/>
  <c r="I66" i="121"/>
  <c r="J66" i="121"/>
  <c r="I66" i="122"/>
  <c r="J66" i="122"/>
  <c r="K66" i="122"/>
  <c r="L66" i="122" s="1"/>
  <c r="M66" i="122" s="1"/>
  <c r="I66" i="131"/>
  <c r="K66" i="131" s="1"/>
  <c r="L66" i="131" s="1"/>
  <c r="M66" i="131" s="1"/>
  <c r="J66" i="131"/>
  <c r="I66" i="132"/>
  <c r="K66" i="132" s="1"/>
  <c r="L66" i="132" s="1"/>
  <c r="M66" i="132" s="1"/>
  <c r="J66" i="132"/>
  <c r="I66" i="134"/>
  <c r="J66" i="134"/>
  <c r="K66" i="134"/>
  <c r="L66" i="134" s="1"/>
  <c r="M66" i="134" s="1"/>
  <c r="P66" i="134" s="1"/>
  <c r="I66" i="135"/>
  <c r="J66" i="135"/>
  <c r="S36" i="150"/>
  <c r="R36" i="150"/>
  <c r="I65" i="96"/>
  <c r="J65" i="96"/>
  <c r="K65" i="96"/>
  <c r="L65" i="96" s="1"/>
  <c r="M65" i="96" s="1"/>
  <c r="P65" i="96" s="1"/>
  <c r="I65" i="116"/>
  <c r="J65" i="116"/>
  <c r="K65" i="116"/>
  <c r="L65" i="116" s="1"/>
  <c r="M65" i="116" s="1"/>
  <c r="I65" i="120"/>
  <c r="K65" i="120" s="1"/>
  <c r="L65" i="120" s="1"/>
  <c r="M65" i="120" s="1"/>
  <c r="J65" i="120"/>
  <c r="I65" i="121"/>
  <c r="K65" i="121" s="1"/>
  <c r="L65" i="121" s="1"/>
  <c r="M65" i="121" s="1"/>
  <c r="J65" i="121"/>
  <c r="I65" i="122"/>
  <c r="K65" i="122" s="1"/>
  <c r="L65" i="122" s="1"/>
  <c r="J65" i="122"/>
  <c r="M65" i="122"/>
  <c r="I65" i="131"/>
  <c r="K65" i="131" s="1"/>
  <c r="L65" i="131" s="1"/>
  <c r="M65" i="131" s="1"/>
  <c r="J65" i="131"/>
  <c r="I65" i="132"/>
  <c r="K65" i="132" s="1"/>
  <c r="L65" i="132" s="1"/>
  <c r="M65" i="132" s="1"/>
  <c r="J65" i="132"/>
  <c r="I65" i="134"/>
  <c r="K65" i="134" s="1"/>
  <c r="L65" i="134" s="1"/>
  <c r="J65" i="134"/>
  <c r="M65" i="134"/>
  <c r="P65" i="134" s="1"/>
  <c r="I65" i="135"/>
  <c r="K65" i="135" s="1"/>
  <c r="L65" i="135" s="1"/>
  <c r="M65" i="135" s="1"/>
  <c r="J65" i="135"/>
  <c r="S35" i="150"/>
  <c r="R35" i="150"/>
  <c r="I64" i="96"/>
  <c r="J64" i="96"/>
  <c r="K64" i="96" s="1"/>
  <c r="L64" i="96" s="1"/>
  <c r="M64" i="96" s="1"/>
  <c r="P64" i="96" s="1"/>
  <c r="I64" i="116"/>
  <c r="K64" i="116" s="1"/>
  <c r="L64" i="116" s="1"/>
  <c r="M64" i="116" s="1"/>
  <c r="J64" i="116"/>
  <c r="I64" i="120"/>
  <c r="K64" i="120" s="1"/>
  <c r="L64" i="120" s="1"/>
  <c r="M64" i="120" s="1"/>
  <c r="J64" i="120"/>
  <c r="I64" i="121"/>
  <c r="K64" i="121" s="1"/>
  <c r="L64" i="121" s="1"/>
  <c r="M64" i="121" s="1"/>
  <c r="J64" i="121"/>
  <c r="I64" i="122"/>
  <c r="J64" i="122"/>
  <c r="K64" i="122" s="1"/>
  <c r="L64" i="122" s="1"/>
  <c r="M64" i="122" s="1"/>
  <c r="I64" i="131"/>
  <c r="K64" i="131" s="1"/>
  <c r="L64" i="131" s="1"/>
  <c r="M64" i="131" s="1"/>
  <c r="J64" i="131"/>
  <c r="I64" i="132"/>
  <c r="J64" i="132"/>
  <c r="K64" i="132"/>
  <c r="L64" i="132" s="1"/>
  <c r="M64" i="132" s="1"/>
  <c r="I64" i="134"/>
  <c r="J64" i="134"/>
  <c r="K64" i="134" s="1"/>
  <c r="L64" i="134" s="1"/>
  <c r="M64" i="134" s="1"/>
  <c r="P64" i="134" s="1"/>
  <c r="I64" i="135"/>
  <c r="K64" i="135" s="1"/>
  <c r="L64" i="135" s="1"/>
  <c r="M64" i="135" s="1"/>
  <c r="J64" i="135"/>
  <c r="S34" i="150"/>
  <c r="R34" i="150"/>
  <c r="I63" i="96"/>
  <c r="J63" i="96"/>
  <c r="K63" i="96"/>
  <c r="L63" i="96" s="1"/>
  <c r="M63" i="96" s="1"/>
  <c r="P63" i="96" s="1"/>
  <c r="I63" i="116"/>
  <c r="J63" i="116"/>
  <c r="K63" i="116"/>
  <c r="L63" i="116"/>
  <c r="M63" i="116"/>
  <c r="I63" i="120"/>
  <c r="K63" i="120" s="1"/>
  <c r="L63" i="120" s="1"/>
  <c r="J63" i="120"/>
  <c r="M63" i="120"/>
  <c r="I63" i="121"/>
  <c r="J63" i="121"/>
  <c r="K63" i="121"/>
  <c r="L63" i="121" s="1"/>
  <c r="M63" i="121" s="1"/>
  <c r="I63" i="122"/>
  <c r="K63" i="122" s="1"/>
  <c r="L63" i="122" s="1"/>
  <c r="M63" i="122" s="1"/>
  <c r="J63" i="122"/>
  <c r="I63" i="131"/>
  <c r="K63" i="131" s="1"/>
  <c r="L63" i="131" s="1"/>
  <c r="M63" i="131" s="1"/>
  <c r="J63" i="131"/>
  <c r="I63" i="132"/>
  <c r="J63" i="132"/>
  <c r="K63" i="132"/>
  <c r="L63" i="132" s="1"/>
  <c r="M63" i="132"/>
  <c r="I63" i="134"/>
  <c r="K63" i="134" s="1"/>
  <c r="L63" i="134" s="1"/>
  <c r="M63" i="134" s="1"/>
  <c r="P63" i="134" s="1"/>
  <c r="J63" i="134"/>
  <c r="I63" i="135"/>
  <c r="J63" i="135"/>
  <c r="K63" i="135" s="1"/>
  <c r="L63" i="135" s="1"/>
  <c r="M63" i="135" s="1"/>
  <c r="S33" i="150"/>
  <c r="R33" i="150"/>
  <c r="I62" i="96"/>
  <c r="J62" i="96"/>
  <c r="K62" i="96"/>
  <c r="L62" i="96" s="1"/>
  <c r="M62" i="96" s="1"/>
  <c r="P62" i="96" s="1"/>
  <c r="I62" i="116"/>
  <c r="J62" i="116"/>
  <c r="K62" i="116"/>
  <c r="L62" i="116" s="1"/>
  <c r="M62" i="116" s="1"/>
  <c r="I62" i="120"/>
  <c r="K62" i="120" s="1"/>
  <c r="L62" i="120" s="1"/>
  <c r="M62" i="120" s="1"/>
  <c r="J62" i="120"/>
  <c r="I62" i="121"/>
  <c r="J62" i="121"/>
  <c r="K62" i="121"/>
  <c r="L62" i="121" s="1"/>
  <c r="M62" i="121" s="1"/>
  <c r="I62" i="122"/>
  <c r="K62" i="122" s="1"/>
  <c r="L62" i="122" s="1"/>
  <c r="M62" i="122" s="1"/>
  <c r="J62" i="122"/>
  <c r="I62" i="131"/>
  <c r="J62" i="131"/>
  <c r="K62" i="131"/>
  <c r="L62" i="131"/>
  <c r="M62" i="131" s="1"/>
  <c r="I62" i="132"/>
  <c r="K62" i="132" s="1"/>
  <c r="L62" i="132" s="1"/>
  <c r="M62" i="132" s="1"/>
  <c r="J62" i="132"/>
  <c r="I62" i="134"/>
  <c r="J62" i="134"/>
  <c r="I62" i="135"/>
  <c r="J62" i="135"/>
  <c r="K62" i="135"/>
  <c r="L62" i="135" s="1"/>
  <c r="M62" i="135" s="1"/>
  <c r="S32" i="150"/>
  <c r="R32" i="150"/>
  <c r="I61" i="96"/>
  <c r="K61" i="96" s="1"/>
  <c r="L61" i="96" s="1"/>
  <c r="M61" i="96" s="1"/>
  <c r="P61" i="96" s="1"/>
  <c r="J61" i="96"/>
  <c r="I61" i="116"/>
  <c r="K61" i="116" s="1"/>
  <c r="J61" i="116"/>
  <c r="L61" i="116"/>
  <c r="M61" i="116" s="1"/>
  <c r="I61" i="120"/>
  <c r="K61" i="120" s="1"/>
  <c r="L61" i="120" s="1"/>
  <c r="M61" i="120" s="1"/>
  <c r="J61" i="120"/>
  <c r="I61" i="121"/>
  <c r="K61" i="121" s="1"/>
  <c r="L61" i="121" s="1"/>
  <c r="J61" i="121"/>
  <c r="M61" i="121"/>
  <c r="I61" i="122"/>
  <c r="J61" i="122"/>
  <c r="K61" i="122"/>
  <c r="L61" i="122" s="1"/>
  <c r="M61" i="122" s="1"/>
  <c r="I61" i="131"/>
  <c r="J61" i="131"/>
  <c r="K61" i="131"/>
  <c r="L61" i="131"/>
  <c r="M61" i="131" s="1"/>
  <c r="I61" i="132"/>
  <c r="J61" i="132"/>
  <c r="K61" i="132"/>
  <c r="L61" i="132" s="1"/>
  <c r="M61" i="132"/>
  <c r="I61" i="134"/>
  <c r="K61" i="134" s="1"/>
  <c r="L61" i="134" s="1"/>
  <c r="M61" i="134" s="1"/>
  <c r="P61" i="134" s="1"/>
  <c r="J61" i="134"/>
  <c r="I61" i="135"/>
  <c r="K61" i="135" s="1"/>
  <c r="L61" i="135" s="1"/>
  <c r="M61" i="135" s="1"/>
  <c r="J61" i="135"/>
  <c r="S31" i="150"/>
  <c r="R31" i="150"/>
  <c r="I60" i="96"/>
  <c r="J60" i="96"/>
  <c r="K60" i="96" s="1"/>
  <c r="L60" i="96" s="1"/>
  <c r="M60" i="96"/>
  <c r="P60" i="96" s="1"/>
  <c r="I60" i="116"/>
  <c r="J60" i="116"/>
  <c r="K60" i="116"/>
  <c r="L60" i="116" s="1"/>
  <c r="M60" i="116" s="1"/>
  <c r="I60" i="120"/>
  <c r="J60" i="120"/>
  <c r="K60" i="120"/>
  <c r="L60" i="120" s="1"/>
  <c r="M60" i="120"/>
  <c r="I60" i="121"/>
  <c r="J60" i="121"/>
  <c r="K60" i="121" s="1"/>
  <c r="L60" i="121" s="1"/>
  <c r="M60" i="121" s="1"/>
  <c r="I60" i="122"/>
  <c r="J60" i="122"/>
  <c r="K60" i="122" s="1"/>
  <c r="L60" i="122" s="1"/>
  <c r="M60" i="122" s="1"/>
  <c r="I60" i="131"/>
  <c r="K60" i="131" s="1"/>
  <c r="L60" i="131" s="1"/>
  <c r="M60" i="131" s="1"/>
  <c r="J60" i="131"/>
  <c r="I60" i="132"/>
  <c r="K60" i="132" s="1"/>
  <c r="L60" i="132" s="1"/>
  <c r="M60" i="132" s="1"/>
  <c r="J60" i="132"/>
  <c r="I60" i="134"/>
  <c r="J60" i="134"/>
  <c r="K60" i="134" s="1"/>
  <c r="L60" i="134" s="1"/>
  <c r="M60" i="134" s="1"/>
  <c r="P60" i="134" s="1"/>
  <c r="I60" i="135"/>
  <c r="J60" i="135"/>
  <c r="K60" i="135" s="1"/>
  <c r="L60" i="135"/>
  <c r="M60" i="135"/>
  <c r="S30" i="150"/>
  <c r="R30" i="150"/>
  <c r="I59" i="96"/>
  <c r="J59" i="96"/>
  <c r="K59" i="96"/>
  <c r="L59" i="96" s="1"/>
  <c r="M59" i="96" s="1"/>
  <c r="P59" i="96" s="1"/>
  <c r="I59" i="116"/>
  <c r="K59" i="116" s="1"/>
  <c r="L59" i="116" s="1"/>
  <c r="M59" i="116" s="1"/>
  <c r="J59" i="116"/>
  <c r="I59" i="120"/>
  <c r="J59" i="120"/>
  <c r="K59" i="120"/>
  <c r="L59" i="120" s="1"/>
  <c r="M59" i="120"/>
  <c r="I59" i="121"/>
  <c r="J59" i="121"/>
  <c r="K59" i="121"/>
  <c r="L59" i="121" s="1"/>
  <c r="M59" i="121" s="1"/>
  <c r="I59" i="122"/>
  <c r="J59" i="122"/>
  <c r="K59" i="122" s="1"/>
  <c r="L59" i="122" s="1"/>
  <c r="M59" i="122" s="1"/>
  <c r="I59" i="131"/>
  <c r="K59" i="131" s="1"/>
  <c r="J59" i="131"/>
  <c r="L59" i="131"/>
  <c r="M59" i="131" s="1"/>
  <c r="I59" i="132"/>
  <c r="K59" i="132" s="1"/>
  <c r="J59" i="132"/>
  <c r="L59" i="132"/>
  <c r="M59" i="132" s="1"/>
  <c r="I59" i="134"/>
  <c r="K59" i="134" s="1"/>
  <c r="J59" i="134"/>
  <c r="L59" i="134"/>
  <c r="M59" i="134" s="1"/>
  <c r="P59" i="134" s="1"/>
  <c r="I59" i="135"/>
  <c r="J59" i="135"/>
  <c r="K59" i="135" s="1"/>
  <c r="L59" i="135" s="1"/>
  <c r="M59" i="135" s="1"/>
  <c r="S29" i="150"/>
  <c r="R29" i="150"/>
  <c r="I58" i="96"/>
  <c r="J58" i="96"/>
  <c r="K58" i="96" s="1"/>
  <c r="L58" i="96" s="1"/>
  <c r="M58" i="96" s="1"/>
  <c r="P58" i="96" s="1"/>
  <c r="I58" i="116"/>
  <c r="K58" i="116" s="1"/>
  <c r="L58" i="116" s="1"/>
  <c r="M58" i="116" s="1"/>
  <c r="J58" i="116"/>
  <c r="I58" i="120"/>
  <c r="K58" i="120" s="1"/>
  <c r="L58" i="120" s="1"/>
  <c r="M58" i="120" s="1"/>
  <c r="J58" i="120"/>
  <c r="I58" i="121"/>
  <c r="J58" i="121"/>
  <c r="K58" i="121"/>
  <c r="L58" i="121" s="1"/>
  <c r="M58" i="121" s="1"/>
  <c r="I58" i="122"/>
  <c r="J58" i="122"/>
  <c r="K58" i="122"/>
  <c r="L58" i="122" s="1"/>
  <c r="M58" i="122" s="1"/>
  <c r="I58" i="131"/>
  <c r="J58" i="131"/>
  <c r="I58" i="132"/>
  <c r="J58" i="132"/>
  <c r="I58" i="134"/>
  <c r="K58" i="134" s="1"/>
  <c r="L58" i="134" s="1"/>
  <c r="M58" i="134" s="1"/>
  <c r="P58" i="134" s="1"/>
  <c r="J58" i="134"/>
  <c r="I58" i="135"/>
  <c r="J58" i="135"/>
  <c r="K58" i="135" s="1"/>
  <c r="L58" i="135" s="1"/>
  <c r="M58" i="135" s="1"/>
  <c r="S28" i="150"/>
  <c r="R28" i="150"/>
  <c r="I57" i="96"/>
  <c r="J57" i="96"/>
  <c r="K57" i="96" s="1"/>
  <c r="L57" i="96" s="1"/>
  <c r="M57" i="96" s="1"/>
  <c r="P57" i="96" s="1"/>
  <c r="I57" i="116"/>
  <c r="K57" i="116" s="1"/>
  <c r="L57" i="116" s="1"/>
  <c r="M57" i="116" s="1"/>
  <c r="J57" i="116"/>
  <c r="I57" i="120"/>
  <c r="K57" i="120" s="1"/>
  <c r="L57" i="120" s="1"/>
  <c r="M57" i="120" s="1"/>
  <c r="J57" i="120"/>
  <c r="I57" i="121"/>
  <c r="J57" i="121"/>
  <c r="K57" i="121"/>
  <c r="L57" i="121" s="1"/>
  <c r="M57" i="121" s="1"/>
  <c r="I57" i="122"/>
  <c r="J57" i="122"/>
  <c r="K57" i="122"/>
  <c r="L57" i="122" s="1"/>
  <c r="M57" i="122" s="1"/>
  <c r="I57" i="131"/>
  <c r="J57" i="131"/>
  <c r="I57" i="132"/>
  <c r="J57" i="132"/>
  <c r="I57" i="134"/>
  <c r="K57" i="134" s="1"/>
  <c r="L57" i="134" s="1"/>
  <c r="M57" i="134" s="1"/>
  <c r="P57" i="134" s="1"/>
  <c r="J57" i="134"/>
  <c r="I57" i="135"/>
  <c r="J57" i="135"/>
  <c r="K57" i="135" s="1"/>
  <c r="L57" i="135" s="1"/>
  <c r="M57" i="135" s="1"/>
  <c r="S27" i="150"/>
  <c r="R27" i="150"/>
  <c r="I56" i="96"/>
  <c r="J56" i="96"/>
  <c r="K56" i="96" s="1"/>
  <c r="L56" i="96" s="1"/>
  <c r="M56" i="96" s="1"/>
  <c r="P56" i="96" s="1"/>
  <c r="I56" i="116"/>
  <c r="K56" i="116" s="1"/>
  <c r="L56" i="116" s="1"/>
  <c r="M56" i="116" s="1"/>
  <c r="J56" i="116"/>
  <c r="I56" i="120"/>
  <c r="K56" i="120" s="1"/>
  <c r="L56" i="120" s="1"/>
  <c r="M56" i="120" s="1"/>
  <c r="J56" i="120"/>
  <c r="I56" i="121"/>
  <c r="J56" i="121"/>
  <c r="K56" i="121"/>
  <c r="L56" i="121" s="1"/>
  <c r="M56" i="121" s="1"/>
  <c r="I56" i="122"/>
  <c r="J56" i="122"/>
  <c r="K56" i="122"/>
  <c r="L56" i="122" s="1"/>
  <c r="M56" i="122" s="1"/>
  <c r="I56" i="131"/>
  <c r="J56" i="131"/>
  <c r="I56" i="132"/>
  <c r="J56" i="132"/>
  <c r="I56" i="134"/>
  <c r="K56" i="134" s="1"/>
  <c r="L56" i="134" s="1"/>
  <c r="M56" i="134" s="1"/>
  <c r="P56" i="134" s="1"/>
  <c r="J56" i="134"/>
  <c r="I56" i="135"/>
  <c r="J56" i="135"/>
  <c r="K56" i="135" s="1"/>
  <c r="L56" i="135" s="1"/>
  <c r="M56" i="135" s="1"/>
  <c r="S26" i="150"/>
  <c r="R26" i="150"/>
  <c r="I55" i="96"/>
  <c r="J55" i="96"/>
  <c r="K55" i="96" s="1"/>
  <c r="L55" i="96" s="1"/>
  <c r="M55" i="96" s="1"/>
  <c r="P55" i="96" s="1"/>
  <c r="I55" i="116"/>
  <c r="K55" i="116" s="1"/>
  <c r="L55" i="116" s="1"/>
  <c r="M55" i="116" s="1"/>
  <c r="J55" i="116"/>
  <c r="I55" i="120"/>
  <c r="K55" i="120" s="1"/>
  <c r="L55" i="120" s="1"/>
  <c r="M55" i="120" s="1"/>
  <c r="J55" i="120"/>
  <c r="I55" i="121"/>
  <c r="J55" i="121"/>
  <c r="K55" i="121"/>
  <c r="L55" i="121" s="1"/>
  <c r="M55" i="121" s="1"/>
  <c r="I55" i="122"/>
  <c r="J55" i="122"/>
  <c r="K55" i="122"/>
  <c r="L55" i="122" s="1"/>
  <c r="M55" i="122" s="1"/>
  <c r="I55" i="131"/>
  <c r="J55" i="131"/>
  <c r="I55" i="132"/>
  <c r="J55" i="132"/>
  <c r="I55" i="134"/>
  <c r="K55" i="134" s="1"/>
  <c r="L55" i="134" s="1"/>
  <c r="M55" i="134" s="1"/>
  <c r="P55" i="134" s="1"/>
  <c r="J55" i="134"/>
  <c r="I55" i="135"/>
  <c r="J55" i="135"/>
  <c r="K55" i="135" s="1"/>
  <c r="L55" i="135" s="1"/>
  <c r="M55" i="135" s="1"/>
  <c r="S25" i="150"/>
  <c r="R25" i="150"/>
  <c r="I54" i="96"/>
  <c r="J54" i="96"/>
  <c r="K54" i="96" s="1"/>
  <c r="L54" i="96" s="1"/>
  <c r="M54" i="96" s="1"/>
  <c r="P54" i="96" s="1"/>
  <c r="I54" i="116"/>
  <c r="K54" i="116" s="1"/>
  <c r="L54" i="116" s="1"/>
  <c r="M54" i="116" s="1"/>
  <c r="J54" i="116"/>
  <c r="I54" i="120"/>
  <c r="K54" i="120" s="1"/>
  <c r="L54" i="120" s="1"/>
  <c r="M54" i="120" s="1"/>
  <c r="J54" i="120"/>
  <c r="I54" i="121"/>
  <c r="J54" i="121"/>
  <c r="K54" i="121"/>
  <c r="L54" i="121" s="1"/>
  <c r="M54" i="121" s="1"/>
  <c r="I54" i="122"/>
  <c r="J54" i="122"/>
  <c r="K54" i="122"/>
  <c r="L54" i="122" s="1"/>
  <c r="M54" i="122" s="1"/>
  <c r="I54" i="131"/>
  <c r="J54" i="131"/>
  <c r="I54" i="132"/>
  <c r="J54" i="132"/>
  <c r="I54" i="134"/>
  <c r="K54" i="134" s="1"/>
  <c r="J54" i="134"/>
  <c r="L54" i="134"/>
  <c r="M54" i="134" s="1"/>
  <c r="P54" i="134" s="1"/>
  <c r="I54" i="135"/>
  <c r="J54" i="135"/>
  <c r="K54" i="135" s="1"/>
  <c r="L54" i="135" s="1"/>
  <c r="M54" i="135" s="1"/>
  <c r="S24" i="150"/>
  <c r="R24" i="150"/>
  <c r="I53" i="96"/>
  <c r="J53" i="96"/>
  <c r="K53" i="96" s="1"/>
  <c r="L53" i="96" s="1"/>
  <c r="M53" i="96" s="1"/>
  <c r="P53" i="96" s="1"/>
  <c r="I53" i="116"/>
  <c r="K53" i="116" s="1"/>
  <c r="L53" i="116" s="1"/>
  <c r="M53" i="116" s="1"/>
  <c r="J53" i="116"/>
  <c r="I53" i="120"/>
  <c r="K53" i="120" s="1"/>
  <c r="L53" i="120" s="1"/>
  <c r="M53" i="120" s="1"/>
  <c r="J53" i="120"/>
  <c r="I53" i="121"/>
  <c r="J53" i="121"/>
  <c r="K53" i="121"/>
  <c r="L53" i="121" s="1"/>
  <c r="M53" i="121" s="1"/>
  <c r="I53" i="122"/>
  <c r="J53" i="122"/>
  <c r="K53" i="122"/>
  <c r="L53" i="122" s="1"/>
  <c r="M53" i="122" s="1"/>
  <c r="I53" i="131"/>
  <c r="J53" i="131"/>
  <c r="I53" i="132"/>
  <c r="J53" i="132"/>
  <c r="I53" i="134"/>
  <c r="K53" i="134" s="1"/>
  <c r="L53" i="134" s="1"/>
  <c r="M53" i="134" s="1"/>
  <c r="P53" i="134" s="1"/>
  <c r="J53" i="134"/>
  <c r="I53" i="135"/>
  <c r="J53" i="135"/>
  <c r="K53" i="135" s="1"/>
  <c r="L53" i="135" s="1"/>
  <c r="M53" i="135" s="1"/>
  <c r="S23" i="150"/>
  <c r="R23" i="150"/>
  <c r="I52" i="96"/>
  <c r="J52" i="96"/>
  <c r="K52" i="96" s="1"/>
  <c r="L52" i="96" s="1"/>
  <c r="M52" i="96" s="1"/>
  <c r="P52" i="96" s="1"/>
  <c r="I52" i="116"/>
  <c r="K52" i="116" s="1"/>
  <c r="L52" i="116" s="1"/>
  <c r="M52" i="116" s="1"/>
  <c r="J52" i="116"/>
  <c r="I52" i="120"/>
  <c r="K52" i="120" s="1"/>
  <c r="L52" i="120" s="1"/>
  <c r="M52" i="120" s="1"/>
  <c r="J52" i="120"/>
  <c r="I52" i="121"/>
  <c r="J52" i="121"/>
  <c r="K52" i="121"/>
  <c r="L52" i="121" s="1"/>
  <c r="M52" i="121" s="1"/>
  <c r="I52" i="122"/>
  <c r="J52" i="122"/>
  <c r="K52" i="122"/>
  <c r="L52" i="122" s="1"/>
  <c r="M52" i="122" s="1"/>
  <c r="I52" i="131"/>
  <c r="K52" i="131" s="1"/>
  <c r="L52" i="131" s="1"/>
  <c r="M52" i="131" s="1"/>
  <c r="J52" i="131"/>
  <c r="I52" i="132"/>
  <c r="J52" i="132"/>
  <c r="I52" i="134"/>
  <c r="K52" i="134" s="1"/>
  <c r="J52" i="134"/>
  <c r="L52" i="134"/>
  <c r="M52" i="134" s="1"/>
  <c r="P52" i="134" s="1"/>
  <c r="I52" i="135"/>
  <c r="J52" i="135"/>
  <c r="K52" i="135" s="1"/>
  <c r="L52" i="135" s="1"/>
  <c r="M52" i="135" s="1"/>
  <c r="S22" i="150"/>
  <c r="R22" i="150"/>
  <c r="I51" i="96"/>
  <c r="J51" i="96"/>
  <c r="K51" i="96" s="1"/>
  <c r="L51" i="96" s="1"/>
  <c r="M51" i="96" s="1"/>
  <c r="P51" i="96" s="1"/>
  <c r="I51" i="116"/>
  <c r="K51" i="116" s="1"/>
  <c r="L51" i="116" s="1"/>
  <c r="M51" i="116" s="1"/>
  <c r="J51" i="116"/>
  <c r="I51" i="120"/>
  <c r="K51" i="120" s="1"/>
  <c r="L51" i="120" s="1"/>
  <c r="M51" i="120" s="1"/>
  <c r="J51" i="120"/>
  <c r="I51" i="121"/>
  <c r="J51" i="121"/>
  <c r="K51" i="121"/>
  <c r="L51" i="121" s="1"/>
  <c r="M51" i="121" s="1"/>
  <c r="I51" i="122"/>
  <c r="J51" i="122"/>
  <c r="K51" i="122"/>
  <c r="L51" i="122" s="1"/>
  <c r="M51" i="122" s="1"/>
  <c r="I51" i="131"/>
  <c r="K51" i="131" s="1"/>
  <c r="L51" i="131" s="1"/>
  <c r="M51" i="131" s="1"/>
  <c r="J51" i="131"/>
  <c r="I51" i="132"/>
  <c r="J51" i="132"/>
  <c r="K51" i="132"/>
  <c r="L51" i="132" s="1"/>
  <c r="M51" i="132" s="1"/>
  <c r="I51" i="134"/>
  <c r="J51" i="134"/>
  <c r="K51" i="134"/>
  <c r="L51" i="134" s="1"/>
  <c r="M51" i="134" s="1"/>
  <c r="P51" i="134" s="1"/>
  <c r="I51" i="135"/>
  <c r="J51" i="135"/>
  <c r="K51" i="135" s="1"/>
  <c r="L51" i="135" s="1"/>
  <c r="M51" i="135"/>
  <c r="S21" i="150"/>
  <c r="R21" i="150"/>
  <c r="I50" i="96"/>
  <c r="J50" i="96"/>
  <c r="K50" i="96" s="1"/>
  <c r="L50" i="96" s="1"/>
  <c r="M50" i="96" s="1"/>
  <c r="P50" i="96" s="1"/>
  <c r="I50" i="116"/>
  <c r="J50" i="116"/>
  <c r="I50" i="120"/>
  <c r="J50" i="120"/>
  <c r="K50" i="120" s="1"/>
  <c r="L50" i="120" s="1"/>
  <c r="M50" i="120" s="1"/>
  <c r="I50" i="121"/>
  <c r="K50" i="121" s="1"/>
  <c r="L50" i="121" s="1"/>
  <c r="J50" i="121"/>
  <c r="M50" i="121"/>
  <c r="I50" i="122"/>
  <c r="J50" i="122"/>
  <c r="K50" i="122" s="1"/>
  <c r="L50" i="122" s="1"/>
  <c r="M50" i="122" s="1"/>
  <c r="I50" i="131"/>
  <c r="K50" i="131" s="1"/>
  <c r="L50" i="131" s="1"/>
  <c r="M50" i="131" s="1"/>
  <c r="J50" i="131"/>
  <c r="I50" i="132"/>
  <c r="J50" i="132"/>
  <c r="K50" i="132"/>
  <c r="L50" i="132" s="1"/>
  <c r="M50" i="132" s="1"/>
  <c r="I50" i="134"/>
  <c r="K50" i="134" s="1"/>
  <c r="L50" i="134" s="1"/>
  <c r="M50" i="134" s="1"/>
  <c r="P50" i="134" s="1"/>
  <c r="J50" i="134"/>
  <c r="I50" i="135"/>
  <c r="K50" i="135" s="1"/>
  <c r="L50" i="135" s="1"/>
  <c r="M50" i="135" s="1"/>
  <c r="J50" i="135"/>
  <c r="S20" i="150"/>
  <c r="R20" i="150"/>
  <c r="I49" i="96"/>
  <c r="K49" i="96" s="1"/>
  <c r="L49" i="96" s="1"/>
  <c r="M49" i="96" s="1"/>
  <c r="P49" i="96" s="1"/>
  <c r="J49" i="96"/>
  <c r="I49" i="116"/>
  <c r="K49" i="116" s="1"/>
  <c r="L49" i="116" s="1"/>
  <c r="M49" i="116" s="1"/>
  <c r="J49" i="116"/>
  <c r="I49" i="120"/>
  <c r="J49" i="120"/>
  <c r="K49" i="120"/>
  <c r="L49" i="120" s="1"/>
  <c r="M49" i="120" s="1"/>
  <c r="I49" i="121"/>
  <c r="K49" i="121" s="1"/>
  <c r="L49" i="121" s="1"/>
  <c r="J49" i="121"/>
  <c r="M49" i="121"/>
  <c r="I49" i="122"/>
  <c r="K49" i="122" s="1"/>
  <c r="L49" i="122" s="1"/>
  <c r="M49" i="122" s="1"/>
  <c r="J49" i="122"/>
  <c r="I49" i="131"/>
  <c r="K49" i="131" s="1"/>
  <c r="L49" i="131" s="1"/>
  <c r="M49" i="131" s="1"/>
  <c r="J49" i="131"/>
  <c r="I49" i="132"/>
  <c r="J49" i="132"/>
  <c r="K49" i="132"/>
  <c r="L49" i="132" s="1"/>
  <c r="M49" i="132" s="1"/>
  <c r="I49" i="134"/>
  <c r="K49" i="134" s="1"/>
  <c r="L49" i="134" s="1"/>
  <c r="M49" i="134" s="1"/>
  <c r="P49" i="134" s="1"/>
  <c r="J49" i="134"/>
  <c r="I49" i="135"/>
  <c r="K49" i="135" s="1"/>
  <c r="L49" i="135" s="1"/>
  <c r="M49" i="135" s="1"/>
  <c r="J49" i="135"/>
  <c r="S19" i="150"/>
  <c r="R19" i="150"/>
  <c r="I48" i="96"/>
  <c r="K48" i="96" s="1"/>
  <c r="L48" i="96" s="1"/>
  <c r="M48" i="96" s="1"/>
  <c r="P48" i="96" s="1"/>
  <c r="J48" i="96"/>
  <c r="I48" i="116"/>
  <c r="K48" i="116" s="1"/>
  <c r="L48" i="116" s="1"/>
  <c r="M48" i="116" s="1"/>
  <c r="J48" i="116"/>
  <c r="I48" i="120"/>
  <c r="J48" i="120"/>
  <c r="K48" i="120"/>
  <c r="L48" i="120" s="1"/>
  <c r="M48" i="120" s="1"/>
  <c r="I48" i="121"/>
  <c r="K48" i="121" s="1"/>
  <c r="L48" i="121" s="1"/>
  <c r="J48" i="121"/>
  <c r="M48" i="121"/>
  <c r="I48" i="122"/>
  <c r="K48" i="122" s="1"/>
  <c r="L48" i="122" s="1"/>
  <c r="M48" i="122" s="1"/>
  <c r="J48" i="122"/>
  <c r="I48" i="131"/>
  <c r="K48" i="131" s="1"/>
  <c r="L48" i="131" s="1"/>
  <c r="M48" i="131" s="1"/>
  <c r="J48" i="131"/>
  <c r="I48" i="132"/>
  <c r="J48" i="132"/>
  <c r="K48" i="132"/>
  <c r="L48" i="132" s="1"/>
  <c r="M48" i="132" s="1"/>
  <c r="I48" i="134"/>
  <c r="K48" i="134" s="1"/>
  <c r="L48" i="134" s="1"/>
  <c r="M48" i="134" s="1"/>
  <c r="P48" i="134" s="1"/>
  <c r="J48" i="134"/>
  <c r="I48" i="135"/>
  <c r="K48" i="135" s="1"/>
  <c r="L48" i="135" s="1"/>
  <c r="M48" i="135" s="1"/>
  <c r="J48" i="135"/>
  <c r="S18" i="150"/>
  <c r="R18" i="150"/>
  <c r="I47" i="96"/>
  <c r="K47" i="96" s="1"/>
  <c r="L47" i="96" s="1"/>
  <c r="M47" i="96" s="1"/>
  <c r="P47" i="96" s="1"/>
  <c r="J47" i="96"/>
  <c r="I47" i="116"/>
  <c r="K47" i="116" s="1"/>
  <c r="L47" i="116" s="1"/>
  <c r="M47" i="116" s="1"/>
  <c r="J47" i="116"/>
  <c r="I47" i="120"/>
  <c r="J47" i="120"/>
  <c r="K47" i="120"/>
  <c r="L47" i="120" s="1"/>
  <c r="M47" i="120" s="1"/>
  <c r="I47" i="121"/>
  <c r="K47" i="121" s="1"/>
  <c r="L47" i="121" s="1"/>
  <c r="J47" i="121"/>
  <c r="M47" i="121"/>
  <c r="I47" i="122"/>
  <c r="K47" i="122" s="1"/>
  <c r="L47" i="122" s="1"/>
  <c r="M47" i="122" s="1"/>
  <c r="J47" i="122"/>
  <c r="I47" i="131"/>
  <c r="K47" i="131" s="1"/>
  <c r="L47" i="131" s="1"/>
  <c r="M47" i="131" s="1"/>
  <c r="J47" i="131"/>
  <c r="I47" i="132"/>
  <c r="J47" i="132"/>
  <c r="K47" i="132"/>
  <c r="L47" i="132" s="1"/>
  <c r="M47" i="132" s="1"/>
  <c r="I47" i="134"/>
  <c r="K47" i="134" s="1"/>
  <c r="L47" i="134" s="1"/>
  <c r="M47" i="134" s="1"/>
  <c r="P47" i="134" s="1"/>
  <c r="J47" i="134"/>
  <c r="I47" i="135"/>
  <c r="K47" i="135" s="1"/>
  <c r="L47" i="135" s="1"/>
  <c r="M47" i="135" s="1"/>
  <c r="J47" i="135"/>
  <c r="S17" i="150"/>
  <c r="R17" i="150"/>
  <c r="I46" i="96"/>
  <c r="K46" i="96" s="1"/>
  <c r="L46" i="96" s="1"/>
  <c r="M46" i="96" s="1"/>
  <c r="P46" i="96" s="1"/>
  <c r="J46" i="96"/>
  <c r="I46" i="116"/>
  <c r="K46" i="116" s="1"/>
  <c r="L46" i="116" s="1"/>
  <c r="M46" i="116" s="1"/>
  <c r="J46" i="116"/>
  <c r="I46" i="120"/>
  <c r="J46" i="120"/>
  <c r="K46" i="120"/>
  <c r="L46" i="120" s="1"/>
  <c r="M46" i="120" s="1"/>
  <c r="I46" i="121"/>
  <c r="K46" i="121" s="1"/>
  <c r="L46" i="121" s="1"/>
  <c r="J46" i="121"/>
  <c r="M46" i="121"/>
  <c r="I46" i="122"/>
  <c r="K46" i="122" s="1"/>
  <c r="L46" i="122" s="1"/>
  <c r="M46" i="122" s="1"/>
  <c r="J46" i="122"/>
  <c r="I46" i="131"/>
  <c r="K46" i="131" s="1"/>
  <c r="L46" i="131" s="1"/>
  <c r="M46" i="131" s="1"/>
  <c r="J46" i="131"/>
  <c r="I46" i="132"/>
  <c r="J46" i="132"/>
  <c r="K46" i="132"/>
  <c r="L46" i="132" s="1"/>
  <c r="M46" i="132" s="1"/>
  <c r="I46" i="134"/>
  <c r="K46" i="134" s="1"/>
  <c r="L46" i="134" s="1"/>
  <c r="M46" i="134" s="1"/>
  <c r="P46" i="134" s="1"/>
  <c r="J46" i="134"/>
  <c r="I46" i="135"/>
  <c r="K46" i="135" s="1"/>
  <c r="L46" i="135" s="1"/>
  <c r="M46" i="135" s="1"/>
  <c r="J46" i="135"/>
  <c r="S16" i="150"/>
  <c r="R16" i="150"/>
  <c r="I45" i="121"/>
  <c r="K45" i="121" s="1"/>
  <c r="L45" i="121" s="1"/>
  <c r="M45" i="121" s="1"/>
  <c r="J45" i="121"/>
  <c r="I45" i="122"/>
  <c r="K45" i="122" s="1"/>
  <c r="L45" i="122" s="1"/>
  <c r="M45" i="122" s="1"/>
  <c r="J45" i="122"/>
  <c r="I45" i="131"/>
  <c r="J45" i="131"/>
  <c r="K45" i="131"/>
  <c r="L45" i="131" s="1"/>
  <c r="M45" i="131" s="1"/>
  <c r="I45" i="132"/>
  <c r="J45" i="132"/>
  <c r="K45" i="132" s="1"/>
  <c r="L45" i="132" s="1"/>
  <c r="M45" i="132"/>
  <c r="I45" i="134"/>
  <c r="K45" i="134" s="1"/>
  <c r="J45" i="134"/>
  <c r="L45" i="134"/>
  <c r="M45" i="134" s="1"/>
  <c r="P45" i="134" s="1"/>
  <c r="I45" i="135"/>
  <c r="K45" i="135" s="1"/>
  <c r="L45" i="135" s="1"/>
  <c r="M45" i="135" s="1"/>
  <c r="J45" i="135"/>
  <c r="S15" i="150"/>
  <c r="R15" i="150"/>
  <c r="P44" i="96"/>
  <c r="I44" i="121"/>
  <c r="J44" i="121"/>
  <c r="K44" i="121"/>
  <c r="L44" i="121" s="1"/>
  <c r="M44" i="121" s="1"/>
  <c r="I44" i="122"/>
  <c r="K44" i="122" s="1"/>
  <c r="L44" i="122" s="1"/>
  <c r="M44" i="122" s="1"/>
  <c r="J44" i="122"/>
  <c r="I44" i="131"/>
  <c r="J44" i="131"/>
  <c r="I44" i="132"/>
  <c r="K44" i="132" s="1"/>
  <c r="J44" i="132"/>
  <c r="L44" i="132"/>
  <c r="M44" i="132" s="1"/>
  <c r="I44" i="134"/>
  <c r="J44" i="134"/>
  <c r="K44" i="134"/>
  <c r="L44" i="134" s="1"/>
  <c r="M44" i="134" s="1"/>
  <c r="P44" i="134" s="1"/>
  <c r="I44" i="135"/>
  <c r="K44" i="135" s="1"/>
  <c r="L44" i="135" s="1"/>
  <c r="M44" i="135" s="1"/>
  <c r="J44" i="135"/>
  <c r="S14" i="150"/>
  <c r="R14" i="150"/>
  <c r="I43" i="121"/>
  <c r="J43" i="121"/>
  <c r="K43" i="121" s="1"/>
  <c r="L43" i="121" s="1"/>
  <c r="M43" i="121" s="1"/>
  <c r="I43" i="122"/>
  <c r="K43" i="122" s="1"/>
  <c r="L43" i="122" s="1"/>
  <c r="M43" i="122" s="1"/>
  <c r="J43" i="122"/>
  <c r="I43" i="131"/>
  <c r="K43" i="131" s="1"/>
  <c r="L43" i="131" s="1"/>
  <c r="M43" i="131" s="1"/>
  <c r="J43" i="131"/>
  <c r="I43" i="132"/>
  <c r="J43" i="132"/>
  <c r="K43" i="132"/>
  <c r="L43" i="132" s="1"/>
  <c r="M43" i="132" s="1"/>
  <c r="I43" i="134"/>
  <c r="J43" i="134"/>
  <c r="K43" i="134" s="1"/>
  <c r="L43" i="134" s="1"/>
  <c r="M43" i="134"/>
  <c r="P43" i="134" s="1"/>
  <c r="I43" i="135"/>
  <c r="K43" i="135" s="1"/>
  <c r="L43" i="135" s="1"/>
  <c r="M43" i="135" s="1"/>
  <c r="J43" i="135"/>
  <c r="S13" i="150"/>
  <c r="R13" i="150"/>
  <c r="P42" i="96"/>
  <c r="I42" i="121"/>
  <c r="K42" i="121" s="1"/>
  <c r="J42" i="121"/>
  <c r="L42" i="121"/>
  <c r="M42" i="121" s="1"/>
  <c r="I42" i="122"/>
  <c r="J42" i="122"/>
  <c r="K42" i="122"/>
  <c r="L42" i="122" s="1"/>
  <c r="M42" i="122" s="1"/>
  <c r="I42" i="131"/>
  <c r="K42" i="131" s="1"/>
  <c r="L42" i="131" s="1"/>
  <c r="J42" i="131"/>
  <c r="M42" i="131"/>
  <c r="I42" i="132"/>
  <c r="K42" i="132" s="1"/>
  <c r="L42" i="132" s="1"/>
  <c r="M42" i="132" s="1"/>
  <c r="J42" i="132"/>
  <c r="I42" i="134"/>
  <c r="K42" i="134" s="1"/>
  <c r="L42" i="134" s="1"/>
  <c r="M42" i="134" s="1"/>
  <c r="P42" i="134" s="1"/>
  <c r="J42" i="134"/>
  <c r="I42" i="135"/>
  <c r="J42" i="135"/>
  <c r="K42" i="135"/>
  <c r="L42" i="135" s="1"/>
  <c r="M42" i="135" s="1"/>
  <c r="S12" i="150"/>
  <c r="R12" i="150"/>
  <c r="P41" i="96"/>
  <c r="I41" i="121"/>
  <c r="J41" i="121"/>
  <c r="K41" i="121"/>
  <c r="L41" i="121" s="1"/>
  <c r="M41" i="121" s="1"/>
  <c r="I41" i="122"/>
  <c r="J41" i="122"/>
  <c r="K41" i="122" s="1"/>
  <c r="L41" i="122" s="1"/>
  <c r="M41" i="122"/>
  <c r="I41" i="131"/>
  <c r="K41" i="131" s="1"/>
  <c r="J41" i="131"/>
  <c r="L41" i="131"/>
  <c r="M41" i="131" s="1"/>
  <c r="I41" i="132"/>
  <c r="K41" i="132" s="1"/>
  <c r="L41" i="132" s="1"/>
  <c r="M41" i="132" s="1"/>
  <c r="J41" i="132"/>
  <c r="I41" i="134"/>
  <c r="J41" i="134"/>
  <c r="K41" i="134"/>
  <c r="L41" i="134" s="1"/>
  <c r="M41" i="134" s="1"/>
  <c r="P41" i="134" s="1"/>
  <c r="I41" i="135"/>
  <c r="J41" i="135"/>
  <c r="K41" i="135" s="1"/>
  <c r="L41" i="135" s="1"/>
  <c r="M41" i="135"/>
  <c r="S11" i="150"/>
  <c r="R11" i="150"/>
  <c r="I40" i="121"/>
  <c r="K40" i="121" s="1"/>
  <c r="L40" i="121" s="1"/>
  <c r="M40" i="121" s="1"/>
  <c r="J40" i="121"/>
  <c r="I40" i="122"/>
  <c r="K40" i="122" s="1"/>
  <c r="L40" i="122" s="1"/>
  <c r="M40" i="122" s="1"/>
  <c r="J40" i="122"/>
  <c r="I40" i="131"/>
  <c r="J40" i="131"/>
  <c r="K40" i="131"/>
  <c r="L40" i="131" s="1"/>
  <c r="M40" i="131" s="1"/>
  <c r="I40" i="132"/>
  <c r="K40" i="132" s="1"/>
  <c r="L40" i="132" s="1"/>
  <c r="J40" i="132"/>
  <c r="M40" i="132"/>
  <c r="I40" i="134"/>
  <c r="J40" i="134"/>
  <c r="I40" i="135"/>
  <c r="K40" i="135" s="1"/>
  <c r="L40" i="135" s="1"/>
  <c r="M40" i="135" s="1"/>
  <c r="J40" i="135"/>
  <c r="S10" i="150"/>
  <c r="R10" i="150"/>
  <c r="P39" i="96"/>
  <c r="I39" i="121"/>
  <c r="K39" i="121" s="1"/>
  <c r="L39" i="121" s="1"/>
  <c r="M39" i="121" s="1"/>
  <c r="J39" i="121"/>
  <c r="I39" i="122"/>
  <c r="J39" i="122"/>
  <c r="K39" i="122"/>
  <c r="L39" i="122" s="1"/>
  <c r="M39" i="122" s="1"/>
  <c r="I39" i="131"/>
  <c r="J39" i="131"/>
  <c r="K39" i="131" s="1"/>
  <c r="L39" i="131" s="1"/>
  <c r="M39" i="131"/>
  <c r="I39" i="132"/>
  <c r="K39" i="132" s="1"/>
  <c r="L39" i="132" s="1"/>
  <c r="M39" i="132" s="1"/>
  <c r="J39" i="132"/>
  <c r="I39" i="134"/>
  <c r="K39" i="134" s="1"/>
  <c r="L39" i="134" s="1"/>
  <c r="M39" i="134" s="1"/>
  <c r="P39" i="134" s="1"/>
  <c r="J39" i="134"/>
  <c r="I39" i="135"/>
  <c r="J39" i="135"/>
  <c r="K39" i="135"/>
  <c r="L39" i="135" s="1"/>
  <c r="M39" i="135" s="1"/>
  <c r="S9" i="150"/>
  <c r="R9" i="150"/>
  <c r="P38" i="96"/>
  <c r="P38" i="134"/>
  <c r="S8" i="150"/>
  <c r="R8" i="150"/>
  <c r="M37" i="116"/>
  <c r="M37" i="120"/>
  <c r="I37" i="121"/>
  <c r="J37" i="121"/>
  <c r="I37" i="122"/>
  <c r="K37" i="122" s="1"/>
  <c r="J37" i="122"/>
  <c r="L37" i="122"/>
  <c r="M37" i="122" s="1"/>
  <c r="I37" i="131"/>
  <c r="J37" i="131"/>
  <c r="K37" i="131"/>
  <c r="L37" i="131" s="1"/>
  <c r="M37" i="131" s="1"/>
  <c r="I37" i="132"/>
  <c r="K37" i="132" s="1"/>
  <c r="L37" i="132" s="1"/>
  <c r="M37" i="132" s="1"/>
  <c r="J37" i="132"/>
  <c r="I37" i="134"/>
  <c r="J37" i="134"/>
  <c r="I37" i="135"/>
  <c r="K37" i="135" s="1"/>
  <c r="L37" i="135" s="1"/>
  <c r="M37" i="135" s="1"/>
  <c r="J37" i="135"/>
  <c r="S7" i="150"/>
  <c r="R7" i="150"/>
  <c r="M36" i="96"/>
  <c r="P36" i="96" s="1"/>
  <c r="M36" i="116"/>
  <c r="M36" i="120"/>
  <c r="I36" i="121"/>
  <c r="J36" i="121"/>
  <c r="K36" i="121"/>
  <c r="L36" i="121" s="1"/>
  <c r="M36" i="121" s="1"/>
  <c r="I36" i="122"/>
  <c r="K36" i="122" s="1"/>
  <c r="L36" i="122" s="1"/>
  <c r="M36" i="122" s="1"/>
  <c r="J36" i="122"/>
  <c r="I36" i="131"/>
  <c r="K36" i="131" s="1"/>
  <c r="L36" i="131" s="1"/>
  <c r="M36" i="131" s="1"/>
  <c r="J36" i="131"/>
  <c r="I36" i="132"/>
  <c r="K36" i="132" s="1"/>
  <c r="J36" i="132"/>
  <c r="L36" i="132"/>
  <c r="M36" i="132" s="1"/>
  <c r="I36" i="134"/>
  <c r="J36" i="134"/>
  <c r="K36" i="134"/>
  <c r="L36" i="134" s="1"/>
  <c r="M36" i="134" s="1"/>
  <c r="P36" i="134"/>
  <c r="I36" i="135"/>
  <c r="K36" i="135" s="1"/>
  <c r="L36" i="135" s="1"/>
  <c r="M36" i="135" s="1"/>
  <c r="J36" i="135"/>
  <c r="S6" i="150"/>
  <c r="R6" i="150"/>
  <c r="I7" i="96"/>
  <c r="K7" i="96" s="1"/>
  <c r="L7" i="96" s="1"/>
  <c r="J7" i="96"/>
  <c r="M7" i="96"/>
  <c r="P7" i="96" s="1"/>
  <c r="I7" i="116"/>
  <c r="K7" i="116" s="1"/>
  <c r="L7" i="116" s="1"/>
  <c r="M7" i="116" s="1"/>
  <c r="J7" i="116"/>
  <c r="I7" i="120"/>
  <c r="K7" i="120" s="1"/>
  <c r="L7" i="120" s="1"/>
  <c r="M7" i="120" s="1"/>
  <c r="J7" i="120"/>
  <c r="Y7" i="39"/>
  <c r="I8" i="96"/>
  <c r="J8" i="96"/>
  <c r="K8" i="96" s="1"/>
  <c r="L8" i="96" s="1"/>
  <c r="M8" i="96" s="1"/>
  <c r="P8" i="96" s="1"/>
  <c r="I8" i="116"/>
  <c r="K8" i="116" s="1"/>
  <c r="J8" i="116"/>
  <c r="L8" i="116"/>
  <c r="M8" i="116" s="1"/>
  <c r="I8" i="120"/>
  <c r="K8" i="120" s="1"/>
  <c r="L8" i="120" s="1"/>
  <c r="M8" i="120" s="1"/>
  <c r="J8" i="120"/>
  <c r="Y8" i="39"/>
  <c r="I9" i="96"/>
  <c r="J9" i="96"/>
  <c r="I9" i="116"/>
  <c r="J9" i="116"/>
  <c r="K9" i="116"/>
  <c r="L9" i="116" s="1"/>
  <c r="M9" i="116" s="1"/>
  <c r="I9" i="120"/>
  <c r="J9" i="120"/>
  <c r="K9" i="120"/>
  <c r="L9" i="120" s="1"/>
  <c r="M9" i="120"/>
  <c r="Y9" i="39"/>
  <c r="I10" i="96"/>
  <c r="K10" i="96" s="1"/>
  <c r="L10" i="96" s="1"/>
  <c r="M10" i="96" s="1"/>
  <c r="P10" i="96" s="1"/>
  <c r="J10" i="96"/>
  <c r="I10" i="116"/>
  <c r="K10" i="116" s="1"/>
  <c r="L10" i="116" s="1"/>
  <c r="M10" i="116" s="1"/>
  <c r="J10" i="116"/>
  <c r="I10" i="120"/>
  <c r="J10" i="120"/>
  <c r="K10" i="120" s="1"/>
  <c r="L10" i="120" s="1"/>
  <c r="M10" i="120" s="1"/>
  <c r="Y10" i="39"/>
  <c r="I11" i="96"/>
  <c r="K11" i="96" s="1"/>
  <c r="L11" i="96" s="1"/>
  <c r="M11" i="96" s="1"/>
  <c r="P11" i="96" s="1"/>
  <c r="J11" i="96"/>
  <c r="I11" i="116"/>
  <c r="J11" i="116"/>
  <c r="K11" i="116"/>
  <c r="L11" i="116" s="1"/>
  <c r="M11" i="116" s="1"/>
  <c r="I11" i="120"/>
  <c r="K11" i="120" s="1"/>
  <c r="L11" i="120" s="1"/>
  <c r="J11" i="120"/>
  <c r="M11" i="120"/>
  <c r="Y11" i="39"/>
  <c r="I12" i="96"/>
  <c r="K12" i="96" s="1"/>
  <c r="L12" i="96" s="1"/>
  <c r="M12" i="96" s="1"/>
  <c r="P12" i="96" s="1"/>
  <c r="J12" i="96"/>
  <c r="I12" i="116"/>
  <c r="J12" i="116"/>
  <c r="K12" i="116"/>
  <c r="L12" i="116" s="1"/>
  <c r="M12" i="116" s="1"/>
  <c r="I12" i="120"/>
  <c r="J12" i="120"/>
  <c r="K12" i="120" s="1"/>
  <c r="L12" i="120"/>
  <c r="M12" i="120" s="1"/>
  <c r="Y12" i="39"/>
  <c r="I13" i="96"/>
  <c r="J13" i="96"/>
  <c r="K13" i="96"/>
  <c r="L13" i="96" s="1"/>
  <c r="M13" i="96" s="1"/>
  <c r="P13" i="96" s="1"/>
  <c r="I13" i="116"/>
  <c r="K13" i="116" s="1"/>
  <c r="L13" i="116" s="1"/>
  <c r="M13" i="116" s="1"/>
  <c r="J13" i="116"/>
  <c r="I13" i="120"/>
  <c r="K13" i="120" s="1"/>
  <c r="L13" i="120" s="1"/>
  <c r="M13" i="120" s="1"/>
  <c r="J13" i="120"/>
  <c r="Y13" i="39"/>
  <c r="I14" i="96"/>
  <c r="J14" i="96"/>
  <c r="K14" i="96"/>
  <c r="L14" i="96" s="1"/>
  <c r="M14" i="96" s="1"/>
  <c r="P14" i="96" s="1"/>
  <c r="I14" i="116"/>
  <c r="J14" i="116"/>
  <c r="K14" i="116" s="1"/>
  <c r="L14" i="116"/>
  <c r="M14" i="116" s="1"/>
  <c r="I14" i="120"/>
  <c r="K14" i="120" s="1"/>
  <c r="L14" i="120" s="1"/>
  <c r="M14" i="120" s="1"/>
  <c r="J14" i="120"/>
  <c r="Y14" i="39"/>
  <c r="I15" i="96"/>
  <c r="K15" i="96" s="1"/>
  <c r="L15" i="96" s="1"/>
  <c r="J15" i="96"/>
  <c r="M15" i="96"/>
  <c r="P15" i="96" s="1"/>
  <c r="I15" i="116"/>
  <c r="K15" i="116" s="1"/>
  <c r="L15" i="116" s="1"/>
  <c r="M15" i="116" s="1"/>
  <c r="J15" i="116"/>
  <c r="I15" i="120"/>
  <c r="J15" i="120"/>
  <c r="K15" i="120"/>
  <c r="L15" i="120" s="1"/>
  <c r="M15" i="120" s="1"/>
  <c r="Y15" i="39"/>
  <c r="I16" i="96"/>
  <c r="J16" i="96"/>
  <c r="K16" i="96" s="1"/>
  <c r="L16" i="96" s="1"/>
  <c r="M16" i="96" s="1"/>
  <c r="P16" i="96" s="1"/>
  <c r="I16" i="116"/>
  <c r="K16" i="116" s="1"/>
  <c r="L16" i="116" s="1"/>
  <c r="M16" i="116" s="1"/>
  <c r="J16" i="116"/>
  <c r="I16" i="120"/>
  <c r="K16" i="120" s="1"/>
  <c r="L16" i="120" s="1"/>
  <c r="M16" i="120" s="1"/>
  <c r="J16" i="120"/>
  <c r="Y16" i="39"/>
  <c r="I17" i="96"/>
  <c r="K17" i="96" s="1"/>
  <c r="L17" i="96" s="1"/>
  <c r="M17" i="96" s="1"/>
  <c r="P17" i="96" s="1"/>
  <c r="J17" i="96"/>
  <c r="I17" i="116"/>
  <c r="J17" i="116"/>
  <c r="K17" i="116"/>
  <c r="L17" i="116"/>
  <c r="M17" i="116" s="1"/>
  <c r="I17" i="120"/>
  <c r="J17" i="120"/>
  <c r="K17" i="120"/>
  <c r="L17" i="120" s="1"/>
  <c r="M17" i="120" s="1"/>
  <c r="Y17" i="39"/>
  <c r="I18" i="96"/>
  <c r="K18" i="96" s="1"/>
  <c r="L18" i="96" s="1"/>
  <c r="M18" i="96" s="1"/>
  <c r="P18" i="96" s="1"/>
  <c r="J18" i="96"/>
  <c r="I18" i="116"/>
  <c r="K18" i="116" s="1"/>
  <c r="L18" i="116" s="1"/>
  <c r="M18" i="116" s="1"/>
  <c r="J18" i="116"/>
  <c r="I18" i="120"/>
  <c r="J18" i="120"/>
  <c r="K18" i="120"/>
  <c r="L18" i="120" s="1"/>
  <c r="M18" i="120" s="1"/>
  <c r="Y18" i="39"/>
  <c r="I19" i="96"/>
  <c r="J19" i="96"/>
  <c r="K19" i="96"/>
  <c r="L19" i="96" s="1"/>
  <c r="M19" i="96" s="1"/>
  <c r="P19" i="96" s="1"/>
  <c r="I19" i="116"/>
  <c r="J19" i="116"/>
  <c r="K19" i="116"/>
  <c r="L19" i="116" s="1"/>
  <c r="M19" i="116" s="1"/>
  <c r="I19" i="120"/>
  <c r="K19" i="120" s="1"/>
  <c r="L19" i="120" s="1"/>
  <c r="M19" i="120" s="1"/>
  <c r="J19" i="120"/>
  <c r="Y19" i="39"/>
  <c r="I20" i="96"/>
  <c r="K20" i="96" s="1"/>
  <c r="L20" i="96" s="1"/>
  <c r="M20" i="96" s="1"/>
  <c r="P20" i="96" s="1"/>
  <c r="J20" i="96"/>
  <c r="I20" i="116"/>
  <c r="J20" i="116"/>
  <c r="K20" i="116" s="1"/>
  <c r="L20" i="116" s="1"/>
  <c r="M20" i="116" s="1"/>
  <c r="I20" i="120"/>
  <c r="J20" i="120"/>
  <c r="K20" i="120" s="1"/>
  <c r="L20" i="120" s="1"/>
  <c r="M20" i="120" s="1"/>
  <c r="Y20" i="39"/>
  <c r="I21" i="96"/>
  <c r="J21" i="96"/>
  <c r="K21" i="96"/>
  <c r="L21" i="96" s="1"/>
  <c r="M21" i="96" s="1"/>
  <c r="P21" i="96" s="1"/>
  <c r="I21" i="116"/>
  <c r="K21" i="116" s="1"/>
  <c r="L21" i="116" s="1"/>
  <c r="M21" i="116" s="1"/>
  <c r="J21" i="116"/>
  <c r="I21" i="120"/>
  <c r="J21" i="120"/>
  <c r="Y21" i="39"/>
  <c r="I22" i="96"/>
  <c r="J22" i="96"/>
  <c r="K22" i="96" s="1"/>
  <c r="L22" i="96" s="1"/>
  <c r="M22" i="96" s="1"/>
  <c r="P22" i="96" s="1"/>
  <c r="I22" i="116"/>
  <c r="J22" i="116"/>
  <c r="K22" i="116" s="1"/>
  <c r="L22" i="116" s="1"/>
  <c r="M22" i="116"/>
  <c r="I22" i="120"/>
  <c r="K22" i="120" s="1"/>
  <c r="J22" i="120"/>
  <c r="L22" i="120"/>
  <c r="M22" i="120" s="1"/>
  <c r="Y22" i="39"/>
  <c r="I23" i="96"/>
  <c r="K23" i="96" s="1"/>
  <c r="L23" i="96" s="1"/>
  <c r="J23" i="96"/>
  <c r="M23" i="96"/>
  <c r="P23" i="96" s="1"/>
  <c r="I23" i="116"/>
  <c r="J23" i="116"/>
  <c r="K23" i="116" s="1"/>
  <c r="L23" i="116" s="1"/>
  <c r="M23" i="116" s="1"/>
  <c r="I23" i="120"/>
  <c r="K23" i="120" s="1"/>
  <c r="J23" i="120"/>
  <c r="L23" i="120"/>
  <c r="M23" i="120" s="1"/>
  <c r="Y23" i="39"/>
  <c r="I24" i="96"/>
  <c r="J24" i="96"/>
  <c r="K24" i="96" s="1"/>
  <c r="L24" i="96"/>
  <c r="M24" i="96" s="1"/>
  <c r="P24" i="96" s="1"/>
  <c r="I24" i="116"/>
  <c r="K24" i="116" s="1"/>
  <c r="L24" i="116" s="1"/>
  <c r="M24" i="116" s="1"/>
  <c r="J24" i="116"/>
  <c r="I24" i="120"/>
  <c r="J24" i="120"/>
  <c r="Y24" i="39"/>
  <c r="I25" i="96"/>
  <c r="K25" i="96" s="1"/>
  <c r="L25" i="96" s="1"/>
  <c r="M25" i="96" s="1"/>
  <c r="P25" i="96" s="1"/>
  <c r="J25" i="96"/>
  <c r="I25" i="116"/>
  <c r="K25" i="116" s="1"/>
  <c r="L25" i="116" s="1"/>
  <c r="M25" i="116" s="1"/>
  <c r="J25" i="116"/>
  <c r="I25" i="120"/>
  <c r="J25" i="120"/>
  <c r="K25" i="120"/>
  <c r="L25" i="120" s="1"/>
  <c r="M25" i="120"/>
  <c r="Y25" i="39"/>
  <c r="M26" i="96"/>
  <c r="P26" i="96" s="1"/>
  <c r="M26" i="116"/>
  <c r="M26" i="120"/>
  <c r="Y26" i="39"/>
  <c r="M27" i="96"/>
  <c r="P27" i="96"/>
  <c r="M27" i="116"/>
  <c r="Y27" i="39"/>
  <c r="M28" i="96"/>
  <c r="P28" i="96" s="1"/>
  <c r="M28" i="116"/>
  <c r="M28" i="120"/>
  <c r="Y28" i="39"/>
  <c r="M29" i="116"/>
  <c r="M29" i="120"/>
  <c r="Y29" i="39"/>
  <c r="M30" i="96"/>
  <c r="P30" i="96"/>
  <c r="M30" i="116"/>
  <c r="M30" i="120"/>
  <c r="Y30" i="39"/>
  <c r="M31" i="96"/>
  <c r="P31" i="96" s="1"/>
  <c r="M31" i="116"/>
  <c r="M31" i="120"/>
  <c r="Y31" i="39"/>
  <c r="M32" i="96"/>
  <c r="P32" i="96"/>
  <c r="M32" i="116"/>
  <c r="M32" i="120"/>
  <c r="Y32" i="39"/>
  <c r="M33" i="96"/>
  <c r="P33" i="96" s="1"/>
  <c r="M33" i="116"/>
  <c r="M33" i="120"/>
  <c r="Y33" i="39"/>
  <c r="M34" i="96"/>
  <c r="P34" i="96" s="1"/>
  <c r="M34" i="116"/>
  <c r="M34" i="120"/>
  <c r="Y34" i="39"/>
  <c r="M35" i="96"/>
  <c r="P35" i="96" s="1"/>
  <c r="M35" i="116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M147" i="96"/>
  <c r="P147" i="96"/>
  <c r="M147" i="116"/>
  <c r="M147" i="120"/>
  <c r="Y147" i="39"/>
  <c r="M148" i="96"/>
  <c r="P148" i="96"/>
  <c r="M148" i="116"/>
  <c r="Y148" i="39"/>
  <c r="M149" i="96"/>
  <c r="P149" i="96" s="1"/>
  <c r="Y149" i="39"/>
  <c r="Y150" i="39"/>
  <c r="M151" i="96"/>
  <c r="P151" i="96" s="1"/>
  <c r="Y151" i="39"/>
  <c r="I152" i="96"/>
  <c r="J152" i="96"/>
  <c r="K152" i="96" s="1"/>
  <c r="L152" i="96" s="1"/>
  <c r="M152" i="96" s="1"/>
  <c r="P152" i="96" s="1"/>
  <c r="I152" i="122"/>
  <c r="J152" i="122"/>
  <c r="K152" i="122" s="1"/>
  <c r="L152" i="122"/>
  <c r="M152" i="122" s="1"/>
  <c r="Y152" i="39"/>
  <c r="I6" i="96"/>
  <c r="J6" i="96"/>
  <c r="K6" i="96"/>
  <c r="L6" i="96" s="1"/>
  <c r="M6" i="96"/>
  <c r="P6" i="96"/>
  <c r="I6" i="116"/>
  <c r="J6" i="116"/>
  <c r="I6" i="120"/>
  <c r="K6" i="120" s="1"/>
  <c r="J6" i="120"/>
  <c r="L6" i="120"/>
  <c r="M6" i="120" s="1"/>
  <c r="Y6" i="39"/>
  <c r="I147" i="135"/>
  <c r="J147" i="135"/>
  <c r="K147" i="135" s="1"/>
  <c r="L147" i="135" s="1"/>
  <c r="M147" i="135" s="1"/>
  <c r="I148" i="135"/>
  <c r="J148" i="135"/>
  <c r="K148" i="135" s="1"/>
  <c r="L148" i="135" s="1"/>
  <c r="I149" i="135"/>
  <c r="K149" i="135" s="1"/>
  <c r="L149" i="135" s="1"/>
  <c r="M149" i="135" s="1"/>
  <c r="J149" i="135"/>
  <c r="I150" i="135"/>
  <c r="K150" i="135" s="1"/>
  <c r="L150" i="135" s="1"/>
  <c r="M150" i="135" s="1"/>
  <c r="J150" i="135"/>
  <c r="I151" i="135"/>
  <c r="J151" i="135"/>
  <c r="K151" i="135" s="1"/>
  <c r="L151" i="135" s="1"/>
  <c r="M151" i="135"/>
  <c r="I152" i="135"/>
  <c r="J152" i="135"/>
  <c r="K152" i="135" s="1"/>
  <c r="L152" i="135"/>
  <c r="M152" i="135" s="1"/>
  <c r="I7" i="135"/>
  <c r="K7" i="135" s="1"/>
  <c r="J7" i="135"/>
  <c r="L7" i="135"/>
  <c r="M7" i="135" s="1"/>
  <c r="I8" i="135"/>
  <c r="J8" i="135"/>
  <c r="K8" i="135" s="1"/>
  <c r="L8" i="135" s="1"/>
  <c r="M8" i="135" s="1"/>
  <c r="I9" i="135"/>
  <c r="J9" i="135"/>
  <c r="K9" i="135"/>
  <c r="L9" i="135" s="1"/>
  <c r="M9" i="135" s="1"/>
  <c r="I10" i="135"/>
  <c r="J10" i="135"/>
  <c r="K10" i="135" s="1"/>
  <c r="L10" i="135"/>
  <c r="M10" i="135" s="1"/>
  <c r="I11" i="135"/>
  <c r="K11" i="135" s="1"/>
  <c r="L11" i="135" s="1"/>
  <c r="M11" i="135" s="1"/>
  <c r="J11" i="135"/>
  <c r="I12" i="135"/>
  <c r="K12" i="135" s="1"/>
  <c r="L12" i="135" s="1"/>
  <c r="M12" i="135" s="1"/>
  <c r="J12" i="135"/>
  <c r="I13" i="135"/>
  <c r="J13" i="135"/>
  <c r="K13" i="135" s="1"/>
  <c r="L13" i="135" s="1"/>
  <c r="M13" i="135" s="1"/>
  <c r="I14" i="135"/>
  <c r="J14" i="135"/>
  <c r="K14" i="135" s="1"/>
  <c r="L14" i="135" s="1"/>
  <c r="M14" i="135" s="1"/>
  <c r="I15" i="135"/>
  <c r="J15" i="135"/>
  <c r="I16" i="135"/>
  <c r="K16" i="135" s="1"/>
  <c r="L16" i="135" s="1"/>
  <c r="M16" i="135" s="1"/>
  <c r="J16" i="135"/>
  <c r="I17" i="135"/>
  <c r="K17" i="135" s="1"/>
  <c r="L17" i="135" s="1"/>
  <c r="M17" i="135" s="1"/>
  <c r="J17" i="135"/>
  <c r="I18" i="135"/>
  <c r="J18" i="135"/>
  <c r="K18" i="135"/>
  <c r="L18" i="135"/>
  <c r="M18" i="135" s="1"/>
  <c r="I19" i="135"/>
  <c r="J19" i="135"/>
  <c r="I20" i="135"/>
  <c r="K20" i="135" s="1"/>
  <c r="L20" i="135" s="1"/>
  <c r="M20" i="135" s="1"/>
  <c r="J20" i="135"/>
  <c r="I21" i="135"/>
  <c r="J21" i="135"/>
  <c r="K21" i="135"/>
  <c r="L21" i="135" s="1"/>
  <c r="M21" i="135" s="1"/>
  <c r="I22" i="135"/>
  <c r="J22" i="135"/>
  <c r="K22" i="135" s="1"/>
  <c r="L22" i="135" s="1"/>
  <c r="M22" i="135" s="1"/>
  <c r="I23" i="135"/>
  <c r="J23" i="135"/>
  <c r="I24" i="135"/>
  <c r="J24" i="135"/>
  <c r="K24" i="135"/>
  <c r="L24" i="135" s="1"/>
  <c r="M24" i="135" s="1"/>
  <c r="I25" i="135"/>
  <c r="K25" i="135" s="1"/>
  <c r="L25" i="135" s="1"/>
  <c r="J25" i="135"/>
  <c r="M25" i="135"/>
  <c r="M26" i="135"/>
  <c r="I27" i="135"/>
  <c r="K27" i="135" s="1"/>
  <c r="L27" i="135" s="1"/>
  <c r="J27" i="135"/>
  <c r="M27" i="135"/>
  <c r="I28" i="135"/>
  <c r="J28" i="135"/>
  <c r="K28" i="135" s="1"/>
  <c r="L28" i="135" s="1"/>
  <c r="M28" i="135" s="1"/>
  <c r="I29" i="135"/>
  <c r="K29" i="135" s="1"/>
  <c r="L29" i="135" s="1"/>
  <c r="M29" i="135" s="1"/>
  <c r="J29" i="135"/>
  <c r="I30" i="135"/>
  <c r="K30" i="135" s="1"/>
  <c r="J30" i="135"/>
  <c r="L30" i="135"/>
  <c r="M30" i="135" s="1"/>
  <c r="I31" i="135"/>
  <c r="J31" i="135"/>
  <c r="K31" i="135" s="1"/>
  <c r="L31" i="135" s="1"/>
  <c r="M31" i="135" s="1"/>
  <c r="I32" i="135"/>
  <c r="J32" i="135"/>
  <c r="K32" i="135" s="1"/>
  <c r="L32" i="135" s="1"/>
  <c r="M32" i="135" s="1"/>
  <c r="I33" i="135"/>
  <c r="J33" i="135"/>
  <c r="K33" i="135"/>
  <c r="L33" i="135" s="1"/>
  <c r="I34" i="135"/>
  <c r="K34" i="135" s="1"/>
  <c r="L34" i="135" s="1"/>
  <c r="J34" i="135"/>
  <c r="M34" i="135"/>
  <c r="I35" i="135"/>
  <c r="J35" i="135"/>
  <c r="K35" i="135" s="1"/>
  <c r="L35" i="135" s="1"/>
  <c r="M35" i="135" s="1"/>
  <c r="I6" i="135"/>
  <c r="K6" i="135" s="1"/>
  <c r="L6" i="135" s="1"/>
  <c r="M6" i="135" s="1"/>
  <c r="J6" i="135"/>
  <c r="I153" i="134"/>
  <c r="J153" i="134"/>
  <c r="K153" i="134"/>
  <c r="L153" i="134" s="1"/>
  <c r="M153" i="134" s="1"/>
  <c r="P153" i="134" s="1"/>
  <c r="I154" i="134"/>
  <c r="K154" i="134" s="1"/>
  <c r="L154" i="134" s="1"/>
  <c r="J154" i="134"/>
  <c r="M154" i="134"/>
  <c r="P154" i="134" s="1"/>
  <c r="I155" i="134"/>
  <c r="J155" i="134"/>
  <c r="K155" i="134" s="1"/>
  <c r="L155" i="134" s="1"/>
  <c r="M155" i="134" s="1"/>
  <c r="P155" i="134" s="1"/>
  <c r="I156" i="134"/>
  <c r="K156" i="134" s="1"/>
  <c r="L156" i="134" s="1"/>
  <c r="M156" i="134" s="1"/>
  <c r="P156" i="134" s="1"/>
  <c r="J156" i="134"/>
  <c r="I157" i="134"/>
  <c r="J157" i="134"/>
  <c r="K157" i="134"/>
  <c r="L157" i="134" s="1"/>
  <c r="M157" i="134" s="1"/>
  <c r="P157" i="134" s="1"/>
  <c r="I158" i="134"/>
  <c r="K158" i="134" s="1"/>
  <c r="L158" i="134" s="1"/>
  <c r="J158" i="134"/>
  <c r="M158" i="134"/>
  <c r="P158" i="134" s="1"/>
  <c r="I159" i="134"/>
  <c r="J159" i="134"/>
  <c r="K159" i="134" s="1"/>
  <c r="L159" i="134" s="1"/>
  <c r="M159" i="134" s="1"/>
  <c r="P159" i="134" s="1"/>
  <c r="I160" i="134"/>
  <c r="K160" i="134" s="1"/>
  <c r="L160" i="134" s="1"/>
  <c r="M160" i="134" s="1"/>
  <c r="P160" i="134" s="1"/>
  <c r="J160" i="134"/>
  <c r="I161" i="134"/>
  <c r="J161" i="134"/>
  <c r="K161" i="134"/>
  <c r="L161" i="134" s="1"/>
  <c r="M161" i="134" s="1"/>
  <c r="P161" i="134" s="1"/>
  <c r="I162" i="134"/>
  <c r="K162" i="134" s="1"/>
  <c r="L162" i="134" s="1"/>
  <c r="J162" i="134"/>
  <c r="M162" i="134"/>
  <c r="P162" i="134" s="1"/>
  <c r="I163" i="134"/>
  <c r="J163" i="134"/>
  <c r="K163" i="134" s="1"/>
  <c r="L163" i="134" s="1"/>
  <c r="M163" i="134" s="1"/>
  <c r="P163" i="134" s="1"/>
  <c r="I164" i="134"/>
  <c r="K164" i="134" s="1"/>
  <c r="L164" i="134" s="1"/>
  <c r="M164" i="134" s="1"/>
  <c r="P164" i="134" s="1"/>
  <c r="J164" i="134"/>
  <c r="I165" i="134"/>
  <c r="J165" i="134"/>
  <c r="K165" i="134"/>
  <c r="L165" i="134" s="1"/>
  <c r="M165" i="134" s="1"/>
  <c r="P165" i="134" s="1"/>
  <c r="I166" i="134"/>
  <c r="K166" i="134" s="1"/>
  <c r="L166" i="134" s="1"/>
  <c r="J166" i="134"/>
  <c r="M166" i="134"/>
  <c r="P166" i="134" s="1"/>
  <c r="I167" i="134"/>
  <c r="J167" i="134"/>
  <c r="K167" i="134" s="1"/>
  <c r="L167" i="134" s="1"/>
  <c r="M167" i="134" s="1"/>
  <c r="P167" i="134" s="1"/>
  <c r="I168" i="134"/>
  <c r="K168" i="134" s="1"/>
  <c r="L168" i="134" s="1"/>
  <c r="M168" i="134" s="1"/>
  <c r="P168" i="134" s="1"/>
  <c r="J168" i="134"/>
  <c r="I169" i="134"/>
  <c r="J169" i="134"/>
  <c r="K169" i="134"/>
  <c r="L169" i="134" s="1"/>
  <c r="M169" i="134" s="1"/>
  <c r="P169" i="134" s="1"/>
  <c r="I170" i="134"/>
  <c r="K170" i="134" s="1"/>
  <c r="L170" i="134" s="1"/>
  <c r="J170" i="134"/>
  <c r="M170" i="134"/>
  <c r="P170" i="134" s="1"/>
  <c r="I153" i="122"/>
  <c r="J153" i="122"/>
  <c r="K153" i="122" s="1"/>
  <c r="L153" i="122" s="1"/>
  <c r="M153" i="122" s="1"/>
  <c r="I154" i="122"/>
  <c r="K154" i="122" s="1"/>
  <c r="L154" i="122" s="1"/>
  <c r="M154" i="122" s="1"/>
  <c r="J154" i="122"/>
  <c r="I155" i="122"/>
  <c r="J155" i="122"/>
  <c r="K155" i="122"/>
  <c r="L155" i="122" s="1"/>
  <c r="M155" i="122" s="1"/>
  <c r="I156" i="122"/>
  <c r="K156" i="122" s="1"/>
  <c r="L156" i="122" s="1"/>
  <c r="J156" i="122"/>
  <c r="M156" i="122"/>
  <c r="I157" i="122"/>
  <c r="J157" i="122"/>
  <c r="K157" i="122" s="1"/>
  <c r="L157" i="122" s="1"/>
  <c r="M157" i="122" s="1"/>
  <c r="I158" i="122"/>
  <c r="K158" i="122" s="1"/>
  <c r="L158" i="122" s="1"/>
  <c r="M158" i="122" s="1"/>
  <c r="J158" i="122"/>
  <c r="I159" i="122"/>
  <c r="J159" i="122"/>
  <c r="K159" i="122"/>
  <c r="L159" i="122" s="1"/>
  <c r="M159" i="122" s="1"/>
  <c r="I160" i="122"/>
  <c r="K160" i="122" s="1"/>
  <c r="L160" i="122" s="1"/>
  <c r="J160" i="122"/>
  <c r="M160" i="122"/>
  <c r="I161" i="122"/>
  <c r="J161" i="122"/>
  <c r="K161" i="122" s="1"/>
  <c r="L161" i="122" s="1"/>
  <c r="M161" i="122" s="1"/>
  <c r="I162" i="122"/>
  <c r="K162" i="122" s="1"/>
  <c r="L162" i="122" s="1"/>
  <c r="M162" i="122" s="1"/>
  <c r="J162" i="122"/>
  <c r="I163" i="122"/>
  <c r="J163" i="122"/>
  <c r="K163" i="122"/>
  <c r="L163" i="122" s="1"/>
  <c r="M163" i="122" s="1"/>
  <c r="I164" i="122"/>
  <c r="K164" i="122" s="1"/>
  <c r="L164" i="122" s="1"/>
  <c r="J164" i="122"/>
  <c r="M164" i="122"/>
  <c r="I165" i="122"/>
  <c r="J165" i="122"/>
  <c r="K165" i="122" s="1"/>
  <c r="L165" i="122" s="1"/>
  <c r="M165" i="122" s="1"/>
  <c r="I166" i="122"/>
  <c r="K166" i="122" s="1"/>
  <c r="L166" i="122" s="1"/>
  <c r="M166" i="122" s="1"/>
  <c r="J166" i="122"/>
  <c r="I167" i="122"/>
  <c r="J167" i="122"/>
  <c r="K167" i="122"/>
  <c r="L167" i="122" s="1"/>
  <c r="M167" i="122" s="1"/>
  <c r="I168" i="122"/>
  <c r="K168" i="122" s="1"/>
  <c r="L168" i="122" s="1"/>
  <c r="J168" i="122"/>
  <c r="M168" i="122"/>
  <c r="I169" i="122"/>
  <c r="J169" i="122"/>
  <c r="K169" i="122" s="1"/>
  <c r="L169" i="122" s="1"/>
  <c r="M169" i="122" s="1"/>
  <c r="I170" i="122"/>
  <c r="K170" i="122" s="1"/>
  <c r="L170" i="122" s="1"/>
  <c r="M170" i="122" s="1"/>
  <c r="J170" i="122"/>
  <c r="I171" i="122"/>
  <c r="J171" i="122"/>
  <c r="K171" i="122"/>
  <c r="L171" i="122" s="1"/>
  <c r="M171" i="122" s="1"/>
  <c r="I172" i="122"/>
  <c r="K172" i="122" s="1"/>
  <c r="L172" i="122" s="1"/>
  <c r="J172" i="122"/>
  <c r="M172" i="122"/>
  <c r="I173" i="122"/>
  <c r="J173" i="122"/>
  <c r="K173" i="122" s="1"/>
  <c r="L173" i="122" s="1"/>
  <c r="M173" i="122" s="1"/>
  <c r="I174" i="122"/>
  <c r="K174" i="122" s="1"/>
  <c r="L174" i="122" s="1"/>
  <c r="M174" i="122" s="1"/>
  <c r="J174" i="122"/>
  <c r="I175" i="122"/>
  <c r="J175" i="122"/>
  <c r="K175" i="122"/>
  <c r="L175" i="122" s="1"/>
  <c r="M175" i="122" s="1"/>
  <c r="I176" i="122"/>
  <c r="K176" i="122" s="1"/>
  <c r="L176" i="122" s="1"/>
  <c r="J176" i="122"/>
  <c r="M176" i="122"/>
  <c r="I177" i="122"/>
  <c r="J177" i="122"/>
  <c r="K177" i="122" s="1"/>
  <c r="L177" i="122" s="1"/>
  <c r="M177" i="122" s="1"/>
  <c r="I178" i="122"/>
  <c r="K178" i="122" s="1"/>
  <c r="L178" i="122" s="1"/>
  <c r="M178" i="122" s="1"/>
  <c r="J178" i="122"/>
  <c r="I179" i="122"/>
  <c r="J179" i="122"/>
  <c r="K179" i="122"/>
  <c r="L179" i="122" s="1"/>
  <c r="M179" i="122" s="1"/>
  <c r="I180" i="122"/>
  <c r="K180" i="122" s="1"/>
  <c r="L180" i="122" s="1"/>
  <c r="J180" i="122"/>
  <c r="M180" i="122"/>
  <c r="I181" i="122"/>
  <c r="J181" i="122"/>
  <c r="K181" i="122" s="1"/>
  <c r="L181" i="122" s="1"/>
  <c r="M181" i="122" s="1"/>
  <c r="I182" i="122"/>
  <c r="K182" i="122" s="1"/>
  <c r="L182" i="122" s="1"/>
  <c r="M182" i="122" s="1"/>
  <c r="J182" i="122"/>
  <c r="I183" i="122"/>
  <c r="J183" i="122"/>
  <c r="K183" i="122"/>
  <c r="L183" i="122" s="1"/>
  <c r="M183" i="122" s="1"/>
  <c r="I184" i="122"/>
  <c r="K184" i="122" s="1"/>
  <c r="L184" i="122" s="1"/>
  <c r="J184" i="122"/>
  <c r="M184" i="122"/>
  <c r="I185" i="122"/>
  <c r="J185" i="122"/>
  <c r="K185" i="122" s="1"/>
  <c r="L185" i="122" s="1"/>
  <c r="M185" i="122" s="1"/>
  <c r="I186" i="122"/>
  <c r="K186" i="122" s="1"/>
  <c r="L186" i="122" s="1"/>
  <c r="M186" i="122" s="1"/>
  <c r="J186" i="122"/>
  <c r="I187" i="122"/>
  <c r="J187" i="122"/>
  <c r="K187" i="122"/>
  <c r="L187" i="122" s="1"/>
  <c r="M187" i="122" s="1"/>
  <c r="I188" i="122"/>
  <c r="K188" i="122" s="1"/>
  <c r="L188" i="122" s="1"/>
  <c r="J188" i="122"/>
  <c r="M188" i="122"/>
  <c r="I189" i="122"/>
  <c r="J189" i="122"/>
  <c r="K189" i="122" s="1"/>
  <c r="L189" i="122" s="1"/>
  <c r="M189" i="122" s="1"/>
  <c r="I190" i="122"/>
  <c r="K190" i="122" s="1"/>
  <c r="L190" i="122" s="1"/>
  <c r="M190" i="122" s="1"/>
  <c r="J190" i="122"/>
  <c r="I191" i="122"/>
  <c r="J191" i="122"/>
  <c r="K191" i="122"/>
  <c r="L191" i="122" s="1"/>
  <c r="M191" i="122" s="1"/>
  <c r="I152" i="121"/>
  <c r="K152" i="121" s="1"/>
  <c r="L152" i="121" s="1"/>
  <c r="J152" i="121"/>
  <c r="M152" i="121"/>
  <c r="I153" i="121"/>
  <c r="J153" i="121"/>
  <c r="K153" i="121" s="1"/>
  <c r="L153" i="121" s="1"/>
  <c r="M153" i="121" s="1"/>
  <c r="I154" i="121"/>
  <c r="K154" i="121" s="1"/>
  <c r="L154" i="121" s="1"/>
  <c r="M154" i="121" s="1"/>
  <c r="J154" i="121"/>
  <c r="I155" i="121"/>
  <c r="J155" i="121"/>
  <c r="K155" i="121"/>
  <c r="L155" i="121" s="1"/>
  <c r="M155" i="121" s="1"/>
  <c r="I156" i="121"/>
  <c r="K156" i="121" s="1"/>
  <c r="L156" i="121" s="1"/>
  <c r="J156" i="121"/>
  <c r="M156" i="121"/>
  <c r="I157" i="121"/>
  <c r="J157" i="121"/>
  <c r="K157" i="121" s="1"/>
  <c r="L157" i="121" s="1"/>
  <c r="M157" i="121" s="1"/>
  <c r="I158" i="121"/>
  <c r="K158" i="121" s="1"/>
  <c r="L158" i="121" s="1"/>
  <c r="M158" i="121" s="1"/>
  <c r="J158" i="121"/>
  <c r="I159" i="121"/>
  <c r="J159" i="121"/>
  <c r="K159" i="121"/>
  <c r="L159" i="121" s="1"/>
  <c r="M159" i="121" s="1"/>
  <c r="I160" i="121"/>
  <c r="K160" i="121" s="1"/>
  <c r="L160" i="121" s="1"/>
  <c r="J160" i="121"/>
  <c r="M160" i="121"/>
  <c r="I161" i="121"/>
  <c r="J161" i="121"/>
  <c r="K161" i="121" s="1"/>
  <c r="L161" i="121" s="1"/>
  <c r="M161" i="121" s="1"/>
  <c r="I162" i="121"/>
  <c r="K162" i="121" s="1"/>
  <c r="L162" i="121" s="1"/>
  <c r="M162" i="121" s="1"/>
  <c r="J162" i="121"/>
  <c r="I163" i="121"/>
  <c r="J163" i="121"/>
  <c r="K163" i="121"/>
  <c r="L163" i="121" s="1"/>
  <c r="M163" i="121" s="1"/>
  <c r="I164" i="121"/>
  <c r="K164" i="121" s="1"/>
  <c r="L164" i="121" s="1"/>
  <c r="J164" i="121"/>
  <c r="M164" i="121"/>
  <c r="I165" i="121"/>
  <c r="J165" i="121"/>
  <c r="K165" i="121" s="1"/>
  <c r="L165" i="121" s="1"/>
  <c r="M165" i="121" s="1"/>
  <c r="I166" i="121"/>
  <c r="K166" i="121" s="1"/>
  <c r="L166" i="121" s="1"/>
  <c r="M166" i="121" s="1"/>
  <c r="J166" i="121"/>
  <c r="I167" i="121"/>
  <c r="J167" i="121"/>
  <c r="K167" i="121"/>
  <c r="L167" i="121" s="1"/>
  <c r="M167" i="121" s="1"/>
  <c r="I168" i="121"/>
  <c r="K168" i="121" s="1"/>
  <c r="L168" i="121" s="1"/>
  <c r="J168" i="121"/>
  <c r="M168" i="121"/>
  <c r="I169" i="121"/>
  <c r="J169" i="121"/>
  <c r="K169" i="121" s="1"/>
  <c r="L169" i="121" s="1"/>
  <c r="M169" i="121" s="1"/>
  <c r="I170" i="121"/>
  <c r="K170" i="121" s="1"/>
  <c r="L170" i="121" s="1"/>
  <c r="M170" i="121" s="1"/>
  <c r="J170" i="121"/>
  <c r="I171" i="121"/>
  <c r="J171" i="121"/>
  <c r="K171" i="121"/>
  <c r="L171" i="121" s="1"/>
  <c r="M171" i="121" s="1"/>
  <c r="I172" i="121"/>
  <c r="K172" i="121" s="1"/>
  <c r="L172" i="121" s="1"/>
  <c r="J172" i="121"/>
  <c r="M172" i="121"/>
  <c r="I173" i="121"/>
  <c r="J173" i="121"/>
  <c r="K173" i="121" s="1"/>
  <c r="L173" i="121" s="1"/>
  <c r="M173" i="121" s="1"/>
  <c r="I174" i="121"/>
  <c r="K174" i="121" s="1"/>
  <c r="L174" i="121" s="1"/>
  <c r="M174" i="121" s="1"/>
  <c r="J174" i="121"/>
  <c r="I175" i="121"/>
  <c r="J175" i="121"/>
  <c r="K175" i="121"/>
  <c r="L175" i="121" s="1"/>
  <c r="M175" i="121" s="1"/>
  <c r="I176" i="121"/>
  <c r="K176" i="121" s="1"/>
  <c r="L176" i="121" s="1"/>
  <c r="J176" i="121"/>
  <c r="M176" i="121"/>
  <c r="I177" i="121"/>
  <c r="J177" i="121"/>
  <c r="K177" i="121" s="1"/>
  <c r="L177" i="121" s="1"/>
  <c r="M177" i="121" s="1"/>
  <c r="I178" i="121"/>
  <c r="K178" i="121" s="1"/>
  <c r="L178" i="121" s="1"/>
  <c r="M178" i="121" s="1"/>
  <c r="J178" i="121"/>
  <c r="I179" i="121"/>
  <c r="J179" i="121"/>
  <c r="K179" i="121"/>
  <c r="L179" i="121" s="1"/>
  <c r="M179" i="121" s="1"/>
  <c r="I180" i="121"/>
  <c r="K180" i="121" s="1"/>
  <c r="L180" i="121" s="1"/>
  <c r="J180" i="121"/>
  <c r="M180" i="121"/>
  <c r="I181" i="121"/>
  <c r="J181" i="121"/>
  <c r="K181" i="121" s="1"/>
  <c r="L181" i="121" s="1"/>
  <c r="M181" i="121" s="1"/>
  <c r="I182" i="121"/>
  <c r="K182" i="121" s="1"/>
  <c r="L182" i="121" s="1"/>
  <c r="M182" i="121" s="1"/>
  <c r="J182" i="121"/>
  <c r="I183" i="121"/>
  <c r="J183" i="121"/>
  <c r="K183" i="121"/>
  <c r="L183" i="121" s="1"/>
  <c r="M183" i="121" s="1"/>
  <c r="I184" i="121"/>
  <c r="K184" i="121" s="1"/>
  <c r="L184" i="121" s="1"/>
  <c r="J184" i="121"/>
  <c r="M184" i="121"/>
  <c r="I185" i="121"/>
  <c r="J185" i="121"/>
  <c r="K185" i="121" s="1"/>
  <c r="L185" i="121" s="1"/>
  <c r="M185" i="121" s="1"/>
  <c r="I186" i="121"/>
  <c r="K186" i="121" s="1"/>
  <c r="L186" i="121" s="1"/>
  <c r="M186" i="121" s="1"/>
  <c r="J186" i="121"/>
  <c r="I187" i="121"/>
  <c r="J187" i="121"/>
  <c r="K187" i="121"/>
  <c r="L187" i="121" s="1"/>
  <c r="M187" i="121" s="1"/>
  <c r="I188" i="121"/>
  <c r="K188" i="121" s="1"/>
  <c r="L188" i="121" s="1"/>
  <c r="J188" i="121"/>
  <c r="M188" i="121"/>
  <c r="I189" i="121"/>
  <c r="J189" i="121"/>
  <c r="K189" i="121" s="1"/>
  <c r="L189" i="121" s="1"/>
  <c r="M189" i="121" s="1"/>
  <c r="I190" i="121"/>
  <c r="K190" i="121" s="1"/>
  <c r="L190" i="121" s="1"/>
  <c r="M190" i="121" s="1"/>
  <c r="J190" i="121"/>
  <c r="I191" i="121"/>
  <c r="J191" i="121"/>
  <c r="K191" i="121"/>
  <c r="L191" i="121" s="1"/>
  <c r="M191" i="121" s="1"/>
  <c r="I192" i="121"/>
  <c r="K192" i="121" s="1"/>
  <c r="L192" i="121" s="1"/>
  <c r="J192" i="121"/>
  <c r="M192" i="121"/>
  <c r="I193" i="121"/>
  <c r="J193" i="121"/>
  <c r="K193" i="121" s="1"/>
  <c r="L193" i="121" s="1"/>
  <c r="M193" i="121" s="1"/>
  <c r="I152" i="120"/>
  <c r="K152" i="120" s="1"/>
  <c r="L152" i="120" s="1"/>
  <c r="J152" i="120"/>
  <c r="I153" i="120"/>
  <c r="K153" i="120" s="1"/>
  <c r="L153" i="120" s="1"/>
  <c r="J153" i="120"/>
  <c r="I154" i="120"/>
  <c r="K154" i="120" s="1"/>
  <c r="L154" i="120" s="1"/>
  <c r="J154" i="120"/>
  <c r="I155" i="120"/>
  <c r="K155" i="120" s="1"/>
  <c r="L155" i="120" s="1"/>
  <c r="J155" i="120"/>
  <c r="I156" i="120"/>
  <c r="K156" i="120" s="1"/>
  <c r="L156" i="120" s="1"/>
  <c r="M156" i="120" s="1"/>
  <c r="J156" i="120"/>
  <c r="I157" i="120"/>
  <c r="K157" i="120" s="1"/>
  <c r="L157" i="120" s="1"/>
  <c r="J157" i="120"/>
  <c r="I158" i="120"/>
  <c r="K158" i="120" s="1"/>
  <c r="L158" i="120" s="1"/>
  <c r="J158" i="120"/>
  <c r="I159" i="120"/>
  <c r="K159" i="120" s="1"/>
  <c r="L159" i="120" s="1"/>
  <c r="J159" i="120"/>
  <c r="I160" i="120"/>
  <c r="K160" i="120" s="1"/>
  <c r="L160" i="120" s="1"/>
  <c r="J160" i="120"/>
  <c r="I161" i="120"/>
  <c r="K161" i="120" s="1"/>
  <c r="L161" i="120" s="1"/>
  <c r="J161" i="120"/>
  <c r="I162" i="120"/>
  <c r="K162" i="120" s="1"/>
  <c r="L162" i="120" s="1"/>
  <c r="J162" i="120"/>
  <c r="I163" i="120"/>
  <c r="K163" i="120" s="1"/>
  <c r="L163" i="120" s="1"/>
  <c r="J163" i="120"/>
  <c r="I164" i="120"/>
  <c r="K164" i="120" s="1"/>
  <c r="L164" i="120" s="1"/>
  <c r="J164" i="120"/>
  <c r="I165" i="120"/>
  <c r="K165" i="120" s="1"/>
  <c r="L165" i="120" s="1"/>
  <c r="J165" i="120"/>
  <c r="I166" i="120"/>
  <c r="K166" i="120" s="1"/>
  <c r="L166" i="120" s="1"/>
  <c r="J166" i="120"/>
  <c r="I167" i="120"/>
  <c r="K167" i="120" s="1"/>
  <c r="L167" i="120" s="1"/>
  <c r="J167" i="120"/>
  <c r="I168" i="120"/>
  <c r="K168" i="120" s="1"/>
  <c r="L168" i="120" s="1"/>
  <c r="J168" i="120"/>
  <c r="I169" i="120"/>
  <c r="K169" i="120" s="1"/>
  <c r="L169" i="120" s="1"/>
  <c r="J169" i="120"/>
  <c r="I170" i="120"/>
  <c r="K170" i="120" s="1"/>
  <c r="L170" i="120" s="1"/>
  <c r="J170" i="120"/>
  <c r="I171" i="120"/>
  <c r="K171" i="120" s="1"/>
  <c r="L171" i="120" s="1"/>
  <c r="J171" i="120"/>
  <c r="I172" i="120"/>
  <c r="K172" i="120" s="1"/>
  <c r="L172" i="120" s="1"/>
  <c r="J172" i="120"/>
  <c r="I173" i="120"/>
  <c r="K173" i="120" s="1"/>
  <c r="L173" i="120" s="1"/>
  <c r="J173" i="120"/>
  <c r="I174" i="120"/>
  <c r="K174" i="120" s="1"/>
  <c r="L174" i="120" s="1"/>
  <c r="J174" i="120"/>
  <c r="I175" i="120"/>
  <c r="K175" i="120" s="1"/>
  <c r="L175" i="120" s="1"/>
  <c r="J175" i="120"/>
  <c r="I176" i="120"/>
  <c r="K176" i="120" s="1"/>
  <c r="L176" i="120" s="1"/>
  <c r="J176" i="120"/>
  <c r="I177" i="120"/>
  <c r="K177" i="120" s="1"/>
  <c r="L177" i="120" s="1"/>
  <c r="J177" i="120"/>
  <c r="I178" i="120"/>
  <c r="K178" i="120" s="1"/>
  <c r="L178" i="120" s="1"/>
  <c r="J178" i="120"/>
  <c r="I179" i="120"/>
  <c r="K179" i="120" s="1"/>
  <c r="L179" i="120" s="1"/>
  <c r="J179" i="120"/>
  <c r="I180" i="120"/>
  <c r="K180" i="120" s="1"/>
  <c r="L180" i="120" s="1"/>
  <c r="J180" i="120"/>
  <c r="I181" i="120"/>
  <c r="K181" i="120" s="1"/>
  <c r="L181" i="120" s="1"/>
  <c r="J181" i="120"/>
  <c r="I182" i="120"/>
  <c r="K182" i="120" s="1"/>
  <c r="L182" i="120" s="1"/>
  <c r="J182" i="120"/>
  <c r="I183" i="120"/>
  <c r="K183" i="120" s="1"/>
  <c r="L183" i="120" s="1"/>
  <c r="J183" i="120"/>
  <c r="I184" i="120"/>
  <c r="K184" i="120" s="1"/>
  <c r="L184" i="120" s="1"/>
  <c r="J184" i="120"/>
  <c r="I185" i="120"/>
  <c r="K185" i="120" s="1"/>
  <c r="L185" i="120" s="1"/>
  <c r="J185" i="120"/>
  <c r="I186" i="120"/>
  <c r="K186" i="120" s="1"/>
  <c r="L186" i="120" s="1"/>
  <c r="J186" i="120"/>
  <c r="I187" i="120"/>
  <c r="K187" i="120" s="1"/>
  <c r="L187" i="120" s="1"/>
  <c r="J187" i="120"/>
  <c r="I188" i="120"/>
  <c r="K188" i="120" s="1"/>
  <c r="L188" i="120" s="1"/>
  <c r="M188" i="120" s="1"/>
  <c r="J188" i="120"/>
  <c r="I189" i="120"/>
  <c r="K189" i="120" s="1"/>
  <c r="L189" i="120" s="1"/>
  <c r="J189" i="120"/>
  <c r="I153" i="96"/>
  <c r="K153" i="96" s="1"/>
  <c r="L153" i="96" s="1"/>
  <c r="M153" i="96" s="1"/>
  <c r="P153" i="96" s="1"/>
  <c r="J153" i="96"/>
  <c r="I154" i="96"/>
  <c r="J154" i="96"/>
  <c r="K154" i="96"/>
  <c r="L154" i="96" s="1"/>
  <c r="M154" i="96" s="1"/>
  <c r="P154" i="96" s="1"/>
  <c r="I155" i="96"/>
  <c r="K155" i="96" s="1"/>
  <c r="L155" i="96" s="1"/>
  <c r="J155" i="96"/>
  <c r="M155" i="96"/>
  <c r="P155" i="96" s="1"/>
  <c r="I156" i="96"/>
  <c r="J156" i="96"/>
  <c r="K156" i="96" s="1"/>
  <c r="L156" i="96" s="1"/>
  <c r="M156" i="96" s="1"/>
  <c r="P156" i="96" s="1"/>
  <c r="I157" i="96"/>
  <c r="K157" i="96" s="1"/>
  <c r="L157" i="96" s="1"/>
  <c r="M157" i="96" s="1"/>
  <c r="P157" i="96" s="1"/>
  <c r="J157" i="96"/>
  <c r="I158" i="96"/>
  <c r="J158" i="96"/>
  <c r="K158" i="96"/>
  <c r="L158" i="96" s="1"/>
  <c r="M158" i="96" s="1"/>
  <c r="P158" i="96" s="1"/>
  <c r="I159" i="96"/>
  <c r="K159" i="96" s="1"/>
  <c r="L159" i="96" s="1"/>
  <c r="J159" i="96"/>
  <c r="M159" i="96"/>
  <c r="P159" i="96" s="1"/>
  <c r="I160" i="96"/>
  <c r="J160" i="96"/>
  <c r="K160" i="96" s="1"/>
  <c r="L160" i="96" s="1"/>
  <c r="M160" i="96" s="1"/>
  <c r="P160" i="96" s="1"/>
  <c r="I161" i="96"/>
  <c r="K161" i="96" s="1"/>
  <c r="L161" i="96" s="1"/>
  <c r="M161" i="96" s="1"/>
  <c r="P161" i="96" s="1"/>
  <c r="J161" i="96"/>
  <c r="I162" i="96"/>
  <c r="J162" i="96"/>
  <c r="K162" i="96"/>
  <c r="L162" i="96" s="1"/>
  <c r="M162" i="96" s="1"/>
  <c r="P162" i="96" s="1"/>
  <c r="I163" i="96"/>
  <c r="K163" i="96" s="1"/>
  <c r="L163" i="96" s="1"/>
  <c r="J163" i="96"/>
  <c r="M163" i="96"/>
  <c r="P163" i="96" s="1"/>
  <c r="I164" i="96"/>
  <c r="J164" i="96"/>
  <c r="K164" i="96" s="1"/>
  <c r="L164" i="96" s="1"/>
  <c r="M164" i="96" s="1"/>
  <c r="P164" i="96" s="1"/>
  <c r="I165" i="96"/>
  <c r="K165" i="96" s="1"/>
  <c r="L165" i="96" s="1"/>
  <c r="M165" i="96" s="1"/>
  <c r="P165" i="96" s="1"/>
  <c r="J165" i="96"/>
  <c r="I166" i="96"/>
  <c r="J166" i="96"/>
  <c r="K166" i="96"/>
  <c r="L166" i="96" s="1"/>
  <c r="M166" i="96" s="1"/>
  <c r="P166" i="96" s="1"/>
  <c r="I167" i="96"/>
  <c r="K167" i="96" s="1"/>
  <c r="L167" i="96" s="1"/>
  <c r="J167" i="96"/>
  <c r="M167" i="96"/>
  <c r="P167" i="96" s="1"/>
  <c r="I168" i="96"/>
  <c r="J168" i="96"/>
  <c r="K168" i="96" s="1"/>
  <c r="L168" i="96" s="1"/>
  <c r="M168" i="96" s="1"/>
  <c r="P168" i="96" s="1"/>
  <c r="I169" i="96"/>
  <c r="K169" i="96" s="1"/>
  <c r="L169" i="96" s="1"/>
  <c r="M169" i="96" s="1"/>
  <c r="P169" i="96" s="1"/>
  <c r="J169" i="96"/>
  <c r="I170" i="96"/>
  <c r="J170" i="96"/>
  <c r="K170" i="96"/>
  <c r="L170" i="96" s="1"/>
  <c r="M170" i="96" s="1"/>
  <c r="P170" i="96" s="1"/>
  <c r="I171" i="96"/>
  <c r="K171" i="96" s="1"/>
  <c r="L171" i="96" s="1"/>
  <c r="J171" i="96"/>
  <c r="M171" i="96"/>
  <c r="P171" i="96" s="1"/>
  <c r="I172" i="96"/>
  <c r="J172" i="96"/>
  <c r="K172" i="96" s="1"/>
  <c r="L172" i="96" s="1"/>
  <c r="M172" i="96" s="1"/>
  <c r="P172" i="96" s="1"/>
  <c r="I173" i="96"/>
  <c r="K173" i="96" s="1"/>
  <c r="L173" i="96" s="1"/>
  <c r="M173" i="96" s="1"/>
  <c r="P173" i="96" s="1"/>
  <c r="J173" i="96"/>
  <c r="I174" i="96"/>
  <c r="J174" i="96"/>
  <c r="K174" i="96"/>
  <c r="L174" i="96" s="1"/>
  <c r="M174" i="96" s="1"/>
  <c r="P174" i="96" s="1"/>
  <c r="I175" i="96"/>
  <c r="K175" i="96" s="1"/>
  <c r="L175" i="96" s="1"/>
  <c r="J175" i="96"/>
  <c r="M175" i="96"/>
  <c r="P175" i="96" s="1"/>
  <c r="I176" i="96"/>
  <c r="J176" i="96"/>
  <c r="K176" i="96" s="1"/>
  <c r="L176" i="96" s="1"/>
  <c r="M176" i="96" s="1"/>
  <c r="P176" i="96" s="1"/>
  <c r="I177" i="96"/>
  <c r="K177" i="96" s="1"/>
  <c r="L177" i="96" s="1"/>
  <c r="M177" i="96" s="1"/>
  <c r="P177" i="96" s="1"/>
  <c r="J177" i="96"/>
  <c r="I178" i="96"/>
  <c r="J178" i="96"/>
  <c r="K178" i="96"/>
  <c r="L178" i="96"/>
  <c r="M178" i="96" s="1"/>
  <c r="P178" i="96" s="1"/>
  <c r="I179" i="96"/>
  <c r="K179" i="96" s="1"/>
  <c r="L179" i="96" s="1"/>
  <c r="M179" i="96" s="1"/>
  <c r="P179" i="96" s="1"/>
  <c r="J179" i="96"/>
  <c r="I180" i="96"/>
  <c r="J180" i="96"/>
  <c r="K180" i="96" s="1"/>
  <c r="L180" i="96" s="1"/>
  <c r="M180" i="96" s="1"/>
  <c r="P180" i="96" s="1"/>
  <c r="I181" i="96"/>
  <c r="K181" i="96" s="1"/>
  <c r="J181" i="96"/>
  <c r="L181" i="96"/>
  <c r="M181" i="96" s="1"/>
  <c r="P181" i="96" s="1"/>
  <c r="I182" i="96"/>
  <c r="J182" i="96"/>
  <c r="K182" i="96"/>
  <c r="L182" i="96"/>
  <c r="M182" i="96" s="1"/>
  <c r="P182" i="96" s="1"/>
  <c r="I183" i="96"/>
  <c r="K183" i="96" s="1"/>
  <c r="L183" i="96" s="1"/>
  <c r="J183" i="96"/>
  <c r="M183" i="96"/>
  <c r="P183" i="96" s="1"/>
  <c r="I184" i="96"/>
  <c r="J184" i="96"/>
  <c r="K184" i="96" s="1"/>
  <c r="L184" i="96" s="1"/>
  <c r="M184" i="96" s="1"/>
  <c r="P184" i="96" s="1"/>
  <c r="I185" i="96"/>
  <c r="K185" i="96" s="1"/>
  <c r="L185" i="96" s="1"/>
  <c r="M185" i="96" s="1"/>
  <c r="P185" i="96" s="1"/>
  <c r="J185" i="96"/>
  <c r="I186" i="96"/>
  <c r="J186" i="96"/>
  <c r="K186" i="96"/>
  <c r="L186" i="96" s="1"/>
  <c r="M186" i="96" s="1"/>
  <c r="P186" i="96" s="1"/>
  <c r="I187" i="96"/>
  <c r="K187" i="96" s="1"/>
  <c r="L187" i="96" s="1"/>
  <c r="M187" i="96" s="1"/>
  <c r="P187" i="96" s="1"/>
  <c r="J187" i="96"/>
  <c r="I188" i="96"/>
  <c r="J188" i="96"/>
  <c r="K188" i="96" s="1"/>
  <c r="L188" i="96" s="1"/>
  <c r="M188" i="96" s="1"/>
  <c r="P188" i="96" s="1"/>
  <c r="I189" i="96"/>
  <c r="J189" i="96"/>
  <c r="I152" i="116"/>
  <c r="J152" i="116"/>
  <c r="K152" i="116"/>
  <c r="L152" i="116" s="1"/>
  <c r="I153" i="116"/>
  <c r="J153" i="116"/>
  <c r="K153" i="116" s="1"/>
  <c r="L153" i="116"/>
  <c r="M153" i="116" s="1"/>
  <c r="I154" i="116"/>
  <c r="J154" i="116"/>
  <c r="K154" i="116"/>
  <c r="L154" i="116"/>
  <c r="I155" i="116"/>
  <c r="J155" i="116"/>
  <c r="K155" i="116" s="1"/>
  <c r="L155" i="116"/>
  <c r="I156" i="116"/>
  <c r="J156" i="116"/>
  <c r="K156" i="116"/>
  <c r="L156" i="116" s="1"/>
  <c r="M156" i="116" s="1"/>
  <c r="I157" i="116"/>
  <c r="J157" i="116"/>
  <c r="K157" i="116" s="1"/>
  <c r="L157" i="116" s="1"/>
  <c r="I158" i="116"/>
  <c r="J158" i="116"/>
  <c r="K158" i="116"/>
  <c r="L158" i="116"/>
  <c r="I159" i="116"/>
  <c r="J159" i="116"/>
  <c r="K159" i="116" s="1"/>
  <c r="L159" i="116" s="1"/>
  <c r="I160" i="116"/>
  <c r="J160" i="116"/>
  <c r="K160" i="116"/>
  <c r="L160" i="116" s="1"/>
  <c r="I161" i="116"/>
  <c r="J161" i="116"/>
  <c r="K161" i="116" s="1"/>
  <c r="L161" i="116"/>
  <c r="I162" i="116"/>
  <c r="J162" i="116"/>
  <c r="K162" i="116"/>
  <c r="L162" i="116"/>
  <c r="I163" i="116"/>
  <c r="J163" i="116"/>
  <c r="K163" i="116" s="1"/>
  <c r="L163" i="116" s="1"/>
  <c r="M163" i="116" s="1"/>
  <c r="I164" i="116"/>
  <c r="J164" i="116"/>
  <c r="K164" i="116"/>
  <c r="L164" i="116"/>
  <c r="I165" i="116"/>
  <c r="J165" i="116"/>
  <c r="K165" i="116" s="1"/>
  <c r="L165" i="116"/>
  <c r="I166" i="116"/>
  <c r="J166" i="116"/>
  <c r="K166" i="116"/>
  <c r="L166" i="116" s="1"/>
  <c r="I167" i="116"/>
  <c r="J167" i="116"/>
  <c r="K167" i="116" s="1"/>
  <c r="L167" i="116" s="1"/>
  <c r="I168" i="116"/>
  <c r="J168" i="116"/>
  <c r="K168" i="116"/>
  <c r="L168" i="116" s="1"/>
  <c r="I169" i="116"/>
  <c r="J169" i="116"/>
  <c r="K169" i="116" s="1"/>
  <c r="L169" i="116"/>
  <c r="I170" i="116"/>
  <c r="J170" i="116"/>
  <c r="K170" i="116"/>
  <c r="L170" i="116"/>
  <c r="I171" i="116"/>
  <c r="J171" i="116"/>
  <c r="K171" i="116" s="1"/>
  <c r="L171" i="116"/>
  <c r="I172" i="116"/>
  <c r="J172" i="116"/>
  <c r="K172" i="116"/>
  <c r="L172" i="116" s="1"/>
  <c r="I173" i="116"/>
  <c r="J173" i="116"/>
  <c r="K173" i="116" s="1"/>
  <c r="L173" i="116" s="1"/>
  <c r="M173" i="116" s="1"/>
  <c r="I174" i="116"/>
  <c r="J174" i="116"/>
  <c r="K174" i="116"/>
  <c r="L174" i="116"/>
  <c r="I175" i="116"/>
  <c r="J175" i="116"/>
  <c r="K175" i="116" s="1"/>
  <c r="L175" i="116" s="1"/>
  <c r="M175" i="116" s="1"/>
  <c r="I176" i="116"/>
  <c r="J176" i="116"/>
  <c r="K176" i="116"/>
  <c r="L176" i="116" s="1"/>
  <c r="M176" i="116" s="1"/>
  <c r="I177" i="116"/>
  <c r="J177" i="116"/>
  <c r="K177" i="116" s="1"/>
  <c r="L177" i="116"/>
  <c r="I178" i="116"/>
  <c r="J178" i="116"/>
  <c r="K178" i="116"/>
  <c r="L178" i="116"/>
  <c r="I179" i="116"/>
  <c r="J179" i="116"/>
  <c r="K179" i="116" s="1"/>
  <c r="L179" i="116" s="1"/>
  <c r="M179" i="116" s="1"/>
  <c r="I180" i="116"/>
  <c r="J180" i="116"/>
  <c r="K180" i="116"/>
  <c r="L180" i="116"/>
  <c r="I181" i="116"/>
  <c r="J181" i="116"/>
  <c r="K181" i="116" s="1"/>
  <c r="L181" i="116"/>
  <c r="I182" i="116"/>
  <c r="J182" i="116"/>
  <c r="K182" i="116"/>
  <c r="L182" i="116" s="1"/>
  <c r="I183" i="116"/>
  <c r="J183" i="116"/>
  <c r="K183" i="116" s="1"/>
  <c r="L183" i="116" s="1"/>
  <c r="M183" i="116" s="1"/>
  <c r="I184" i="116"/>
  <c r="J184" i="116"/>
  <c r="K184" i="116"/>
  <c r="L184" i="116" s="1"/>
  <c r="M184" i="116" s="1"/>
  <c r="I185" i="116"/>
  <c r="J185" i="116"/>
  <c r="K185" i="116" s="1"/>
  <c r="L185" i="116"/>
  <c r="M185" i="116" s="1"/>
  <c r="I186" i="116"/>
  <c r="J186" i="116"/>
  <c r="K186" i="116"/>
  <c r="L186" i="116"/>
  <c r="I187" i="116"/>
  <c r="J187" i="116"/>
  <c r="K187" i="116" s="1"/>
  <c r="L187" i="116"/>
  <c r="I188" i="116"/>
  <c r="J188" i="116"/>
  <c r="K188" i="116"/>
  <c r="L188" i="116" s="1"/>
  <c r="M188" i="116" s="1"/>
  <c r="I189" i="116"/>
  <c r="J189" i="116"/>
  <c r="K189" i="116" s="1"/>
  <c r="L189" i="116" s="1"/>
  <c r="M189" i="116" s="1"/>
  <c r="I190" i="116"/>
  <c r="J190" i="116"/>
  <c r="K190" i="116"/>
  <c r="L190" i="116"/>
  <c r="I191" i="116"/>
  <c r="J191" i="116"/>
  <c r="K191" i="116" s="1"/>
  <c r="L191" i="116" s="1"/>
  <c r="M191" i="116" s="1"/>
  <c r="I192" i="116"/>
  <c r="J192" i="116"/>
  <c r="K192" i="116"/>
  <c r="L192" i="116" s="1"/>
  <c r="M192" i="116" s="1"/>
  <c r="I153" i="111"/>
  <c r="J153" i="111"/>
  <c r="K153" i="111" s="1"/>
  <c r="L153" i="111" s="1"/>
  <c r="I154" i="111"/>
  <c r="K154" i="111" s="1"/>
  <c r="L154" i="111" s="1"/>
  <c r="J154" i="111"/>
  <c r="I155" i="111"/>
  <c r="J155" i="111"/>
  <c r="K155" i="111" s="1"/>
  <c r="L155" i="111" s="1"/>
  <c r="I156" i="111"/>
  <c r="K156" i="111" s="1"/>
  <c r="L156" i="111" s="1"/>
  <c r="J156" i="111"/>
  <c r="I157" i="111"/>
  <c r="J157" i="111"/>
  <c r="I158" i="111"/>
  <c r="K158" i="111" s="1"/>
  <c r="L158" i="111" s="1"/>
  <c r="J158" i="111"/>
  <c r="I159" i="111"/>
  <c r="J159" i="111"/>
  <c r="K159" i="111" s="1"/>
  <c r="L159" i="111" s="1"/>
  <c r="I160" i="111"/>
  <c r="K160" i="111" s="1"/>
  <c r="L160" i="111" s="1"/>
  <c r="J160" i="111"/>
  <c r="I161" i="111"/>
  <c r="J161" i="111"/>
  <c r="K161" i="111" s="1"/>
  <c r="L161" i="111" s="1"/>
  <c r="I162" i="111"/>
  <c r="K162" i="111" s="1"/>
  <c r="L162" i="111" s="1"/>
  <c r="J162" i="111"/>
  <c r="I163" i="111"/>
  <c r="J163" i="111"/>
  <c r="K163" i="111" s="1"/>
  <c r="L163" i="111" s="1"/>
  <c r="I164" i="111"/>
  <c r="J164" i="111"/>
  <c r="K164" i="111"/>
  <c r="L164" i="111" s="1"/>
  <c r="I165" i="111"/>
  <c r="J165" i="111"/>
  <c r="K165" i="111" s="1"/>
  <c r="L165" i="111" s="1"/>
  <c r="I166" i="111"/>
  <c r="J166" i="111"/>
  <c r="K166" i="111"/>
  <c r="L166" i="111" s="1"/>
  <c r="I167" i="111"/>
  <c r="J167" i="111"/>
  <c r="K167" i="111" s="1"/>
  <c r="L167" i="111" s="1"/>
  <c r="I168" i="111"/>
  <c r="K168" i="111" s="1"/>
  <c r="L168" i="111" s="1"/>
  <c r="J168" i="111"/>
  <c r="I169" i="111"/>
  <c r="J169" i="111"/>
  <c r="K169" i="111" s="1"/>
  <c r="L169" i="111" s="1"/>
  <c r="I170" i="111"/>
  <c r="K170" i="111" s="1"/>
  <c r="L170" i="111" s="1"/>
  <c r="J170" i="111"/>
  <c r="I171" i="111"/>
  <c r="J171" i="111"/>
  <c r="K171" i="111" s="1"/>
  <c r="L171" i="111" s="1"/>
  <c r="I172" i="111"/>
  <c r="K172" i="111" s="1"/>
  <c r="L172" i="111" s="1"/>
  <c r="J172" i="111"/>
  <c r="I173" i="111"/>
  <c r="J173" i="111"/>
  <c r="K173" i="111" s="1"/>
  <c r="L173" i="111" s="1"/>
  <c r="I174" i="111"/>
  <c r="K174" i="111" s="1"/>
  <c r="L174" i="111" s="1"/>
  <c r="J174" i="111"/>
  <c r="I175" i="111"/>
  <c r="J175" i="111"/>
  <c r="K175" i="111" s="1"/>
  <c r="L175" i="111" s="1"/>
  <c r="I176" i="111"/>
  <c r="K176" i="111" s="1"/>
  <c r="L176" i="111" s="1"/>
  <c r="J176" i="111"/>
  <c r="I177" i="111"/>
  <c r="J177" i="111"/>
  <c r="I178" i="111"/>
  <c r="K178" i="111" s="1"/>
  <c r="L178" i="111" s="1"/>
  <c r="J178" i="111"/>
  <c r="I179" i="111"/>
  <c r="J179" i="111"/>
  <c r="K179" i="111" s="1"/>
  <c r="L179" i="111" s="1"/>
  <c r="I180" i="111"/>
  <c r="J180" i="111"/>
  <c r="K180" i="111"/>
  <c r="L180" i="111" s="1"/>
  <c r="I181" i="111"/>
  <c r="J181" i="111"/>
  <c r="K181" i="111" s="1"/>
  <c r="L181" i="111" s="1"/>
  <c r="I182" i="111"/>
  <c r="J182" i="111"/>
  <c r="K182" i="111" s="1"/>
  <c r="L182" i="111" s="1"/>
  <c r="I183" i="111"/>
  <c r="J183" i="111"/>
  <c r="K183" i="111" s="1"/>
  <c r="L183" i="111" s="1"/>
  <c r="I184" i="111"/>
  <c r="K184" i="111" s="1"/>
  <c r="L184" i="111" s="1"/>
  <c r="J184" i="111"/>
  <c r="I185" i="111"/>
  <c r="J185" i="111"/>
  <c r="I186" i="111"/>
  <c r="J186" i="111"/>
  <c r="K186" i="111" s="1"/>
  <c r="L186" i="111" s="1"/>
  <c r="I187" i="111"/>
  <c r="J187" i="111"/>
  <c r="K187" i="111" s="1"/>
  <c r="L187" i="111" s="1"/>
  <c r="I188" i="111"/>
  <c r="K188" i="111" s="1"/>
  <c r="L188" i="111" s="1"/>
  <c r="J188" i="111"/>
  <c r="I189" i="111"/>
  <c r="J189" i="111"/>
  <c r="K189" i="111" s="1"/>
  <c r="L189" i="111" s="1"/>
  <c r="I190" i="111"/>
  <c r="K190" i="111" s="1"/>
  <c r="L190" i="111" s="1"/>
  <c r="J190" i="111"/>
  <c r="I191" i="111"/>
  <c r="J191" i="111"/>
  <c r="K191" i="111" s="1"/>
  <c r="L191" i="111" s="1"/>
  <c r="I153" i="105"/>
  <c r="K153" i="105" s="1"/>
  <c r="L153" i="105" s="1"/>
  <c r="J153" i="105"/>
  <c r="I154" i="105"/>
  <c r="J154" i="105"/>
  <c r="I155" i="105"/>
  <c r="J155" i="105"/>
  <c r="K155" i="105" s="1"/>
  <c r="L155" i="105" s="1"/>
  <c r="I156" i="105"/>
  <c r="J156" i="105"/>
  <c r="I157" i="105"/>
  <c r="K157" i="105" s="1"/>
  <c r="L157" i="105" s="1"/>
  <c r="J157" i="105"/>
  <c r="I158" i="105"/>
  <c r="J158" i="105"/>
  <c r="I159" i="105"/>
  <c r="J159" i="105"/>
  <c r="K159" i="105"/>
  <c r="L159" i="105" s="1"/>
  <c r="I160" i="105"/>
  <c r="J160" i="105"/>
  <c r="I161" i="105"/>
  <c r="K161" i="105" s="1"/>
  <c r="L161" i="105" s="1"/>
  <c r="J161" i="105"/>
  <c r="I162" i="105"/>
  <c r="J162" i="105"/>
  <c r="I163" i="105"/>
  <c r="J163" i="105"/>
  <c r="I164" i="105"/>
  <c r="J164" i="105"/>
  <c r="I165" i="105"/>
  <c r="K165" i="105" s="1"/>
  <c r="L165" i="105" s="1"/>
  <c r="J165" i="105"/>
  <c r="I166" i="105"/>
  <c r="K166" i="105" s="1"/>
  <c r="L166" i="105" s="1"/>
  <c r="J166" i="105"/>
  <c r="I167" i="105"/>
  <c r="J167" i="105"/>
  <c r="K167" i="105" s="1"/>
  <c r="L167" i="105" s="1"/>
  <c r="I168" i="105"/>
  <c r="K168" i="105" s="1"/>
  <c r="L168" i="105" s="1"/>
  <c r="J168" i="105"/>
  <c r="I169" i="105"/>
  <c r="K169" i="105" s="1"/>
  <c r="L169" i="105" s="1"/>
  <c r="J169" i="105"/>
  <c r="I170" i="105"/>
  <c r="J170" i="105"/>
  <c r="I171" i="105"/>
  <c r="J171" i="105"/>
  <c r="K171" i="105" s="1"/>
  <c r="L171" i="105" s="1"/>
  <c r="I172" i="105"/>
  <c r="J172" i="105"/>
  <c r="I173" i="105"/>
  <c r="J173" i="105"/>
  <c r="I174" i="105"/>
  <c r="K174" i="105" s="1"/>
  <c r="L174" i="105" s="1"/>
  <c r="J174" i="105"/>
  <c r="I175" i="105"/>
  <c r="J175" i="105"/>
  <c r="I176" i="105"/>
  <c r="J176" i="105"/>
  <c r="K176" i="105" s="1"/>
  <c r="L176" i="105" s="1"/>
  <c r="I177" i="105"/>
  <c r="J177" i="105"/>
  <c r="I178" i="105"/>
  <c r="J178" i="105"/>
  <c r="K178" i="105" s="1"/>
  <c r="L178" i="105" s="1"/>
  <c r="I179" i="105"/>
  <c r="J179" i="105"/>
  <c r="K179" i="105" s="1"/>
  <c r="L179" i="105" s="1"/>
  <c r="I180" i="105"/>
  <c r="J180" i="105"/>
  <c r="K180" i="105" s="1"/>
  <c r="L180" i="105" s="1"/>
  <c r="I181" i="105"/>
  <c r="J181" i="105"/>
  <c r="I182" i="105"/>
  <c r="K182" i="105" s="1"/>
  <c r="L182" i="105" s="1"/>
  <c r="J182" i="105"/>
  <c r="I183" i="105"/>
  <c r="J183" i="105"/>
  <c r="K183" i="105" s="1"/>
  <c r="L183" i="105" s="1"/>
  <c r="I184" i="105"/>
  <c r="J184" i="105"/>
  <c r="K184" i="105" s="1"/>
  <c r="L184" i="105" s="1"/>
  <c r="I185" i="105"/>
  <c r="K185" i="105" s="1"/>
  <c r="L185" i="105" s="1"/>
  <c r="J185" i="105"/>
  <c r="I186" i="105"/>
  <c r="J186" i="105"/>
  <c r="K186" i="105" s="1"/>
  <c r="L186" i="105" s="1"/>
  <c r="I187" i="105"/>
  <c r="J187" i="105"/>
  <c r="I188" i="105"/>
  <c r="J188" i="105"/>
  <c r="I189" i="105"/>
  <c r="J189" i="105"/>
  <c r="I153" i="95"/>
  <c r="J153" i="95"/>
  <c r="K153" i="95"/>
  <c r="L153" i="95"/>
  <c r="M153" i="95" s="1"/>
  <c r="I154" i="95"/>
  <c r="J154" i="95"/>
  <c r="K154" i="95" s="1"/>
  <c r="L154" i="95" s="1"/>
  <c r="I155" i="95"/>
  <c r="J155" i="95"/>
  <c r="K155" i="95"/>
  <c r="L155" i="95"/>
  <c r="M155" i="95" s="1"/>
  <c r="I156" i="95"/>
  <c r="J156" i="95"/>
  <c r="K156" i="95" s="1"/>
  <c r="L156" i="95" s="1"/>
  <c r="M156" i="95" s="1"/>
  <c r="I157" i="95"/>
  <c r="J157" i="95"/>
  <c r="K157" i="95"/>
  <c r="L157" i="95"/>
  <c r="I158" i="95"/>
  <c r="J158" i="95"/>
  <c r="K158" i="95" s="1"/>
  <c r="L158" i="95" s="1"/>
  <c r="M158" i="95" s="1"/>
  <c r="I159" i="95"/>
  <c r="J159" i="95"/>
  <c r="K159" i="95"/>
  <c r="L159" i="95"/>
  <c r="I160" i="95"/>
  <c r="J160" i="95"/>
  <c r="K160" i="95" s="1"/>
  <c r="L160" i="95" s="1"/>
  <c r="M160" i="95" s="1"/>
  <c r="I161" i="95"/>
  <c r="J161" i="95"/>
  <c r="K161" i="95"/>
  <c r="L161" i="95"/>
  <c r="M161" i="95" s="1"/>
  <c r="I162" i="95"/>
  <c r="J162" i="95"/>
  <c r="K162" i="95" s="1"/>
  <c r="L162" i="95" s="1"/>
  <c r="M162" i="95" s="1"/>
  <c r="I163" i="95"/>
  <c r="J163" i="95"/>
  <c r="K163" i="95"/>
  <c r="L163" i="95"/>
  <c r="I164" i="95"/>
  <c r="J164" i="95"/>
  <c r="K164" i="95" s="1"/>
  <c r="L164" i="95" s="1"/>
  <c r="I165" i="95"/>
  <c r="J165" i="95"/>
  <c r="K165" i="95"/>
  <c r="L165" i="95"/>
  <c r="M165" i="95" s="1"/>
  <c r="I166" i="95"/>
  <c r="J166" i="95"/>
  <c r="K166" i="95" s="1"/>
  <c r="L166" i="95" s="1"/>
  <c r="M166" i="95" s="1"/>
  <c r="I167" i="95"/>
  <c r="J167" i="95"/>
  <c r="K167" i="95"/>
  <c r="L167" i="95"/>
  <c r="M167" i="95" s="1"/>
  <c r="I168" i="95"/>
  <c r="J168" i="95"/>
  <c r="K168" i="95" s="1"/>
  <c r="L168" i="95" s="1"/>
  <c r="M168" i="95" s="1"/>
  <c r="I169" i="95"/>
  <c r="J169" i="95"/>
  <c r="K169" i="95"/>
  <c r="L169" i="95"/>
  <c r="M169" i="95" s="1"/>
  <c r="I170" i="95"/>
  <c r="J170" i="95"/>
  <c r="K170" i="95" s="1"/>
  <c r="L170" i="95" s="1"/>
  <c r="M170" i="95" s="1"/>
  <c r="I171" i="95"/>
  <c r="J171" i="95"/>
  <c r="K171" i="95"/>
  <c r="L171" i="95"/>
  <c r="I172" i="95"/>
  <c r="J172" i="95"/>
  <c r="K172" i="95" s="1"/>
  <c r="L172" i="95" s="1"/>
  <c r="I173" i="95"/>
  <c r="J173" i="95"/>
  <c r="K173" i="95"/>
  <c r="L173" i="95"/>
  <c r="I174" i="95"/>
  <c r="J174" i="95"/>
  <c r="K174" i="95" s="1"/>
  <c r="L174" i="95" s="1"/>
  <c r="I175" i="95"/>
  <c r="J175" i="95"/>
  <c r="K175" i="95"/>
  <c r="L175" i="95"/>
  <c r="M175" i="95" s="1"/>
  <c r="I176" i="95"/>
  <c r="J176" i="95"/>
  <c r="K176" i="95" s="1"/>
  <c r="L176" i="95" s="1"/>
  <c r="M176" i="95" s="1"/>
  <c r="I177" i="95"/>
  <c r="J177" i="95"/>
  <c r="K177" i="95"/>
  <c r="L177" i="95"/>
  <c r="M177" i="95" s="1"/>
  <c r="I178" i="95"/>
  <c r="J178" i="95"/>
  <c r="K178" i="95" s="1"/>
  <c r="L178" i="95" s="1"/>
  <c r="M178" i="95" s="1"/>
  <c r="I179" i="95"/>
  <c r="J179" i="95"/>
  <c r="K179" i="95"/>
  <c r="L179" i="95"/>
  <c r="M179" i="95" s="1"/>
  <c r="I180" i="95"/>
  <c r="J180" i="95"/>
  <c r="K180" i="95" s="1"/>
  <c r="L180" i="95" s="1"/>
  <c r="M180" i="95" s="1"/>
  <c r="I181" i="95"/>
  <c r="J181" i="95"/>
  <c r="K181" i="95"/>
  <c r="L181" i="95"/>
  <c r="M181" i="95" s="1"/>
  <c r="I182" i="95"/>
  <c r="J182" i="95"/>
  <c r="K182" i="95" s="1"/>
  <c r="L182" i="95" s="1"/>
  <c r="I183" i="95"/>
  <c r="J183" i="95"/>
  <c r="K183" i="95"/>
  <c r="L183" i="95"/>
  <c r="M183" i="95" s="1"/>
  <c r="I184" i="95"/>
  <c r="J184" i="95"/>
  <c r="K184" i="95" s="1"/>
  <c r="L184" i="95" s="1"/>
  <c r="M184" i="95" s="1"/>
  <c r="I185" i="95"/>
  <c r="J185" i="95"/>
  <c r="K185" i="95"/>
  <c r="L185" i="95"/>
  <c r="I186" i="95"/>
  <c r="J186" i="95"/>
  <c r="K186" i="95" s="1"/>
  <c r="L186" i="95" s="1"/>
  <c r="M186" i="95" s="1"/>
  <c r="I187" i="95"/>
  <c r="J187" i="95"/>
  <c r="K187" i="95"/>
  <c r="L187" i="95"/>
  <c r="I188" i="95"/>
  <c r="J188" i="95"/>
  <c r="K188" i="95" s="1"/>
  <c r="L188" i="95" s="1"/>
  <c r="I189" i="95"/>
  <c r="J189" i="95"/>
  <c r="K189" i="95"/>
  <c r="L189" i="95"/>
  <c r="M189" i="95" s="1"/>
  <c r="I190" i="95"/>
  <c r="J190" i="95"/>
  <c r="K190" i="95" s="1"/>
  <c r="L190" i="95" s="1"/>
  <c r="M190" i="95" s="1"/>
  <c r="I191" i="95"/>
  <c r="J191" i="95"/>
  <c r="K191" i="95"/>
  <c r="L191" i="95"/>
  <c r="M191" i="95" s="1"/>
  <c r="I192" i="95"/>
  <c r="J192" i="95"/>
  <c r="K192" i="95" s="1"/>
  <c r="L192" i="95" s="1"/>
  <c r="I193" i="95"/>
  <c r="J193" i="95"/>
  <c r="K193" i="95"/>
  <c r="L193" i="95"/>
  <c r="I153" i="93"/>
  <c r="J153" i="93"/>
  <c r="K153" i="93" s="1"/>
  <c r="L153" i="93" s="1"/>
  <c r="I154" i="93"/>
  <c r="K154" i="93" s="1"/>
  <c r="L154" i="93" s="1"/>
  <c r="J154" i="93"/>
  <c r="I155" i="93"/>
  <c r="J155" i="93"/>
  <c r="K155" i="93" s="1"/>
  <c r="L155" i="93" s="1"/>
  <c r="I156" i="93"/>
  <c r="K156" i="93" s="1"/>
  <c r="L156" i="93" s="1"/>
  <c r="J156" i="93"/>
  <c r="I157" i="93"/>
  <c r="J157" i="93"/>
  <c r="K157" i="93" s="1"/>
  <c r="L157" i="93" s="1"/>
  <c r="I158" i="93"/>
  <c r="J158" i="93"/>
  <c r="K158" i="93" s="1"/>
  <c r="L158" i="93" s="1"/>
  <c r="I159" i="93"/>
  <c r="J159" i="93"/>
  <c r="K159" i="93" s="1"/>
  <c r="L159" i="93" s="1"/>
  <c r="I160" i="93"/>
  <c r="K160" i="93" s="1"/>
  <c r="L160" i="93" s="1"/>
  <c r="J160" i="93"/>
  <c r="I161" i="93"/>
  <c r="J161" i="93"/>
  <c r="K161" i="93" s="1"/>
  <c r="L161" i="93" s="1"/>
  <c r="I162" i="93"/>
  <c r="K162" i="93" s="1"/>
  <c r="L162" i="93" s="1"/>
  <c r="J162" i="93"/>
  <c r="I163" i="93"/>
  <c r="J163" i="93"/>
  <c r="K163" i="93" s="1"/>
  <c r="L163" i="93" s="1"/>
  <c r="I164" i="93"/>
  <c r="J164" i="93"/>
  <c r="K164" i="93" s="1"/>
  <c r="L164" i="93" s="1"/>
  <c r="I165" i="93"/>
  <c r="J165" i="93"/>
  <c r="K165" i="93" s="1"/>
  <c r="L165" i="93" s="1"/>
  <c r="I166" i="93"/>
  <c r="J166" i="93"/>
  <c r="K166" i="93" s="1"/>
  <c r="L166" i="93" s="1"/>
  <c r="I167" i="93"/>
  <c r="J167" i="93"/>
  <c r="K167" i="93" s="1"/>
  <c r="L167" i="93" s="1"/>
  <c r="I168" i="93"/>
  <c r="K168" i="93" s="1"/>
  <c r="L168" i="93" s="1"/>
  <c r="J168" i="93"/>
  <c r="I169" i="93"/>
  <c r="J169" i="93"/>
  <c r="K169" i="93" s="1"/>
  <c r="L169" i="93" s="1"/>
  <c r="I170" i="93"/>
  <c r="K170" i="93" s="1"/>
  <c r="L170" i="93" s="1"/>
  <c r="J170" i="93"/>
  <c r="I171" i="93"/>
  <c r="J171" i="93"/>
  <c r="K171" i="93" s="1"/>
  <c r="L171" i="93" s="1"/>
  <c r="I172" i="93"/>
  <c r="J172" i="93"/>
  <c r="K172" i="93" s="1"/>
  <c r="L172" i="93" s="1"/>
  <c r="I173" i="93"/>
  <c r="J173" i="93"/>
  <c r="K173" i="93" s="1"/>
  <c r="L173" i="93" s="1"/>
  <c r="I174" i="93"/>
  <c r="J174" i="93"/>
  <c r="K174" i="93" s="1"/>
  <c r="L174" i="93" s="1"/>
  <c r="I175" i="93"/>
  <c r="J175" i="93"/>
  <c r="K175" i="93" s="1"/>
  <c r="L175" i="93" s="1"/>
  <c r="I176" i="93"/>
  <c r="K176" i="93" s="1"/>
  <c r="L176" i="93" s="1"/>
  <c r="J176" i="93"/>
  <c r="I177" i="93"/>
  <c r="J177" i="93"/>
  <c r="K177" i="93" s="1"/>
  <c r="L177" i="93" s="1"/>
  <c r="I178" i="93"/>
  <c r="K178" i="93" s="1"/>
  <c r="L178" i="93" s="1"/>
  <c r="J178" i="93"/>
  <c r="I179" i="93"/>
  <c r="J179" i="93"/>
  <c r="K179" i="93" s="1"/>
  <c r="L179" i="93" s="1"/>
  <c r="I180" i="93"/>
  <c r="J180" i="93"/>
  <c r="K180" i="93" s="1"/>
  <c r="L180" i="93" s="1"/>
  <c r="I181" i="93"/>
  <c r="J181" i="93"/>
  <c r="K181" i="93" s="1"/>
  <c r="L181" i="93" s="1"/>
  <c r="I182" i="93"/>
  <c r="J182" i="93"/>
  <c r="K182" i="93" s="1"/>
  <c r="L182" i="93" s="1"/>
  <c r="I183" i="93"/>
  <c r="J183" i="93"/>
  <c r="K183" i="93" s="1"/>
  <c r="L183" i="93" s="1"/>
  <c r="I184" i="93"/>
  <c r="K184" i="93" s="1"/>
  <c r="L184" i="93" s="1"/>
  <c r="J184" i="93"/>
  <c r="I185" i="93"/>
  <c r="J185" i="93"/>
  <c r="K185" i="93" s="1"/>
  <c r="L185" i="93" s="1"/>
  <c r="I186" i="93"/>
  <c r="J186" i="93"/>
  <c r="K186" i="93" s="1"/>
  <c r="L186" i="93" s="1"/>
  <c r="I187" i="93"/>
  <c r="J187" i="93"/>
  <c r="K187" i="93" s="1"/>
  <c r="L187" i="93" s="1"/>
  <c r="I188" i="93"/>
  <c r="K188" i="93" s="1"/>
  <c r="L188" i="93" s="1"/>
  <c r="J188" i="93"/>
  <c r="I189" i="93"/>
  <c r="J189" i="93"/>
  <c r="K189" i="93" s="1"/>
  <c r="L189" i="93" s="1"/>
  <c r="V104" i="135"/>
  <c r="V102" i="135"/>
  <c r="V100" i="135"/>
  <c r="V98" i="135"/>
  <c r="V96" i="135"/>
  <c r="V94" i="135"/>
  <c r="V92" i="135"/>
  <c r="V90" i="135"/>
  <c r="V88" i="135"/>
  <c r="V86" i="135"/>
  <c r="V84" i="135"/>
  <c r="V83" i="135"/>
  <c r="V81" i="135"/>
  <c r="V77" i="135"/>
  <c r="V75" i="135"/>
  <c r="V73" i="135"/>
  <c r="V69" i="135"/>
  <c r="V67" i="135"/>
  <c r="V65" i="135"/>
  <c r="J5" i="135"/>
  <c r="I5" i="135"/>
  <c r="J4" i="135"/>
  <c r="I4" i="135"/>
  <c r="K4" i="135" s="1"/>
  <c r="L4" i="135" s="1"/>
  <c r="J3" i="135"/>
  <c r="I3" i="135"/>
  <c r="K3" i="135" s="1"/>
  <c r="L3" i="135" s="1"/>
  <c r="J2" i="135"/>
  <c r="I2" i="135"/>
  <c r="K2" i="135" s="1"/>
  <c r="L2" i="135" s="1"/>
  <c r="K5" i="135"/>
  <c r="L5" i="135"/>
  <c r="V79" i="135"/>
  <c r="V66" i="135"/>
  <c r="V70" i="135"/>
  <c r="V74" i="135"/>
  <c r="V78" i="135"/>
  <c r="V82" i="135"/>
  <c r="V85" i="135"/>
  <c r="V87" i="135"/>
  <c r="V89" i="135"/>
  <c r="V91" i="135"/>
  <c r="V93" i="135"/>
  <c r="V95" i="135"/>
  <c r="V97" i="135"/>
  <c r="V99" i="135"/>
  <c r="V103" i="135"/>
  <c r="V68" i="135"/>
  <c r="V72" i="135"/>
  <c r="V80" i="135"/>
  <c r="N5" i="135"/>
  <c r="I31" i="134"/>
  <c r="J31" i="134"/>
  <c r="K31" i="134"/>
  <c r="L31" i="134" s="1"/>
  <c r="V69" i="134" s="1"/>
  <c r="I32" i="134"/>
  <c r="J32" i="134"/>
  <c r="K32" i="134" s="1"/>
  <c r="L32" i="134" s="1"/>
  <c r="I33" i="134"/>
  <c r="J33" i="134"/>
  <c r="K33" i="134"/>
  <c r="L33" i="134"/>
  <c r="V71" i="134" s="1"/>
  <c r="I34" i="134"/>
  <c r="J34" i="134"/>
  <c r="I35" i="134"/>
  <c r="K35" i="134" s="1"/>
  <c r="L35" i="134" s="1"/>
  <c r="M35" i="134" s="1"/>
  <c r="J35" i="134"/>
  <c r="V73" i="134"/>
  <c r="V77" i="134"/>
  <c r="V79" i="134"/>
  <c r="V85" i="134"/>
  <c r="V87" i="134"/>
  <c r="V80" i="134"/>
  <c r="V82" i="134"/>
  <c r="I152" i="134"/>
  <c r="J152" i="134"/>
  <c r="K152" i="134" s="1"/>
  <c r="L152" i="134" s="1"/>
  <c r="M152" i="134" s="1"/>
  <c r="I151" i="134"/>
  <c r="J151" i="134"/>
  <c r="I150" i="134"/>
  <c r="J150" i="134"/>
  <c r="K150" i="134" s="1"/>
  <c r="L150" i="134" s="1"/>
  <c r="V103" i="134" s="1"/>
  <c r="I149" i="134"/>
  <c r="J149" i="134"/>
  <c r="K149" i="134" s="1"/>
  <c r="L149" i="134" s="1"/>
  <c r="I148" i="134"/>
  <c r="K148" i="134" s="1"/>
  <c r="L148" i="134" s="1"/>
  <c r="J148" i="134"/>
  <c r="I147" i="134"/>
  <c r="J147" i="134"/>
  <c r="V99" i="134"/>
  <c r="V95" i="134"/>
  <c r="I30" i="134"/>
  <c r="J30" i="134"/>
  <c r="K30" i="134"/>
  <c r="L30" i="134" s="1"/>
  <c r="V68" i="134" s="1"/>
  <c r="I29" i="134"/>
  <c r="K29" i="134" s="1"/>
  <c r="L29" i="134" s="1"/>
  <c r="J29" i="134"/>
  <c r="I28" i="134"/>
  <c r="J28" i="134"/>
  <c r="I27" i="134"/>
  <c r="J27" i="134"/>
  <c r="I25" i="134"/>
  <c r="J25" i="134"/>
  <c r="I24" i="134"/>
  <c r="K24" i="134" s="1"/>
  <c r="J24" i="134"/>
  <c r="I23" i="134"/>
  <c r="J23" i="134"/>
  <c r="I22" i="134"/>
  <c r="J22" i="134"/>
  <c r="K22" i="134" s="1"/>
  <c r="L22" i="134" s="1"/>
  <c r="M22" i="134" s="1"/>
  <c r="I21" i="134"/>
  <c r="J21" i="134"/>
  <c r="I20" i="134"/>
  <c r="J20" i="134"/>
  <c r="I19" i="134"/>
  <c r="J19" i="134"/>
  <c r="K19" i="134" s="1"/>
  <c r="L19" i="134" s="1"/>
  <c r="I18" i="134"/>
  <c r="J18" i="134"/>
  <c r="I17" i="134"/>
  <c r="K17" i="134" s="1"/>
  <c r="L17" i="134" s="1"/>
  <c r="J17" i="134"/>
  <c r="I16" i="134"/>
  <c r="J16" i="134"/>
  <c r="K16" i="134" s="1"/>
  <c r="L16" i="134" s="1"/>
  <c r="M16" i="134" s="1"/>
  <c r="I15" i="134"/>
  <c r="J15" i="134"/>
  <c r="I14" i="134"/>
  <c r="J14" i="134"/>
  <c r="I13" i="134"/>
  <c r="J13" i="134"/>
  <c r="I12" i="134"/>
  <c r="J12" i="134"/>
  <c r="I11" i="134"/>
  <c r="J11" i="134"/>
  <c r="I10" i="134"/>
  <c r="J10" i="134"/>
  <c r="I9" i="134"/>
  <c r="J9" i="134"/>
  <c r="K9" i="134" s="1"/>
  <c r="L9" i="134" s="1"/>
  <c r="I8" i="134"/>
  <c r="J8" i="134"/>
  <c r="K8" i="134"/>
  <c r="L8" i="134"/>
  <c r="M8" i="134" s="1"/>
  <c r="P8" i="134" s="1"/>
  <c r="I7" i="134"/>
  <c r="J7" i="134"/>
  <c r="I6" i="134"/>
  <c r="J6" i="134"/>
  <c r="I5" i="134"/>
  <c r="J5" i="134"/>
  <c r="I4" i="134"/>
  <c r="J4" i="134"/>
  <c r="I3" i="134"/>
  <c r="J3" i="134"/>
  <c r="I2" i="134"/>
  <c r="J2" i="134"/>
  <c r="K2" i="134" s="1"/>
  <c r="L2" i="134" s="1"/>
  <c r="I31" i="132"/>
  <c r="J31" i="132"/>
  <c r="K31" i="132"/>
  <c r="L31" i="132"/>
  <c r="V69" i="132" s="1"/>
  <c r="I32" i="132"/>
  <c r="J32" i="132"/>
  <c r="K32" i="132"/>
  <c r="L32" i="132" s="1"/>
  <c r="I33" i="132"/>
  <c r="K33" i="132" s="1"/>
  <c r="L33" i="132" s="1"/>
  <c r="V71" i="132" s="1"/>
  <c r="J33" i="132"/>
  <c r="I34" i="132"/>
  <c r="K34" i="132" s="1"/>
  <c r="L34" i="132" s="1"/>
  <c r="M34" i="132" s="1"/>
  <c r="J34" i="132"/>
  <c r="I35" i="132"/>
  <c r="J35" i="132"/>
  <c r="K35" i="132" s="1"/>
  <c r="L35" i="132" s="1"/>
  <c r="V74" i="132"/>
  <c r="V75" i="132"/>
  <c r="V76" i="132"/>
  <c r="V77" i="132"/>
  <c r="V78" i="132"/>
  <c r="V79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V82" i="132"/>
  <c r="V83" i="132"/>
  <c r="I152" i="132"/>
  <c r="J152" i="132"/>
  <c r="K152" i="132" s="1"/>
  <c r="L152" i="132" s="1"/>
  <c r="M152" i="132" s="1"/>
  <c r="I151" i="132"/>
  <c r="J151" i="132"/>
  <c r="I150" i="132"/>
  <c r="K150" i="132" s="1"/>
  <c r="L150" i="132" s="1"/>
  <c r="V103" i="132" s="1"/>
  <c r="J150" i="132"/>
  <c r="I149" i="132"/>
  <c r="J149" i="132"/>
  <c r="K149" i="132" s="1"/>
  <c r="L149" i="132" s="1"/>
  <c r="V102" i="132" s="1"/>
  <c r="I148" i="132"/>
  <c r="J148" i="132"/>
  <c r="K148" i="132"/>
  <c r="L148" i="132" s="1"/>
  <c r="I147" i="132"/>
  <c r="J147" i="132"/>
  <c r="K147" i="132" s="1"/>
  <c r="L147" i="132" s="1"/>
  <c r="V99" i="132"/>
  <c r="V98" i="132"/>
  <c r="V96" i="132"/>
  <c r="I30" i="132"/>
  <c r="J30" i="132"/>
  <c r="K30" i="132" s="1"/>
  <c r="L30" i="132" s="1"/>
  <c r="I29" i="132"/>
  <c r="K29" i="132" s="1"/>
  <c r="L29" i="132" s="1"/>
  <c r="J29" i="132"/>
  <c r="I28" i="132"/>
  <c r="J28" i="132"/>
  <c r="K28" i="132"/>
  <c r="L28" i="132"/>
  <c r="I27" i="132"/>
  <c r="J27" i="132"/>
  <c r="K27" i="132"/>
  <c r="L27" i="132" s="1"/>
  <c r="I25" i="132"/>
  <c r="K25" i="132" s="1"/>
  <c r="L25" i="132" s="1"/>
  <c r="M25" i="132" s="1"/>
  <c r="J25" i="132"/>
  <c r="I24" i="132"/>
  <c r="J24" i="132"/>
  <c r="K24" i="132" s="1"/>
  <c r="L24" i="132" s="1"/>
  <c r="I23" i="132"/>
  <c r="J23" i="132"/>
  <c r="I22" i="132"/>
  <c r="J22" i="132"/>
  <c r="I21" i="132"/>
  <c r="J21" i="132"/>
  <c r="I20" i="132"/>
  <c r="J20" i="132"/>
  <c r="I19" i="132"/>
  <c r="J19" i="132"/>
  <c r="I18" i="132"/>
  <c r="J18" i="132"/>
  <c r="I17" i="132"/>
  <c r="J17" i="132"/>
  <c r="I16" i="132"/>
  <c r="J16" i="132"/>
  <c r="K16" i="132" s="1"/>
  <c r="L16" i="132" s="1"/>
  <c r="M16" i="132" s="1"/>
  <c r="I15" i="132"/>
  <c r="J15" i="132"/>
  <c r="I14" i="132"/>
  <c r="J14" i="132"/>
  <c r="I13" i="132"/>
  <c r="J13" i="132"/>
  <c r="K13" i="132" s="1"/>
  <c r="L13" i="132" s="1"/>
  <c r="M13" i="132" s="1"/>
  <c r="I12" i="132"/>
  <c r="J12" i="132"/>
  <c r="I11" i="132"/>
  <c r="J11" i="132"/>
  <c r="K11" i="132" s="1"/>
  <c r="L11" i="132" s="1"/>
  <c r="M11" i="132" s="1"/>
  <c r="I10" i="132"/>
  <c r="J10" i="132"/>
  <c r="I9" i="132"/>
  <c r="J9" i="132"/>
  <c r="I8" i="132"/>
  <c r="J8" i="132"/>
  <c r="K8" i="132" s="1"/>
  <c r="L8" i="132" s="1"/>
  <c r="I7" i="132"/>
  <c r="J7" i="132"/>
  <c r="K7" i="132"/>
  <c r="L7" i="132"/>
  <c r="M7" i="132" s="1"/>
  <c r="I6" i="132"/>
  <c r="J6" i="132"/>
  <c r="I5" i="132"/>
  <c r="J5" i="132"/>
  <c r="K5" i="132" s="1"/>
  <c r="L5" i="132" s="1"/>
  <c r="I4" i="132"/>
  <c r="J4" i="132"/>
  <c r="I3" i="132"/>
  <c r="J3" i="132"/>
  <c r="K3" i="132" s="1"/>
  <c r="L3" i="132" s="1"/>
  <c r="I2" i="132"/>
  <c r="J2" i="132"/>
  <c r="I31" i="131"/>
  <c r="J31" i="131"/>
  <c r="I32" i="131"/>
  <c r="J32" i="131"/>
  <c r="K32" i="131" s="1"/>
  <c r="L32" i="131" s="1"/>
  <c r="I33" i="131"/>
  <c r="J33" i="131"/>
  <c r="K33" i="131" s="1"/>
  <c r="L33" i="131" s="1"/>
  <c r="I34" i="131"/>
  <c r="K34" i="131" s="1"/>
  <c r="L34" i="131" s="1"/>
  <c r="M34" i="131" s="1"/>
  <c r="J34" i="131"/>
  <c r="I35" i="131"/>
  <c r="J35" i="131"/>
  <c r="V76" i="131"/>
  <c r="V78" i="131"/>
  <c r="V85" i="131"/>
  <c r="V89" i="131"/>
  <c r="V80" i="131"/>
  <c r="I152" i="131"/>
  <c r="J152" i="131"/>
  <c r="I151" i="131"/>
  <c r="K151" i="131" s="1"/>
  <c r="L151" i="131" s="1"/>
  <c r="M151" i="131" s="1"/>
  <c r="J151" i="131"/>
  <c r="I150" i="131"/>
  <c r="J150" i="131"/>
  <c r="I149" i="131"/>
  <c r="J149" i="131"/>
  <c r="K149" i="131" s="1"/>
  <c r="L149" i="131" s="1"/>
  <c r="V102" i="131" s="1"/>
  <c r="I148" i="131"/>
  <c r="K148" i="131" s="1"/>
  <c r="L148" i="131" s="1"/>
  <c r="J148" i="131"/>
  <c r="I147" i="131"/>
  <c r="J147" i="131"/>
  <c r="K147" i="131"/>
  <c r="L147" i="131" s="1"/>
  <c r="V99" i="131"/>
  <c r="I30" i="131"/>
  <c r="K30" i="131" s="1"/>
  <c r="L30" i="131" s="1"/>
  <c r="J30" i="131"/>
  <c r="I29" i="131"/>
  <c r="J29" i="131"/>
  <c r="K29" i="131"/>
  <c r="L29" i="131" s="1"/>
  <c r="V67" i="131" s="1"/>
  <c r="I28" i="131"/>
  <c r="J28" i="131"/>
  <c r="I27" i="131"/>
  <c r="J27" i="131"/>
  <c r="K27" i="131" s="1"/>
  <c r="L27" i="131" s="1"/>
  <c r="V65" i="131" s="1"/>
  <c r="I25" i="131"/>
  <c r="J25" i="131"/>
  <c r="K25" i="131"/>
  <c r="L25" i="131" s="1"/>
  <c r="M25" i="131" s="1"/>
  <c r="I24" i="131"/>
  <c r="J24" i="131"/>
  <c r="K24" i="131"/>
  <c r="L24" i="131" s="1"/>
  <c r="M24" i="131" s="1"/>
  <c r="I23" i="131"/>
  <c r="J23" i="131"/>
  <c r="I22" i="131"/>
  <c r="K22" i="131" s="1"/>
  <c r="J22" i="131"/>
  <c r="I21" i="131"/>
  <c r="J21" i="131"/>
  <c r="I20" i="131"/>
  <c r="J20" i="131"/>
  <c r="I19" i="131"/>
  <c r="J19" i="131"/>
  <c r="K19" i="131"/>
  <c r="L19" i="131" s="1"/>
  <c r="I18" i="131"/>
  <c r="J18" i="131"/>
  <c r="I17" i="131"/>
  <c r="K17" i="131" s="1"/>
  <c r="J17" i="131"/>
  <c r="I16" i="131"/>
  <c r="J16" i="131"/>
  <c r="K16" i="131"/>
  <c r="L16" i="131" s="1"/>
  <c r="M16" i="131" s="1"/>
  <c r="I15" i="131"/>
  <c r="J15" i="131"/>
  <c r="I14" i="131"/>
  <c r="K14" i="131" s="1"/>
  <c r="L14" i="131" s="1"/>
  <c r="J14" i="131"/>
  <c r="I13" i="131"/>
  <c r="J13" i="131"/>
  <c r="I12" i="131"/>
  <c r="K12" i="131" s="1"/>
  <c r="L12" i="131" s="1"/>
  <c r="M12" i="131" s="1"/>
  <c r="J12" i="131"/>
  <c r="I11" i="131"/>
  <c r="K11" i="131" s="1"/>
  <c r="L11" i="131" s="1"/>
  <c r="M11" i="131" s="1"/>
  <c r="J11" i="131"/>
  <c r="I10" i="131"/>
  <c r="K10" i="131" s="1"/>
  <c r="L10" i="131" s="1"/>
  <c r="J10" i="131"/>
  <c r="I9" i="131"/>
  <c r="J9" i="131"/>
  <c r="I8" i="131"/>
  <c r="J8" i="131"/>
  <c r="K8" i="131"/>
  <c r="L8" i="131" s="1"/>
  <c r="I7" i="131"/>
  <c r="J7" i="131"/>
  <c r="K7" i="131"/>
  <c r="L7" i="131" s="1"/>
  <c r="I6" i="131"/>
  <c r="J6" i="131"/>
  <c r="K6" i="131"/>
  <c r="L6" i="131" s="1"/>
  <c r="I5" i="131"/>
  <c r="J5" i="131"/>
  <c r="I4" i="131"/>
  <c r="K4" i="131" s="1"/>
  <c r="L4" i="131" s="1"/>
  <c r="J4" i="131"/>
  <c r="I3" i="131"/>
  <c r="K3" i="131" s="1"/>
  <c r="J3" i="131"/>
  <c r="I2" i="131"/>
  <c r="J2" i="131"/>
  <c r="I32" i="122"/>
  <c r="K32" i="122" s="1"/>
  <c r="L32" i="122" s="1"/>
  <c r="V70" i="122" s="1"/>
  <c r="J32" i="122"/>
  <c r="I31" i="122"/>
  <c r="J31" i="122"/>
  <c r="K31" i="122" s="1"/>
  <c r="L31" i="122" s="1"/>
  <c r="V69" i="122" s="1"/>
  <c r="I33" i="122"/>
  <c r="J33" i="122"/>
  <c r="K33" i="122"/>
  <c r="L33" i="122" s="1"/>
  <c r="V71" i="122" s="1"/>
  <c r="I34" i="122"/>
  <c r="J34" i="122"/>
  <c r="K34" i="122" s="1"/>
  <c r="L34" i="122" s="1"/>
  <c r="M34" i="122" s="1"/>
  <c r="I35" i="122"/>
  <c r="J35" i="122"/>
  <c r="K35" i="122"/>
  <c r="L35" i="122"/>
  <c r="V73" i="122" s="1"/>
  <c r="V74" i="122"/>
  <c r="V75" i="122"/>
  <c r="V84" i="122"/>
  <c r="V85" i="122"/>
  <c r="V83" i="122"/>
  <c r="I32" i="121"/>
  <c r="K32" i="121" s="1"/>
  <c r="L32" i="121" s="1"/>
  <c r="V70" i="121" s="1"/>
  <c r="J32" i="121"/>
  <c r="I31" i="121"/>
  <c r="K31" i="121" s="1"/>
  <c r="L31" i="121" s="1"/>
  <c r="M31" i="121" s="1"/>
  <c r="J31" i="121"/>
  <c r="V69" i="121"/>
  <c r="I33" i="121"/>
  <c r="J33" i="121"/>
  <c r="K33" i="121" s="1"/>
  <c r="L33" i="121" s="1"/>
  <c r="V71" i="121" s="1"/>
  <c r="I34" i="121"/>
  <c r="J34" i="121"/>
  <c r="K34" i="121"/>
  <c r="L34" i="121" s="1"/>
  <c r="V72" i="121" s="1"/>
  <c r="I35" i="121"/>
  <c r="J35" i="121"/>
  <c r="K35" i="121" s="1"/>
  <c r="L35" i="121" s="1"/>
  <c r="V74" i="121"/>
  <c r="V76" i="121"/>
  <c r="V77" i="121"/>
  <c r="V78" i="121"/>
  <c r="V79" i="121"/>
  <c r="V84" i="121"/>
  <c r="V85" i="121"/>
  <c r="V86" i="121"/>
  <c r="V87" i="121"/>
  <c r="V88" i="121"/>
  <c r="V90" i="121"/>
  <c r="V91" i="121"/>
  <c r="V92" i="121"/>
  <c r="V93" i="121"/>
  <c r="V94" i="121"/>
  <c r="V80" i="121"/>
  <c r="V81" i="121"/>
  <c r="V82" i="121"/>
  <c r="V83" i="121"/>
  <c r="I151" i="122"/>
  <c r="J151" i="122"/>
  <c r="K151" i="122"/>
  <c r="L151" i="122"/>
  <c r="V104" i="122" s="1"/>
  <c r="I150" i="122"/>
  <c r="J150" i="122"/>
  <c r="I149" i="122"/>
  <c r="K149" i="122" s="1"/>
  <c r="L149" i="122" s="1"/>
  <c r="V102" i="122" s="1"/>
  <c r="J149" i="122"/>
  <c r="I148" i="122"/>
  <c r="J148" i="122"/>
  <c r="I147" i="122"/>
  <c r="J147" i="122"/>
  <c r="K147" i="122" s="1"/>
  <c r="L147" i="122" s="1"/>
  <c r="V100" i="122" s="1"/>
  <c r="V99" i="122"/>
  <c r="V98" i="122"/>
  <c r="V96" i="122"/>
  <c r="I30" i="122"/>
  <c r="J30" i="122"/>
  <c r="K30" i="122" s="1"/>
  <c r="L30" i="122" s="1"/>
  <c r="V68" i="122" s="1"/>
  <c r="I29" i="122"/>
  <c r="K29" i="122" s="1"/>
  <c r="L29" i="122" s="1"/>
  <c r="J29" i="122"/>
  <c r="I28" i="122"/>
  <c r="J28" i="122"/>
  <c r="K28" i="122"/>
  <c r="L28" i="122" s="1"/>
  <c r="V66" i="122" s="1"/>
  <c r="I27" i="122"/>
  <c r="K27" i="122" s="1"/>
  <c r="L27" i="122" s="1"/>
  <c r="J27" i="122"/>
  <c r="I25" i="122"/>
  <c r="J25" i="122"/>
  <c r="K25" i="122" s="1"/>
  <c r="L25" i="122" s="1"/>
  <c r="M25" i="122" s="1"/>
  <c r="I24" i="122"/>
  <c r="J24" i="122"/>
  <c r="K24" i="122"/>
  <c r="L24" i="122"/>
  <c r="M24" i="122" s="1"/>
  <c r="I23" i="122"/>
  <c r="J23" i="122"/>
  <c r="K23" i="122" s="1"/>
  <c r="L23" i="122" s="1"/>
  <c r="I22" i="122"/>
  <c r="J22" i="122"/>
  <c r="K22" i="122"/>
  <c r="L22" i="122"/>
  <c r="M22" i="122" s="1"/>
  <c r="I21" i="122"/>
  <c r="J21" i="122"/>
  <c r="I20" i="122"/>
  <c r="J20" i="122"/>
  <c r="I19" i="122"/>
  <c r="J19" i="122"/>
  <c r="I18" i="122"/>
  <c r="J18" i="122"/>
  <c r="I17" i="122"/>
  <c r="J17" i="122"/>
  <c r="I16" i="122"/>
  <c r="J16" i="122"/>
  <c r="K16" i="122" s="1"/>
  <c r="L16" i="122" s="1"/>
  <c r="M16" i="122" s="1"/>
  <c r="I15" i="122"/>
  <c r="J15" i="122"/>
  <c r="K15" i="122"/>
  <c r="L15" i="122"/>
  <c r="I14" i="122"/>
  <c r="J14" i="122"/>
  <c r="I13" i="122"/>
  <c r="J13" i="122"/>
  <c r="I12" i="122"/>
  <c r="J12" i="122"/>
  <c r="K12" i="122"/>
  <c r="L12" i="122"/>
  <c r="I11" i="122"/>
  <c r="J11" i="122"/>
  <c r="I10" i="122"/>
  <c r="J10" i="122"/>
  <c r="K10" i="122" s="1"/>
  <c r="I9" i="122"/>
  <c r="J9" i="122"/>
  <c r="I8" i="122"/>
  <c r="J8" i="122"/>
  <c r="I7" i="122"/>
  <c r="J7" i="122"/>
  <c r="K7" i="122" s="1"/>
  <c r="L7" i="122" s="1"/>
  <c r="I6" i="122"/>
  <c r="J6" i="122"/>
  <c r="I5" i="122"/>
  <c r="K5" i="122" s="1"/>
  <c r="L5" i="122" s="1"/>
  <c r="J5" i="122"/>
  <c r="I4" i="122"/>
  <c r="J4" i="122"/>
  <c r="I3" i="122"/>
  <c r="J3" i="122"/>
  <c r="I2" i="122"/>
  <c r="J2" i="122"/>
  <c r="I151" i="121"/>
  <c r="K151" i="121" s="1"/>
  <c r="L151" i="121" s="1"/>
  <c r="V104" i="121" s="1"/>
  <c r="J151" i="121"/>
  <c r="I150" i="121"/>
  <c r="K150" i="121" s="1"/>
  <c r="L150" i="121" s="1"/>
  <c r="J150" i="121"/>
  <c r="V103" i="121"/>
  <c r="I149" i="121"/>
  <c r="J149" i="121"/>
  <c r="K149" i="121" s="1"/>
  <c r="L149" i="121" s="1"/>
  <c r="I148" i="121"/>
  <c r="J148" i="121"/>
  <c r="K148" i="121"/>
  <c r="L148" i="121" s="1"/>
  <c r="V101" i="121" s="1"/>
  <c r="I147" i="121"/>
  <c r="J147" i="121"/>
  <c r="K147" i="121" s="1"/>
  <c r="L147" i="121" s="1"/>
  <c r="V99" i="121"/>
  <c r="I30" i="121"/>
  <c r="J30" i="121"/>
  <c r="K30" i="121"/>
  <c r="L30" i="121" s="1"/>
  <c r="V68" i="121" s="1"/>
  <c r="I29" i="121"/>
  <c r="J29" i="121"/>
  <c r="K29" i="121" s="1"/>
  <c r="L29" i="121" s="1"/>
  <c r="M29" i="121" s="1"/>
  <c r="I28" i="121"/>
  <c r="J28" i="121"/>
  <c r="K28" i="121"/>
  <c r="L28" i="121"/>
  <c r="V66" i="121" s="1"/>
  <c r="I27" i="121"/>
  <c r="J27" i="121"/>
  <c r="I25" i="121"/>
  <c r="K25" i="121" s="1"/>
  <c r="L25" i="121" s="1"/>
  <c r="J25" i="121"/>
  <c r="I24" i="121"/>
  <c r="J24" i="121"/>
  <c r="K24" i="121"/>
  <c r="L24" i="121" s="1"/>
  <c r="I23" i="121"/>
  <c r="J23" i="121"/>
  <c r="I22" i="121"/>
  <c r="K22" i="121" s="1"/>
  <c r="L22" i="121" s="1"/>
  <c r="J22" i="121"/>
  <c r="I21" i="121"/>
  <c r="K21" i="121" s="1"/>
  <c r="L21" i="121" s="1"/>
  <c r="J21" i="121"/>
  <c r="I20" i="121"/>
  <c r="J20" i="121"/>
  <c r="K20" i="121"/>
  <c r="L20" i="121" s="1"/>
  <c r="I19" i="121"/>
  <c r="J19" i="121"/>
  <c r="I18" i="121"/>
  <c r="K18" i="121" s="1"/>
  <c r="L18" i="121" s="1"/>
  <c r="M18" i="121" s="1"/>
  <c r="J18" i="121"/>
  <c r="I17" i="121"/>
  <c r="K17" i="121" s="1"/>
  <c r="L17" i="121" s="1"/>
  <c r="J17" i="121"/>
  <c r="I16" i="121"/>
  <c r="J16" i="121"/>
  <c r="K16" i="121"/>
  <c r="L16" i="121" s="1"/>
  <c r="M16" i="121" s="1"/>
  <c r="I15" i="121"/>
  <c r="J15" i="121"/>
  <c r="I14" i="121"/>
  <c r="K14" i="121" s="1"/>
  <c r="L14" i="121" s="1"/>
  <c r="M14" i="121" s="1"/>
  <c r="J14" i="121"/>
  <c r="I13" i="121"/>
  <c r="K13" i="121" s="1"/>
  <c r="L13" i="121" s="1"/>
  <c r="J13" i="121"/>
  <c r="I12" i="121"/>
  <c r="K12" i="121" s="1"/>
  <c r="L12" i="121" s="1"/>
  <c r="J12" i="121"/>
  <c r="I11" i="121"/>
  <c r="J11" i="121"/>
  <c r="K11" i="121"/>
  <c r="L11" i="121" s="1"/>
  <c r="M11" i="121" s="1"/>
  <c r="I10" i="121"/>
  <c r="J10" i="121"/>
  <c r="I9" i="121"/>
  <c r="K9" i="121" s="1"/>
  <c r="L9" i="121" s="1"/>
  <c r="M9" i="121" s="1"/>
  <c r="J9" i="121"/>
  <c r="I8" i="121"/>
  <c r="K8" i="121" s="1"/>
  <c r="L8" i="121" s="1"/>
  <c r="J8" i="121"/>
  <c r="I7" i="121"/>
  <c r="K7" i="121" s="1"/>
  <c r="L7" i="121" s="1"/>
  <c r="J7" i="121"/>
  <c r="I6" i="121"/>
  <c r="J6" i="121"/>
  <c r="K6" i="121" s="1"/>
  <c r="L6" i="121" s="1"/>
  <c r="M6" i="121" s="1"/>
  <c r="I5" i="121"/>
  <c r="J5" i="121"/>
  <c r="I4" i="121"/>
  <c r="K4" i="121" s="1"/>
  <c r="J4" i="121"/>
  <c r="L4" i="121"/>
  <c r="I3" i="121"/>
  <c r="K3" i="121" s="1"/>
  <c r="L3" i="121" s="1"/>
  <c r="J3" i="121"/>
  <c r="I2" i="121"/>
  <c r="J2" i="121"/>
  <c r="K2" i="121"/>
  <c r="L2" i="121" s="1"/>
  <c r="I5" i="120"/>
  <c r="J5" i="120"/>
  <c r="K5" i="120" s="1"/>
  <c r="L5" i="120" s="1"/>
  <c r="I4" i="120"/>
  <c r="K4" i="120" s="1"/>
  <c r="L4" i="120" s="1"/>
  <c r="J4" i="120"/>
  <c r="I3" i="120"/>
  <c r="K3" i="120" s="1"/>
  <c r="L3" i="120" s="1"/>
  <c r="J3" i="120"/>
  <c r="I2" i="120"/>
  <c r="J2" i="120"/>
  <c r="K2" i="120" s="1"/>
  <c r="L2" i="120" s="1"/>
  <c r="J5" i="116"/>
  <c r="I5" i="116"/>
  <c r="K5" i="116"/>
  <c r="L5" i="116" s="1"/>
  <c r="J4" i="116"/>
  <c r="I4" i="116"/>
  <c r="K4" i="116" s="1"/>
  <c r="L4" i="116" s="1"/>
  <c r="J3" i="116"/>
  <c r="I3" i="116"/>
  <c r="J2" i="116"/>
  <c r="K2" i="116" s="1"/>
  <c r="L2" i="116" s="1"/>
  <c r="I2" i="116"/>
  <c r="K3" i="116"/>
  <c r="L3" i="116"/>
  <c r="J5" i="111"/>
  <c r="K5" i="111" s="1"/>
  <c r="L5" i="111" s="1"/>
  <c r="I5" i="111"/>
  <c r="J4" i="111"/>
  <c r="I4" i="111"/>
  <c r="K4" i="111" s="1"/>
  <c r="L4" i="111" s="1"/>
  <c r="J3" i="111"/>
  <c r="I3" i="111"/>
  <c r="K3" i="111" s="1"/>
  <c r="L3" i="111" s="1"/>
  <c r="J2" i="111"/>
  <c r="I2" i="111"/>
  <c r="J5" i="105"/>
  <c r="I5" i="105"/>
  <c r="J4" i="105"/>
  <c r="I4" i="105"/>
  <c r="J3" i="105"/>
  <c r="I3" i="105"/>
  <c r="K3" i="105" s="1"/>
  <c r="L3" i="105" s="1"/>
  <c r="J2" i="105"/>
  <c r="I2" i="105"/>
  <c r="J5" i="96"/>
  <c r="I5" i="96"/>
  <c r="K5" i="96" s="1"/>
  <c r="L5" i="96" s="1"/>
  <c r="J4" i="96"/>
  <c r="I4" i="96"/>
  <c r="J3" i="96"/>
  <c r="K3" i="96" s="1"/>
  <c r="L3" i="96" s="1"/>
  <c r="I3" i="96"/>
  <c r="J2" i="96"/>
  <c r="K2" i="96" s="1"/>
  <c r="L2" i="96" s="1"/>
  <c r="I2" i="96"/>
  <c r="J5" i="95"/>
  <c r="I5" i="95"/>
  <c r="K5" i="95" s="1"/>
  <c r="L5" i="95" s="1"/>
  <c r="J4" i="95"/>
  <c r="I4" i="95"/>
  <c r="K4" i="95"/>
  <c r="L4" i="95" s="1"/>
  <c r="J3" i="95"/>
  <c r="I3" i="95"/>
  <c r="K3" i="95" s="1"/>
  <c r="L3" i="95" s="1"/>
  <c r="J2" i="95"/>
  <c r="I2" i="95"/>
  <c r="K2" i="95"/>
  <c r="L2" i="95" s="1"/>
  <c r="J5" i="94"/>
  <c r="I5" i="94"/>
  <c r="K5" i="94" s="1"/>
  <c r="L5" i="94" s="1"/>
  <c r="J4" i="94"/>
  <c r="K4" i="94" s="1"/>
  <c r="L4" i="94" s="1"/>
  <c r="I4" i="94"/>
  <c r="J3" i="94"/>
  <c r="I3" i="94"/>
  <c r="K3" i="94"/>
  <c r="L3" i="94" s="1"/>
  <c r="J2" i="94"/>
  <c r="I2" i="94"/>
  <c r="J5" i="93"/>
  <c r="K5" i="93" s="1"/>
  <c r="I5" i="93"/>
  <c r="J4" i="93"/>
  <c r="I4" i="93"/>
  <c r="J3" i="93"/>
  <c r="I3" i="93"/>
  <c r="J2" i="93"/>
  <c r="I2" i="93"/>
  <c r="K2" i="93"/>
  <c r="L2" i="93" s="1"/>
  <c r="K2" i="94"/>
  <c r="L2" i="94" s="1"/>
  <c r="K28" i="134"/>
  <c r="L28" i="134"/>
  <c r="V66" i="134"/>
  <c r="V96" i="134"/>
  <c r="V98" i="134"/>
  <c r="K147" i="134"/>
  <c r="L147" i="134"/>
  <c r="V100" i="134" s="1"/>
  <c r="K151" i="134"/>
  <c r="L151" i="134" s="1"/>
  <c r="V83" i="134"/>
  <c r="V81" i="134"/>
  <c r="V94" i="134"/>
  <c r="V92" i="134"/>
  <c r="V90" i="134"/>
  <c r="V88" i="134"/>
  <c r="V86" i="134"/>
  <c r="V84" i="134"/>
  <c r="V76" i="134"/>
  <c r="V74" i="134"/>
  <c r="K34" i="134"/>
  <c r="L34" i="134" s="1"/>
  <c r="M34" i="134" s="1"/>
  <c r="V72" i="134"/>
  <c r="V70" i="134"/>
  <c r="K7" i="134"/>
  <c r="L7" i="134" s="1"/>
  <c r="M7" i="134" s="1"/>
  <c r="P7" i="134" s="1"/>
  <c r="K12" i="134"/>
  <c r="L12" i="134" s="1"/>
  <c r="K18" i="134"/>
  <c r="L18" i="134"/>
  <c r="K21" i="134"/>
  <c r="L21" i="134" s="1"/>
  <c r="K23" i="134"/>
  <c r="L23" i="134" s="1"/>
  <c r="M23" i="134" s="1"/>
  <c r="L24" i="134"/>
  <c r="M24" i="134" s="1"/>
  <c r="P24" i="134" s="1"/>
  <c r="K25" i="134"/>
  <c r="L25" i="134" s="1"/>
  <c r="K27" i="134"/>
  <c r="L27" i="134" s="1"/>
  <c r="V65" i="134" s="1"/>
  <c r="N5" i="134"/>
  <c r="K9" i="132"/>
  <c r="L9" i="132" s="1"/>
  <c r="K21" i="132"/>
  <c r="L21" i="132" s="1"/>
  <c r="K22" i="132"/>
  <c r="L22" i="132" s="1"/>
  <c r="V95" i="132"/>
  <c r="K2" i="132"/>
  <c r="L2" i="132"/>
  <c r="K6" i="132"/>
  <c r="L6" i="132"/>
  <c r="M6" i="132" s="1"/>
  <c r="K15" i="132"/>
  <c r="L15" i="132" s="1"/>
  <c r="M15" i="132" s="1"/>
  <c r="K17" i="132"/>
  <c r="L17" i="132" s="1"/>
  <c r="M17" i="132" s="1"/>
  <c r="V97" i="132"/>
  <c r="N5" i="132"/>
  <c r="L3" i="131"/>
  <c r="K18" i="131"/>
  <c r="L18" i="131" s="1"/>
  <c r="K20" i="131"/>
  <c r="L20" i="131" s="1"/>
  <c r="M20" i="131" s="1"/>
  <c r="V79" i="131"/>
  <c r="V77" i="131"/>
  <c r="K13" i="131"/>
  <c r="L13" i="131" s="1"/>
  <c r="K21" i="131"/>
  <c r="L21" i="131"/>
  <c r="M21" i="131" s="1"/>
  <c r="V98" i="131"/>
  <c r="K150" i="131"/>
  <c r="L150" i="131"/>
  <c r="V103" i="131" s="1"/>
  <c r="K152" i="131"/>
  <c r="L152" i="131" s="1"/>
  <c r="V93" i="131"/>
  <c r="V81" i="131"/>
  <c r="K2" i="122"/>
  <c r="L2" i="122" s="1"/>
  <c r="K4" i="122"/>
  <c r="L4" i="122" s="1"/>
  <c r="K6" i="122"/>
  <c r="L6" i="122" s="1"/>
  <c r="K20" i="122"/>
  <c r="L20" i="122" s="1"/>
  <c r="M20" i="122" s="1"/>
  <c r="V65" i="122"/>
  <c r="V67" i="122"/>
  <c r="V95" i="122"/>
  <c r="K148" i="122"/>
  <c r="L148" i="122"/>
  <c r="V101" i="122" s="1"/>
  <c r="V92" i="122"/>
  <c r="V88" i="122"/>
  <c r="V79" i="122"/>
  <c r="V77" i="122"/>
  <c r="K3" i="122"/>
  <c r="L3" i="122" s="1"/>
  <c r="K9" i="122"/>
  <c r="L9" i="122" s="1"/>
  <c r="M9" i="122" s="1"/>
  <c r="K11" i="122"/>
  <c r="L11" i="122"/>
  <c r="K13" i="122"/>
  <c r="L13" i="122" s="1"/>
  <c r="K17" i="122"/>
  <c r="L17" i="122" s="1"/>
  <c r="M17" i="122" s="1"/>
  <c r="K19" i="122"/>
  <c r="L19" i="122" s="1"/>
  <c r="K21" i="122"/>
  <c r="L21" i="122"/>
  <c r="V93" i="122"/>
  <c r="V91" i="122"/>
  <c r="V89" i="122"/>
  <c r="V87" i="122"/>
  <c r="V78" i="122"/>
  <c r="K10" i="121"/>
  <c r="L10" i="121"/>
  <c r="M10" i="121" s="1"/>
  <c r="V96" i="121"/>
  <c r="V98" i="121"/>
  <c r="V100" i="121"/>
  <c r="K5" i="105"/>
  <c r="L5" i="105" s="1"/>
  <c r="K3" i="134"/>
  <c r="L3" i="134"/>
  <c r="K5" i="134"/>
  <c r="L5" i="134" s="1"/>
  <c r="K11" i="134"/>
  <c r="L11" i="134" s="1"/>
  <c r="K14" i="134"/>
  <c r="L14" i="134" s="1"/>
  <c r="M14" i="134" s="1"/>
  <c r="P14" i="134" s="1"/>
  <c r="K4" i="134"/>
  <c r="L4" i="134" s="1"/>
  <c r="K6" i="134"/>
  <c r="L6" i="134" s="1"/>
  <c r="M6" i="134" s="1"/>
  <c r="P6" i="134" s="1"/>
  <c r="K13" i="134"/>
  <c r="L13" i="134" s="1"/>
  <c r="K15" i="134"/>
  <c r="L15" i="134"/>
  <c r="K20" i="134"/>
  <c r="L20" i="134" s="1"/>
  <c r="M20" i="134" s="1"/>
  <c r="K18" i="132"/>
  <c r="L18" i="132" s="1"/>
  <c r="M18" i="132" s="1"/>
  <c r="K10" i="132"/>
  <c r="L10" i="132"/>
  <c r="M10" i="132" s="1"/>
  <c r="K19" i="132"/>
  <c r="L19" i="132" s="1"/>
  <c r="M19" i="132" s="1"/>
  <c r="K2" i="131"/>
  <c r="L2" i="131" s="1"/>
  <c r="K5" i="131"/>
  <c r="L5" i="131" s="1"/>
  <c r="L22" i="131"/>
  <c r="M22" i="131" s="1"/>
  <c r="K23" i="131"/>
  <c r="L23" i="131" s="1"/>
  <c r="V68" i="131"/>
  <c r="V95" i="131"/>
  <c r="V97" i="131"/>
  <c r="V87" i="131"/>
  <c r="V84" i="131"/>
  <c r="V75" i="131"/>
  <c r="K35" i="131"/>
  <c r="L35" i="131" s="1"/>
  <c r="K9" i="131"/>
  <c r="L9" i="131"/>
  <c r="L17" i="131"/>
  <c r="M17" i="131" s="1"/>
  <c r="N5" i="131"/>
  <c r="K15" i="131"/>
  <c r="L15" i="131"/>
  <c r="M15" i="131" s="1"/>
  <c r="V83" i="131"/>
  <c r="V91" i="131"/>
  <c r="V88" i="131"/>
  <c r="V86" i="131"/>
  <c r="V74" i="131"/>
  <c r="V72" i="131"/>
  <c r="V97" i="122"/>
  <c r="V82" i="122"/>
  <c r="V80" i="122"/>
  <c r="V94" i="122"/>
  <c r="V86" i="122"/>
  <c r="V76" i="122"/>
  <c r="K150" i="122"/>
  <c r="L150" i="122" s="1"/>
  <c r="V103" i="122"/>
  <c r="V81" i="122"/>
  <c r="V90" i="122"/>
  <c r="V72" i="122"/>
  <c r="K5" i="121"/>
  <c r="L5" i="121"/>
  <c r="K15" i="121"/>
  <c r="L15" i="121"/>
  <c r="M15" i="121" s="1"/>
  <c r="K19" i="121"/>
  <c r="L19" i="121"/>
  <c r="M19" i="121" s="1"/>
  <c r="K23" i="121"/>
  <c r="L23" i="121"/>
  <c r="M23" i="121" s="1"/>
  <c r="K27" i="121"/>
  <c r="L27" i="121"/>
  <c r="V65" i="121" s="1"/>
  <c r="V67" i="121"/>
  <c r="V95" i="121"/>
  <c r="K4" i="96"/>
  <c r="L4" i="96"/>
  <c r="L5" i="93"/>
  <c r="K4" i="93"/>
  <c r="L4" i="93" s="1"/>
  <c r="K3" i="93"/>
  <c r="L3" i="93" s="1"/>
  <c r="K14" i="122"/>
  <c r="L14" i="122"/>
  <c r="L10" i="122"/>
  <c r="M10" i="122" s="1"/>
  <c r="N5" i="122"/>
  <c r="N5" i="121"/>
  <c r="N5" i="120"/>
  <c r="N5" i="116"/>
  <c r="N5" i="96"/>
  <c r="M174" i="95"/>
  <c r="M173" i="95"/>
  <c r="M157" i="95"/>
  <c r="M163" i="95"/>
  <c r="M154" i="95"/>
  <c r="M185" i="95"/>
  <c r="M164" i="95"/>
  <c r="M159" i="95"/>
  <c r="M182" i="95"/>
  <c r="M192" i="95"/>
  <c r="M187" i="95"/>
  <c r="M171" i="95"/>
  <c r="M193" i="95"/>
  <c r="M188" i="95"/>
  <c r="M172" i="95"/>
  <c r="N5" i="95"/>
  <c r="N5" i="94"/>
  <c r="M8" i="132"/>
  <c r="M22" i="132"/>
  <c r="M149" i="132"/>
  <c r="M26" i="132"/>
  <c r="M150" i="132"/>
  <c r="M33" i="132"/>
  <c r="M21" i="132"/>
  <c r="M31" i="132"/>
  <c r="M24" i="132"/>
  <c r="M9" i="132"/>
  <c r="M182" i="120"/>
  <c r="M185" i="120"/>
  <c r="M157" i="120"/>
  <c r="M180" i="120"/>
  <c r="M164" i="120"/>
  <c r="M186" i="120"/>
  <c r="M177" i="120"/>
  <c r="M187" i="120"/>
  <c r="M171" i="120"/>
  <c r="M155" i="120"/>
  <c r="M150" i="120"/>
  <c r="M184" i="120"/>
  <c r="M152" i="120"/>
  <c r="M159" i="120"/>
  <c r="M166" i="120"/>
  <c r="M181" i="120"/>
  <c r="M149" i="120"/>
  <c r="M176" i="120"/>
  <c r="M160" i="120"/>
  <c r="M178" i="120"/>
  <c r="M169" i="120"/>
  <c r="M183" i="120"/>
  <c r="M167" i="120"/>
  <c r="M151" i="120"/>
  <c r="M189" i="120"/>
  <c r="M153" i="120"/>
  <c r="M162" i="120"/>
  <c r="M158" i="120"/>
  <c r="M173" i="120"/>
  <c r="M172" i="120"/>
  <c r="M170" i="120"/>
  <c r="M161" i="120"/>
  <c r="M179" i="120"/>
  <c r="M163" i="120"/>
  <c r="M174" i="120"/>
  <c r="M165" i="120"/>
  <c r="M168" i="120"/>
  <c r="M154" i="120"/>
  <c r="M175" i="120"/>
  <c r="M182" i="116"/>
  <c r="M166" i="116"/>
  <c r="M169" i="116"/>
  <c r="M155" i="116"/>
  <c r="M180" i="116"/>
  <c r="M164" i="116"/>
  <c r="M149" i="116"/>
  <c r="M186" i="116"/>
  <c r="M157" i="116"/>
  <c r="M152" i="116"/>
  <c r="M151" i="116"/>
  <c r="M178" i="116"/>
  <c r="M162" i="116"/>
  <c r="M150" i="116"/>
  <c r="M181" i="116"/>
  <c r="M165" i="116"/>
  <c r="M187" i="116"/>
  <c r="M160" i="116"/>
  <c r="M171" i="116"/>
  <c r="M190" i="116"/>
  <c r="M174" i="116"/>
  <c r="M158" i="116"/>
  <c r="M177" i="116"/>
  <c r="M161" i="116"/>
  <c r="M167" i="116"/>
  <c r="M172" i="116"/>
  <c r="M170" i="116"/>
  <c r="M154" i="116"/>
  <c r="M159" i="116"/>
  <c r="M168" i="116"/>
  <c r="M7" i="131"/>
  <c r="M149" i="131"/>
  <c r="M8" i="131"/>
  <c r="M27" i="131"/>
  <c r="M23" i="131"/>
  <c r="M29" i="131"/>
  <c r="M30" i="131"/>
  <c r="M19" i="131"/>
  <c r="M6" i="131"/>
  <c r="M13" i="131"/>
  <c r="M18" i="131"/>
  <c r="M10" i="131"/>
  <c r="M9" i="131"/>
  <c r="M26" i="131"/>
  <c r="M14" i="131"/>
  <c r="M152" i="131"/>
  <c r="M32" i="134"/>
  <c r="P32" i="134" s="1"/>
  <c r="M28" i="134"/>
  <c r="M17" i="134"/>
  <c r="P17" i="134" s="1"/>
  <c r="M25" i="134"/>
  <c r="M12" i="134"/>
  <c r="M11" i="134"/>
  <c r="M19" i="134"/>
  <c r="M27" i="134"/>
  <c r="M13" i="134"/>
  <c r="P13" i="134" s="1"/>
  <c r="M26" i="134"/>
  <c r="M30" i="134"/>
  <c r="P30" i="134" s="1"/>
  <c r="M9" i="134"/>
  <c r="M21" i="134"/>
  <c r="P21" i="134" s="1"/>
  <c r="M33" i="134"/>
  <c r="P33" i="134" s="1"/>
  <c r="M18" i="134"/>
  <c r="M147" i="134"/>
  <c r="P147" i="134" s="1"/>
  <c r="M15" i="134"/>
  <c r="M31" i="134"/>
  <c r="P31" i="134" s="1"/>
  <c r="M150" i="134"/>
  <c r="P150" i="134" s="1"/>
  <c r="M13" i="122"/>
  <c r="M7" i="122"/>
  <c r="M28" i="122"/>
  <c r="M31" i="122"/>
  <c r="M149" i="122"/>
  <c r="M15" i="122"/>
  <c r="M30" i="122"/>
  <c r="M35" i="122"/>
  <c r="M21" i="122"/>
  <c r="M27" i="122"/>
  <c r="M11" i="122"/>
  <c r="M19" i="122"/>
  <c r="M23" i="122"/>
  <c r="M33" i="122"/>
  <c r="M29" i="122"/>
  <c r="M151" i="122"/>
  <c r="M12" i="122"/>
  <c r="M148" i="122"/>
  <c r="M150" i="122"/>
  <c r="M6" i="122"/>
  <c r="M26" i="122"/>
  <c r="M32" i="122"/>
  <c r="M14" i="122"/>
  <c r="M150" i="121"/>
  <c r="M27" i="121"/>
  <c r="M151" i="121"/>
  <c r="M20" i="121"/>
  <c r="M17" i="121"/>
  <c r="M22" i="121"/>
  <c r="M26" i="121"/>
  <c r="M8" i="121"/>
  <c r="M24" i="121"/>
  <c r="M148" i="121"/>
  <c r="M21" i="121"/>
  <c r="M32" i="121"/>
  <c r="M12" i="121"/>
  <c r="M28" i="121"/>
  <c r="M25" i="121"/>
  <c r="M30" i="121"/>
  <c r="M7" i="121"/>
  <c r="M147" i="121"/>
  <c r="M33" i="121"/>
  <c r="M34" i="121"/>
  <c r="M13" i="121"/>
  <c r="P15" i="134"/>
  <c r="P19" i="134"/>
  <c r="P26" i="134"/>
  <c r="P11" i="134"/>
  <c r="P152" i="134"/>
  <c r="P23" i="134"/>
  <c r="P35" i="134"/>
  <c r="P28" i="134"/>
  <c r="P9" i="134"/>
  <c r="P34" i="134"/>
  <c r="P18" i="134"/>
  <c r="P22" i="134"/>
  <c r="P20" i="134"/>
  <c r="P27" i="134"/>
  <c r="P25" i="134"/>
  <c r="P16" i="134"/>
  <c r="P12" i="134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  <c r="V91" i="93" l="1"/>
  <c r="V64" i="93"/>
  <c r="V67" i="93"/>
  <c r="V75" i="93"/>
  <c r="V102" i="93"/>
  <c r="V94" i="93"/>
  <c r="V86" i="93"/>
  <c r="V74" i="93"/>
  <c r="V78" i="93"/>
  <c r="K15" i="93"/>
  <c r="L15" i="93" s="1"/>
  <c r="K31" i="93"/>
  <c r="L31" i="93" s="1"/>
  <c r="K127" i="93"/>
  <c r="L127" i="93" s="1"/>
  <c r="K121" i="93"/>
  <c r="L121" i="93" s="1"/>
  <c r="K115" i="93"/>
  <c r="L115" i="93" s="1"/>
  <c r="K87" i="93"/>
  <c r="L87" i="93" s="1"/>
  <c r="K140" i="93"/>
  <c r="L140" i="93" s="1"/>
  <c r="K86" i="93"/>
  <c r="L86" i="93" s="1"/>
  <c r="K83" i="93"/>
  <c r="L83" i="93" s="1"/>
  <c r="K75" i="93"/>
  <c r="L75" i="93" s="1"/>
  <c r="K59" i="93"/>
  <c r="L59" i="93" s="1"/>
  <c r="K56" i="93"/>
  <c r="L56" i="93" s="1"/>
  <c r="K53" i="93"/>
  <c r="L53" i="93" s="1"/>
  <c r="K38" i="93"/>
  <c r="L38" i="93" s="1"/>
  <c r="V76" i="93" s="1"/>
  <c r="K6" i="93"/>
  <c r="L6" i="93" s="1"/>
  <c r="K22" i="93"/>
  <c r="L22" i="93" s="1"/>
  <c r="K17" i="93"/>
  <c r="L17" i="93" s="1"/>
  <c r="K14" i="93"/>
  <c r="L14" i="93" s="1"/>
  <c r="K100" i="93"/>
  <c r="L100" i="93" s="1"/>
  <c r="K95" i="93"/>
  <c r="L95" i="93" s="1"/>
  <c r="K61" i="93"/>
  <c r="L61" i="93" s="1"/>
  <c r="K128" i="93"/>
  <c r="L128" i="93" s="1"/>
  <c r="K109" i="93"/>
  <c r="L109" i="93" s="1"/>
  <c r="K80" i="93"/>
  <c r="L80" i="93" s="1"/>
  <c r="K47" i="93"/>
  <c r="L47" i="93" s="1"/>
  <c r="K136" i="93"/>
  <c r="L136" i="93" s="1"/>
  <c r="K105" i="93"/>
  <c r="L105" i="93" s="1"/>
  <c r="K84" i="93"/>
  <c r="L84" i="93" s="1"/>
  <c r="K71" i="93"/>
  <c r="L71" i="93" s="1"/>
  <c r="K63" i="93"/>
  <c r="L63" i="93" s="1"/>
  <c r="V65" i="111"/>
  <c r="V103" i="111"/>
  <c r="V83" i="111"/>
  <c r="K2" i="111"/>
  <c r="L2" i="111" s="1"/>
  <c r="K130" i="111"/>
  <c r="L130" i="111" s="1"/>
  <c r="K74" i="111"/>
  <c r="L74" i="111" s="1"/>
  <c r="K36" i="111"/>
  <c r="L36" i="111" s="1"/>
  <c r="V74" i="111" s="1"/>
  <c r="K25" i="111"/>
  <c r="L25" i="111" s="1"/>
  <c r="K118" i="111"/>
  <c r="L118" i="111" s="1"/>
  <c r="K101" i="111"/>
  <c r="L101" i="111" s="1"/>
  <c r="K97" i="111"/>
  <c r="L97" i="111" s="1"/>
  <c r="K94" i="111"/>
  <c r="L94" i="111" s="1"/>
  <c r="K88" i="111"/>
  <c r="L88" i="111" s="1"/>
  <c r="K148" i="111"/>
  <c r="L148" i="111" s="1"/>
  <c r="K145" i="111"/>
  <c r="L145" i="111" s="1"/>
  <c r="K133" i="111"/>
  <c r="L133" i="111" s="1"/>
  <c r="K39" i="111"/>
  <c r="L39" i="111" s="1"/>
  <c r="K185" i="111"/>
  <c r="L185" i="111" s="1"/>
  <c r="K177" i="111"/>
  <c r="L177" i="111" s="1"/>
  <c r="K112" i="111"/>
  <c r="L112" i="111" s="1"/>
  <c r="K85" i="111"/>
  <c r="L85" i="111" s="1"/>
  <c r="K81" i="111"/>
  <c r="L81" i="111" s="1"/>
  <c r="K132" i="111"/>
  <c r="L132" i="111" s="1"/>
  <c r="V85" i="111" s="1"/>
  <c r="K35" i="111"/>
  <c r="L35" i="111" s="1"/>
  <c r="V73" i="111" s="1"/>
  <c r="K102" i="111"/>
  <c r="L102" i="111" s="1"/>
  <c r="K58" i="111"/>
  <c r="L58" i="111" s="1"/>
  <c r="K157" i="111"/>
  <c r="L157" i="111" s="1"/>
  <c r="K140" i="111"/>
  <c r="L140" i="111" s="1"/>
  <c r="V93" i="111" s="1"/>
  <c r="V103" i="105"/>
  <c r="V95" i="105"/>
  <c r="V69" i="105"/>
  <c r="V72" i="105"/>
  <c r="V64" i="105"/>
  <c r="V76" i="105"/>
  <c r="V100" i="105"/>
  <c r="V79" i="105"/>
  <c r="K4" i="105"/>
  <c r="L4" i="105" s="1"/>
  <c r="K86" i="105"/>
  <c r="L86" i="105" s="1"/>
  <c r="K54" i="105"/>
  <c r="L54" i="105" s="1"/>
  <c r="K7" i="105"/>
  <c r="L7" i="105" s="1"/>
  <c r="K106" i="105"/>
  <c r="L106" i="105" s="1"/>
  <c r="K80" i="105"/>
  <c r="L80" i="105" s="1"/>
  <c r="K48" i="105"/>
  <c r="L48" i="105" s="1"/>
  <c r="K189" i="105"/>
  <c r="L189" i="105" s="1"/>
  <c r="K163" i="105"/>
  <c r="L163" i="105" s="1"/>
  <c r="K152" i="105"/>
  <c r="L152" i="105" s="1"/>
  <c r="K12" i="105"/>
  <c r="L12" i="105" s="1"/>
  <c r="K112" i="105"/>
  <c r="L112" i="105" s="1"/>
  <c r="K71" i="105"/>
  <c r="L71" i="105" s="1"/>
  <c r="K65" i="105"/>
  <c r="L65" i="105" s="1"/>
  <c r="K146" i="105"/>
  <c r="L146" i="105" s="1"/>
  <c r="K140" i="105"/>
  <c r="L140" i="105" s="1"/>
  <c r="V93" i="105" s="1"/>
  <c r="K137" i="105"/>
  <c r="L137" i="105" s="1"/>
  <c r="V90" i="105" s="1"/>
  <c r="K188" i="105"/>
  <c r="L188" i="105" s="1"/>
  <c r="K175" i="105"/>
  <c r="L175" i="105" s="1"/>
  <c r="K172" i="105"/>
  <c r="L172" i="105" s="1"/>
  <c r="K103" i="105"/>
  <c r="L103" i="105" s="1"/>
  <c r="K88" i="105"/>
  <c r="L88" i="105" s="1"/>
  <c r="K56" i="105"/>
  <c r="L56" i="105" s="1"/>
  <c r="K50" i="105"/>
  <c r="L50" i="105" s="1"/>
  <c r="K2" i="105"/>
  <c r="L2" i="105" s="1"/>
  <c r="K11" i="105"/>
  <c r="L11" i="105" s="1"/>
  <c r="K119" i="105"/>
  <c r="L119" i="105" s="1"/>
  <c r="K79" i="105"/>
  <c r="L79" i="105" s="1"/>
  <c r="K73" i="105"/>
  <c r="L73" i="105" s="1"/>
  <c r="K70" i="105"/>
  <c r="L70" i="105" s="1"/>
  <c r="K47" i="105"/>
  <c r="L47" i="105" s="1"/>
  <c r="K148" i="105"/>
  <c r="L148" i="105" s="1"/>
  <c r="K145" i="105"/>
  <c r="L145" i="105" s="1"/>
  <c r="K33" i="105"/>
  <c r="L33" i="105" s="1"/>
  <c r="K107" i="105"/>
  <c r="L107" i="105" s="1"/>
  <c r="K102" i="105"/>
  <c r="L102" i="105" s="1"/>
  <c r="K58" i="105"/>
  <c r="L58" i="105" s="1"/>
  <c r="K29" i="105"/>
  <c r="L29" i="105" s="1"/>
  <c r="K187" i="105"/>
  <c r="L187" i="105" s="1"/>
  <c r="K181" i="105"/>
  <c r="L181" i="105" s="1"/>
  <c r="K15" i="105"/>
  <c r="L15" i="105" s="1"/>
  <c r="K123" i="105"/>
  <c r="L123" i="105" s="1"/>
  <c r="K113" i="105"/>
  <c r="L113" i="105" s="1"/>
  <c r="K110" i="105"/>
  <c r="L110" i="105" s="1"/>
  <c r="K72" i="105"/>
  <c r="L72" i="105" s="1"/>
  <c r="K46" i="105"/>
  <c r="L46" i="105" s="1"/>
  <c r="V71" i="131"/>
  <c r="M33" i="131"/>
  <c r="V102" i="121"/>
  <c r="M149" i="121"/>
  <c r="M148" i="135"/>
  <c r="V101" i="135"/>
  <c r="M27" i="132"/>
  <c r="V65" i="132"/>
  <c r="M29" i="132"/>
  <c r="V67" i="132"/>
  <c r="V101" i="132"/>
  <c r="M148" i="132"/>
  <c r="M32" i="132"/>
  <c r="V70" i="132"/>
  <c r="V101" i="134"/>
  <c r="M148" i="134"/>
  <c r="P148" i="134" s="1"/>
  <c r="M35" i="121"/>
  <c r="V73" i="121"/>
  <c r="V100" i="131"/>
  <c r="M147" i="131"/>
  <c r="K14" i="132"/>
  <c r="L14" i="132" s="1"/>
  <c r="M14" i="132" s="1"/>
  <c r="M30" i="132"/>
  <c r="V68" i="132"/>
  <c r="K151" i="132"/>
  <c r="L151" i="132" s="1"/>
  <c r="M35" i="132"/>
  <c r="V73" i="132"/>
  <c r="M149" i="134"/>
  <c r="P149" i="134" s="1"/>
  <c r="V102" i="134"/>
  <c r="K8" i="122"/>
  <c r="L8" i="122" s="1"/>
  <c r="M8" i="122" s="1"/>
  <c r="K18" i="122"/>
  <c r="L18" i="122" s="1"/>
  <c r="M18" i="122" s="1"/>
  <c r="K28" i="131"/>
  <c r="L28" i="131" s="1"/>
  <c r="V104" i="131"/>
  <c r="M32" i="131"/>
  <c r="V70" i="131"/>
  <c r="K10" i="134"/>
  <c r="L10" i="134" s="1"/>
  <c r="M10" i="134" s="1"/>
  <c r="P10" i="134" s="1"/>
  <c r="K177" i="105"/>
  <c r="L177" i="105" s="1"/>
  <c r="K4" i="132"/>
  <c r="L4" i="132" s="1"/>
  <c r="K23" i="132"/>
  <c r="L23" i="132" s="1"/>
  <c r="M23" i="132" s="1"/>
  <c r="V66" i="132"/>
  <c r="M28" i="132"/>
  <c r="V72" i="132"/>
  <c r="M35" i="131"/>
  <c r="V73" i="131"/>
  <c r="M147" i="122"/>
  <c r="V101" i="131"/>
  <c r="M148" i="131"/>
  <c r="K31" i="131"/>
  <c r="L31" i="131" s="1"/>
  <c r="K12" i="132"/>
  <c r="L12" i="132" s="1"/>
  <c r="M12" i="132" s="1"/>
  <c r="K20" i="132"/>
  <c r="L20" i="132" s="1"/>
  <c r="M20" i="132" s="1"/>
  <c r="K173" i="105"/>
  <c r="L173" i="105" s="1"/>
  <c r="M33" i="135"/>
  <c r="V71" i="135"/>
  <c r="M151" i="134"/>
  <c r="P151" i="134" s="1"/>
  <c r="V104" i="134"/>
  <c r="M147" i="132"/>
  <c r="V100" i="132"/>
  <c r="V67" i="134"/>
  <c r="M29" i="134"/>
  <c r="P29" i="134" s="1"/>
  <c r="K170" i="105"/>
  <c r="L170" i="105" s="1"/>
  <c r="K156" i="105"/>
  <c r="L156" i="105" s="1"/>
  <c r="K154" i="105"/>
  <c r="L154" i="105" s="1"/>
  <c r="K189" i="96"/>
  <c r="L189" i="96" s="1"/>
  <c r="M189" i="96" s="1"/>
  <c r="P189" i="96" s="1"/>
  <c r="M150" i="131"/>
  <c r="K164" i="105"/>
  <c r="L164" i="105" s="1"/>
  <c r="K162" i="105"/>
  <c r="L162" i="105" s="1"/>
  <c r="K160" i="105"/>
  <c r="L160" i="105" s="1"/>
  <c r="K158" i="105"/>
  <c r="L158" i="105" s="1"/>
  <c r="K21" i="120"/>
  <c r="L21" i="120" s="1"/>
  <c r="M21" i="120" s="1"/>
  <c r="K40" i="134"/>
  <c r="L40" i="134" s="1"/>
  <c r="K15" i="135"/>
  <c r="L15" i="135" s="1"/>
  <c r="M15" i="135" s="1"/>
  <c r="K37" i="134"/>
  <c r="L37" i="134" s="1"/>
  <c r="K19" i="135"/>
  <c r="L19" i="135" s="1"/>
  <c r="M19" i="135" s="1"/>
  <c r="K24" i="120"/>
  <c r="L24" i="120" s="1"/>
  <c r="M24" i="120" s="1"/>
  <c r="K9" i="96"/>
  <c r="L9" i="96" s="1"/>
  <c r="M9" i="96" s="1"/>
  <c r="P9" i="96" s="1"/>
  <c r="K44" i="131"/>
  <c r="L44" i="131" s="1"/>
  <c r="K23" i="135"/>
  <c r="L23" i="135" s="1"/>
  <c r="M23" i="135" s="1"/>
  <c r="K6" i="116"/>
  <c r="L6" i="116" s="1"/>
  <c r="M6" i="116" s="1"/>
  <c r="K37" i="121"/>
  <c r="L37" i="121" s="1"/>
  <c r="V96" i="111"/>
  <c r="K53" i="131"/>
  <c r="L53" i="131" s="1"/>
  <c r="M53" i="131" s="1"/>
  <c r="K54" i="131"/>
  <c r="L54" i="131" s="1"/>
  <c r="M54" i="131" s="1"/>
  <c r="K55" i="131"/>
  <c r="L55" i="131" s="1"/>
  <c r="M55" i="131" s="1"/>
  <c r="K56" i="131"/>
  <c r="L56" i="131" s="1"/>
  <c r="M56" i="131" s="1"/>
  <c r="K57" i="131"/>
  <c r="L57" i="131" s="1"/>
  <c r="M57" i="131" s="1"/>
  <c r="K58" i="131"/>
  <c r="L58" i="131" s="1"/>
  <c r="M58" i="131" s="1"/>
  <c r="K50" i="116"/>
  <c r="L50" i="116" s="1"/>
  <c r="M50" i="116" s="1"/>
  <c r="K66" i="135"/>
  <c r="L66" i="135" s="1"/>
  <c r="M66" i="135" s="1"/>
  <c r="K70" i="134"/>
  <c r="L70" i="134" s="1"/>
  <c r="M70" i="134" s="1"/>
  <c r="P70" i="134" s="1"/>
  <c r="K82" i="135"/>
  <c r="L82" i="135" s="1"/>
  <c r="M82" i="135" s="1"/>
  <c r="K82" i="121"/>
  <c r="L82" i="121" s="1"/>
  <c r="M82" i="121" s="1"/>
  <c r="K86" i="135"/>
  <c r="L86" i="135" s="1"/>
  <c r="M86" i="135" s="1"/>
  <c r="K52" i="132"/>
  <c r="L52" i="132" s="1"/>
  <c r="M52" i="132" s="1"/>
  <c r="K53" i="132"/>
  <c r="L53" i="132" s="1"/>
  <c r="M53" i="132" s="1"/>
  <c r="K54" i="132"/>
  <c r="L54" i="132" s="1"/>
  <c r="M54" i="132" s="1"/>
  <c r="K55" i="132"/>
  <c r="L55" i="132" s="1"/>
  <c r="M55" i="132" s="1"/>
  <c r="K56" i="132"/>
  <c r="L56" i="132" s="1"/>
  <c r="M56" i="132" s="1"/>
  <c r="K57" i="132"/>
  <c r="L57" i="132" s="1"/>
  <c r="M57" i="132" s="1"/>
  <c r="K58" i="132"/>
  <c r="L58" i="132" s="1"/>
  <c r="M58" i="132" s="1"/>
  <c r="K62" i="134"/>
  <c r="L62" i="134" s="1"/>
  <c r="M62" i="134" s="1"/>
  <c r="P62" i="134" s="1"/>
  <c r="K66" i="121"/>
  <c r="L66" i="121" s="1"/>
  <c r="M66" i="121" s="1"/>
  <c r="K74" i="96"/>
  <c r="L74" i="96" s="1"/>
  <c r="M74" i="96" s="1"/>
  <c r="P74" i="96" s="1"/>
  <c r="K82" i="96"/>
  <c r="L82" i="96" s="1"/>
  <c r="M82" i="96" s="1"/>
  <c r="P82" i="96" s="1"/>
  <c r="K89" i="122"/>
  <c r="L89" i="122" s="1"/>
  <c r="M89" i="122" s="1"/>
  <c r="K91" i="96"/>
  <c r="L91" i="96" s="1"/>
  <c r="M91" i="96" s="1"/>
  <c r="P91" i="96" s="1"/>
  <c r="K92" i="96"/>
  <c r="L92" i="96" s="1"/>
  <c r="M92" i="96" s="1"/>
  <c r="P92" i="96" s="1"/>
  <c r="K95" i="122"/>
  <c r="L95" i="122" s="1"/>
  <c r="M95" i="122" s="1"/>
  <c r="K98" i="135"/>
  <c r="L98" i="135" s="1"/>
  <c r="M98" i="135" s="1"/>
  <c r="K86" i="122"/>
  <c r="L86" i="122" s="1"/>
  <c r="M86" i="122" s="1"/>
  <c r="K86" i="96"/>
  <c r="L86" i="96" s="1"/>
  <c r="M86" i="96" s="1"/>
  <c r="P86" i="96" s="1"/>
  <c r="K88" i="135"/>
  <c r="L88" i="135" s="1"/>
  <c r="M88" i="135" s="1"/>
  <c r="K90" i="122"/>
  <c r="L90" i="122" s="1"/>
  <c r="M90" i="122" s="1"/>
  <c r="K94" i="122"/>
  <c r="L94" i="122" s="1"/>
  <c r="M94" i="122" s="1"/>
  <c r="K97" i="135"/>
  <c r="L97" i="135" s="1"/>
  <c r="M97" i="135" s="1"/>
  <c r="K89" i="135"/>
  <c r="L89" i="135" s="1"/>
  <c r="M89" i="135" s="1"/>
  <c r="K91" i="122"/>
  <c r="L91" i="122" s="1"/>
  <c r="M91" i="122" s="1"/>
  <c r="K93" i="122"/>
  <c r="L93" i="122" s="1"/>
  <c r="M93" i="122" s="1"/>
  <c r="K96" i="135"/>
  <c r="L96" i="135" s="1"/>
  <c r="M96" i="135" s="1"/>
  <c r="K98" i="96"/>
  <c r="L98" i="96" s="1"/>
  <c r="M98" i="96" s="1"/>
  <c r="P98" i="96" s="1"/>
  <c r="K90" i="135"/>
  <c r="L90" i="135" s="1"/>
  <c r="M90" i="135" s="1"/>
  <c r="K92" i="122"/>
  <c r="L92" i="122" s="1"/>
  <c r="M92" i="122" s="1"/>
  <c r="K95" i="135"/>
  <c r="L95" i="135" s="1"/>
  <c r="M95" i="135" s="1"/>
  <c r="K97" i="96"/>
  <c r="L97" i="96" s="1"/>
  <c r="M97" i="96" s="1"/>
  <c r="P97" i="96" s="1"/>
  <c r="K87" i="96"/>
  <c r="L87" i="96" s="1"/>
  <c r="M87" i="96" s="1"/>
  <c r="P87" i="96" s="1"/>
  <c r="K91" i="135"/>
  <c r="L91" i="135" s="1"/>
  <c r="M91" i="135" s="1"/>
  <c r="K94" i="135"/>
  <c r="L94" i="135" s="1"/>
  <c r="M94" i="135" s="1"/>
  <c r="K96" i="96"/>
  <c r="L96" i="96" s="1"/>
  <c r="M96" i="96" s="1"/>
  <c r="P96" i="96" s="1"/>
  <c r="K99" i="122"/>
  <c r="L99" i="122" s="1"/>
  <c r="M99" i="122" s="1"/>
  <c r="K118" i="135"/>
  <c r="L118" i="135" s="1"/>
  <c r="M118" i="135" s="1"/>
  <c r="K119" i="131"/>
  <c r="L119" i="131" s="1"/>
  <c r="M119" i="131" s="1"/>
  <c r="K87" i="122"/>
  <c r="L87" i="122" s="1"/>
  <c r="M87" i="122" s="1"/>
  <c r="K89" i="96"/>
  <c r="L89" i="96" s="1"/>
  <c r="M89" i="96" s="1"/>
  <c r="P89" i="96" s="1"/>
  <c r="K94" i="96"/>
  <c r="L94" i="96" s="1"/>
  <c r="M94" i="96" s="1"/>
  <c r="P94" i="96" s="1"/>
  <c r="K97" i="122"/>
  <c r="L97" i="122" s="1"/>
  <c r="M97" i="122" s="1"/>
  <c r="K126" i="116"/>
  <c r="L126" i="116" s="1"/>
  <c r="M126" i="116" s="1"/>
  <c r="M141" i="121"/>
  <c r="M117" i="121"/>
  <c r="M125" i="135"/>
  <c r="K129" i="131"/>
  <c r="L129" i="131" s="1"/>
  <c r="M129" i="131" s="1"/>
  <c r="M131" i="135"/>
  <c r="M134" i="135"/>
  <c r="M138" i="132"/>
  <c r="M145" i="135"/>
  <c r="M38" i="122"/>
  <c r="M135" i="122"/>
  <c r="M133" i="122"/>
  <c r="V97" i="116"/>
  <c r="M144" i="116"/>
  <c r="V84" i="116"/>
  <c r="M131" i="116"/>
  <c r="M43" i="116"/>
  <c r="V81" i="116"/>
  <c r="V97" i="96"/>
  <c r="M144" i="96"/>
  <c r="P144" i="96" s="1"/>
  <c r="V89" i="96"/>
  <c r="M136" i="96"/>
  <c r="P136" i="96" s="1"/>
  <c r="V81" i="96"/>
  <c r="M43" i="96"/>
  <c r="P43" i="96" s="1"/>
  <c r="M131" i="121"/>
  <c r="M132" i="121"/>
  <c r="M133" i="135"/>
  <c r="P137" i="134"/>
  <c r="M139" i="121"/>
  <c r="M141" i="132"/>
  <c r="P145" i="134"/>
  <c r="K126" i="132"/>
  <c r="L126" i="132" s="1"/>
  <c r="M126" i="132" s="1"/>
  <c r="P133" i="134"/>
  <c r="M135" i="121"/>
  <c r="M136" i="132"/>
  <c r="M143" i="132"/>
  <c r="M145" i="121"/>
  <c r="V76" i="120"/>
  <c r="M38" i="120"/>
  <c r="M144" i="132"/>
  <c r="M38" i="132"/>
  <c r="M135" i="132"/>
  <c r="V90" i="120"/>
  <c r="M137" i="120"/>
  <c r="M134" i="134"/>
  <c r="P134" i="134" s="1"/>
  <c r="M142" i="135"/>
  <c r="M142" i="122"/>
  <c r="K144" i="134"/>
  <c r="L144" i="134" s="1"/>
  <c r="K144" i="121"/>
  <c r="L144" i="121" s="1"/>
  <c r="M146" i="131"/>
  <c r="M138" i="116"/>
  <c r="M40" i="116"/>
  <c r="K136" i="134"/>
  <c r="L136" i="134" s="1"/>
  <c r="K141" i="131"/>
  <c r="L141" i="131" s="1"/>
  <c r="M146" i="135"/>
  <c r="M146" i="122"/>
  <c r="M134" i="116"/>
  <c r="M146" i="116"/>
  <c r="K137" i="131"/>
  <c r="L137" i="131" s="1"/>
  <c r="K138" i="134"/>
  <c r="L138" i="134" s="1"/>
  <c r="M38" i="131"/>
  <c r="M146" i="121"/>
  <c r="M44" i="120"/>
  <c r="V82" i="120"/>
  <c r="V90" i="111"/>
  <c r="M133" i="120"/>
  <c r="K136" i="121"/>
  <c r="L136" i="121" s="1"/>
  <c r="K139" i="131"/>
  <c r="L139" i="131" s="1"/>
  <c r="K140" i="134"/>
  <c r="L140" i="134" s="1"/>
  <c r="K143" i="131"/>
  <c r="L143" i="131" s="1"/>
  <c r="M38" i="121"/>
  <c r="M41" i="120"/>
  <c r="M145" i="120"/>
  <c r="V99" i="116"/>
  <c r="M138" i="121"/>
  <c r="M140" i="121"/>
  <c r="M145" i="131"/>
  <c r="V77" i="120"/>
  <c r="M39" i="120"/>
  <c r="V89" i="116"/>
  <c r="M136" i="116"/>
  <c r="V85" i="116"/>
  <c r="M132" i="116"/>
  <c r="M44" i="116"/>
  <c r="V82" i="116"/>
  <c r="V76" i="116"/>
  <c r="M38" i="116"/>
  <c r="M146" i="96"/>
  <c r="P146" i="96" s="1"/>
  <c r="V99" i="96"/>
  <c r="M140" i="120"/>
  <c r="K38" i="135"/>
  <c r="L38" i="135" s="1"/>
  <c r="K148" i="120"/>
  <c r="L148" i="120" s="1"/>
  <c r="M141" i="120"/>
  <c r="M42" i="120"/>
  <c r="M142" i="116"/>
  <c r="V95" i="116"/>
  <c r="V79" i="116"/>
  <c r="M41" i="116"/>
  <c r="K20" i="105"/>
  <c r="L20" i="105" s="1"/>
  <c r="M142" i="134"/>
  <c r="P142" i="134" s="1"/>
  <c r="M142" i="121"/>
  <c r="M146" i="134"/>
  <c r="P146" i="134" s="1"/>
  <c r="V96" i="120"/>
  <c r="V83" i="120"/>
  <c r="M45" i="120"/>
  <c r="V99" i="120"/>
  <c r="M146" i="120"/>
  <c r="V88" i="111"/>
  <c r="M40" i="120"/>
  <c r="K43" i="120"/>
  <c r="L43" i="120" s="1"/>
  <c r="K27" i="120"/>
  <c r="L27" i="120" s="1"/>
  <c r="M45" i="116"/>
  <c r="K138" i="96"/>
  <c r="L138" i="96" s="1"/>
  <c r="K37" i="96"/>
  <c r="L37" i="96" s="1"/>
  <c r="V99" i="111"/>
  <c r="V84" i="111"/>
  <c r="V79" i="111"/>
  <c r="V80" i="120"/>
  <c r="M42" i="116"/>
  <c r="K141" i="116"/>
  <c r="L141" i="116" s="1"/>
  <c r="K150" i="96"/>
  <c r="L150" i="96" s="1"/>
  <c r="K20" i="94"/>
  <c r="L20" i="94" s="1"/>
  <c r="M20" i="94" s="1"/>
  <c r="V77" i="93"/>
  <c r="V93" i="116"/>
  <c r="V81" i="111"/>
  <c r="V82" i="93"/>
  <c r="V78" i="96"/>
  <c r="M40" i="96"/>
  <c r="P40" i="96" s="1"/>
  <c r="V101" i="111"/>
  <c r="K54" i="93"/>
  <c r="L54" i="93" s="1"/>
  <c r="V90" i="93"/>
  <c r="K136" i="120"/>
  <c r="L136" i="120" s="1"/>
  <c r="K35" i="120"/>
  <c r="L35" i="120" s="1"/>
  <c r="M39" i="116"/>
  <c r="K45" i="96"/>
  <c r="L45" i="96" s="1"/>
  <c r="K29" i="96"/>
  <c r="L29" i="96" s="1"/>
  <c r="K6" i="94"/>
  <c r="L6" i="94" s="1"/>
  <c r="M6" i="94" s="1"/>
  <c r="V98" i="111"/>
  <c r="K139" i="111"/>
  <c r="L139" i="111" s="1"/>
  <c r="V65" i="93"/>
  <c r="K133" i="116"/>
  <c r="L133" i="116" s="1"/>
  <c r="V82" i="96"/>
  <c r="V94" i="111"/>
  <c r="V86" i="111"/>
  <c r="V83" i="116"/>
  <c r="V82" i="111"/>
  <c r="V70" i="111"/>
  <c r="K14" i="94"/>
  <c r="L14" i="94" s="1"/>
  <c r="M14" i="94" s="1"/>
  <c r="K109" i="111"/>
  <c r="L109" i="111" s="1"/>
  <c r="K77" i="111"/>
  <c r="L77" i="111" s="1"/>
  <c r="K64" i="111"/>
  <c r="L64" i="111" s="1"/>
  <c r="K50" i="111"/>
  <c r="L50" i="111" s="1"/>
  <c r="V76" i="111"/>
  <c r="K101" i="93"/>
  <c r="L101" i="93" s="1"/>
  <c r="V98" i="93"/>
  <c r="K18" i="94"/>
  <c r="L18" i="94" s="1"/>
  <c r="M18" i="94" s="1"/>
  <c r="K13" i="95"/>
  <c r="L13" i="95" s="1"/>
  <c r="M13" i="95" s="1"/>
  <c r="K128" i="111"/>
  <c r="L128" i="111" s="1"/>
  <c r="K114" i="111"/>
  <c r="L114" i="111" s="1"/>
  <c r="K93" i="111"/>
  <c r="L93" i="111" s="1"/>
  <c r="K80" i="111"/>
  <c r="L80" i="111" s="1"/>
  <c r="K66" i="111"/>
  <c r="L66" i="111" s="1"/>
  <c r="K117" i="93"/>
  <c r="L117" i="93" s="1"/>
  <c r="K88" i="93"/>
  <c r="L88" i="93" s="1"/>
  <c r="K73" i="93"/>
  <c r="L73" i="93" s="1"/>
  <c r="K139" i="93"/>
  <c r="L139" i="93" s="1"/>
  <c r="V87" i="111"/>
  <c r="V70" i="93"/>
  <c r="M44" i="94"/>
  <c r="V82" i="94"/>
  <c r="K22" i="94"/>
  <c r="L22" i="94" s="1"/>
  <c r="M22" i="94" s="1"/>
  <c r="K104" i="111"/>
  <c r="L104" i="111" s="1"/>
  <c r="K96" i="111"/>
  <c r="L96" i="111" s="1"/>
  <c r="K82" i="111"/>
  <c r="L82" i="111" s="1"/>
  <c r="K104" i="93"/>
  <c r="L104" i="93" s="1"/>
  <c r="K21" i="93"/>
  <c r="L21" i="93" s="1"/>
  <c r="K124" i="111"/>
  <c r="L124" i="111" s="1"/>
  <c r="K117" i="111"/>
  <c r="L117" i="111" s="1"/>
  <c r="K106" i="111"/>
  <c r="L106" i="111" s="1"/>
  <c r="K90" i="111"/>
  <c r="L90" i="111" s="1"/>
  <c r="K53" i="111"/>
  <c r="L53" i="111" s="1"/>
  <c r="K112" i="93"/>
  <c r="L112" i="93" s="1"/>
  <c r="K50" i="93"/>
  <c r="L50" i="93" s="1"/>
  <c r="K150" i="93"/>
  <c r="L150" i="93" s="1"/>
  <c r="V80" i="93"/>
  <c r="K120" i="111"/>
  <c r="L120" i="111" s="1"/>
  <c r="K98" i="111"/>
  <c r="L98" i="111" s="1"/>
  <c r="K61" i="111"/>
  <c r="L61" i="111" s="1"/>
  <c r="K48" i="111"/>
  <c r="L48" i="111" s="1"/>
  <c r="K29" i="111"/>
  <c r="L29" i="111" s="1"/>
  <c r="K120" i="93"/>
  <c r="L120" i="93" s="1"/>
  <c r="K85" i="93"/>
  <c r="L85" i="93" s="1"/>
  <c r="K135" i="93"/>
  <c r="L135" i="93" s="1"/>
  <c r="V85" i="93"/>
  <c r="K108" i="111"/>
  <c r="L108" i="111" s="1"/>
  <c r="K100" i="111"/>
  <c r="L100" i="111" s="1"/>
  <c r="K92" i="111"/>
  <c r="L92" i="111" s="1"/>
  <c r="K84" i="111"/>
  <c r="L84" i="111" s="1"/>
  <c r="K76" i="111"/>
  <c r="L76" i="111" s="1"/>
  <c r="K68" i="111"/>
  <c r="L68" i="111" s="1"/>
  <c r="K60" i="111"/>
  <c r="L60" i="111" s="1"/>
  <c r="K52" i="111"/>
  <c r="L52" i="111" s="1"/>
  <c r="K144" i="111"/>
  <c r="L144" i="111" s="1"/>
  <c r="V97" i="93"/>
  <c r="V89" i="93"/>
  <c r="V79" i="93"/>
  <c r="M141" i="94"/>
  <c r="K25" i="95"/>
  <c r="L25" i="95" s="1"/>
  <c r="M25" i="95" s="1"/>
  <c r="K17" i="95"/>
  <c r="L17" i="95" s="1"/>
  <c r="M17" i="95" s="1"/>
  <c r="K9" i="95"/>
  <c r="L9" i="95" s="1"/>
  <c r="M9" i="95" s="1"/>
  <c r="K136" i="111"/>
  <c r="L136" i="111" s="1"/>
  <c r="K131" i="93"/>
  <c r="L131" i="93" s="1"/>
  <c r="V81" i="93"/>
  <c r="M139" i="94"/>
  <c r="V92" i="94"/>
  <c r="V97" i="94"/>
  <c r="M144" i="94"/>
  <c r="V79" i="94"/>
  <c r="M41" i="94"/>
  <c r="V76" i="94"/>
  <c r="M38" i="94"/>
  <c r="V84" i="105"/>
  <c r="V81" i="105"/>
  <c r="K108" i="94"/>
  <c r="L108" i="94" s="1"/>
  <c r="M108" i="94" s="1"/>
  <c r="K118" i="95"/>
  <c r="L118" i="95" s="1"/>
  <c r="M118" i="95" s="1"/>
  <c r="K112" i="95"/>
  <c r="L112" i="95" s="1"/>
  <c r="M112" i="95" s="1"/>
  <c r="K147" i="93"/>
  <c r="L147" i="93" s="1"/>
  <c r="K143" i="93"/>
  <c r="L143" i="93" s="1"/>
  <c r="K124" i="94"/>
  <c r="L124" i="94" s="1"/>
  <c r="M124" i="94" s="1"/>
  <c r="K149" i="94"/>
  <c r="L149" i="94" s="1"/>
  <c r="V86" i="94"/>
  <c r="M133" i="94"/>
  <c r="M138" i="94"/>
  <c r="M135" i="94"/>
  <c r="K68" i="95"/>
  <c r="L68" i="95" s="1"/>
  <c r="M68" i="95" s="1"/>
  <c r="V83" i="95"/>
  <c r="M45" i="95"/>
  <c r="M40" i="95"/>
  <c r="M57" i="95"/>
  <c r="M140" i="95"/>
  <c r="M53" i="95"/>
  <c r="M64" i="95"/>
  <c r="M77" i="95"/>
  <c r="M76" i="95"/>
  <c r="M93" i="95"/>
  <c r="M97" i="95"/>
  <c r="M56" i="95"/>
  <c r="M104" i="95"/>
  <c r="M122" i="95"/>
  <c r="M142" i="95"/>
  <c r="M92" i="95"/>
  <c r="M109" i="95"/>
  <c r="M136" i="95"/>
  <c r="K151" i="93"/>
  <c r="L151" i="93" s="1"/>
  <c r="M145" i="94"/>
  <c r="M119" i="94"/>
  <c r="M84" i="94"/>
  <c r="M81" i="94"/>
  <c r="M67" i="94"/>
  <c r="K143" i="94"/>
  <c r="L143" i="94" s="1"/>
  <c r="K45" i="94"/>
  <c r="L45" i="94" s="1"/>
  <c r="M123" i="95"/>
  <c r="M116" i="95"/>
  <c r="K82" i="95"/>
  <c r="L82" i="95" s="1"/>
  <c r="M82" i="95" s="1"/>
  <c r="M67" i="95"/>
  <c r="M134" i="94"/>
  <c r="M123" i="94"/>
  <c r="M104" i="94"/>
  <c r="M79" i="94"/>
  <c r="M74" i="94"/>
  <c r="M60" i="94"/>
  <c r="M57" i="94"/>
  <c r="M142" i="94"/>
  <c r="V95" i="94"/>
  <c r="K136" i="94"/>
  <c r="L136" i="94" s="1"/>
  <c r="M138" i="95"/>
  <c r="M81" i="95"/>
  <c r="M70" i="95"/>
  <c r="M49" i="95"/>
  <c r="M42" i="95"/>
  <c r="V80" i="95"/>
  <c r="M39" i="95"/>
  <c r="V77" i="95"/>
  <c r="M83" i="95"/>
  <c r="M59" i="95"/>
  <c r="M100" i="95"/>
  <c r="M87" i="95"/>
  <c r="M79" i="95"/>
  <c r="M72" i="95"/>
  <c r="M61" i="95"/>
  <c r="M51" i="95"/>
  <c r="M44" i="95"/>
  <c r="M120" i="95"/>
  <c r="K98" i="95"/>
  <c r="L98" i="95" s="1"/>
  <c r="M98" i="95" s="1"/>
  <c r="M89" i="95"/>
  <c r="M71" i="95"/>
  <c r="V92" i="95"/>
  <c r="M139" i="95"/>
  <c r="K42" i="94"/>
  <c r="L42" i="94" s="1"/>
  <c r="K29" i="94"/>
  <c r="L29" i="94" s="1"/>
  <c r="K37" i="94"/>
  <c r="L37" i="94" s="1"/>
  <c r="M102" i="95"/>
  <c r="K126" i="95"/>
  <c r="L126" i="95" s="1"/>
  <c r="M126" i="95" s="1"/>
  <c r="M99" i="95"/>
  <c r="M50" i="95"/>
  <c r="M46" i="95"/>
  <c r="M145" i="95"/>
  <c r="M41" i="95"/>
  <c r="V79" i="95"/>
  <c r="V76" i="95"/>
  <c r="M38" i="95"/>
  <c r="K149" i="105"/>
  <c r="L149" i="105" s="1"/>
  <c r="V99" i="105"/>
  <c r="K110" i="95"/>
  <c r="L110" i="95" s="1"/>
  <c r="M110" i="95" s="1"/>
  <c r="K94" i="95"/>
  <c r="L94" i="95" s="1"/>
  <c r="M94" i="95" s="1"/>
  <c r="K78" i="95"/>
  <c r="L78" i="95" s="1"/>
  <c r="M78" i="95" s="1"/>
  <c r="M54" i="95"/>
  <c r="K114" i="105"/>
  <c r="L114" i="105" s="1"/>
  <c r="M58" i="95"/>
  <c r="M47" i="95"/>
  <c r="K106" i="95"/>
  <c r="L106" i="95" s="1"/>
  <c r="M106" i="95" s="1"/>
  <c r="K90" i="95"/>
  <c r="L90" i="95" s="1"/>
  <c r="M90" i="95" s="1"/>
  <c r="K74" i="95"/>
  <c r="L74" i="95" s="1"/>
  <c r="M74" i="95" s="1"/>
  <c r="M62" i="95"/>
  <c r="M137" i="95"/>
  <c r="V90" i="95"/>
  <c r="K28" i="95"/>
  <c r="L28" i="95" s="1"/>
  <c r="M134" i="95"/>
  <c r="M66" i="95"/>
  <c r="M37" i="95"/>
  <c r="M43" i="95"/>
  <c r="K128" i="105"/>
  <c r="L128" i="105" s="1"/>
  <c r="K122" i="105"/>
  <c r="L122" i="105" s="1"/>
  <c r="K96" i="105"/>
  <c r="L96" i="105" s="1"/>
  <c r="K66" i="105"/>
  <c r="L66" i="105" s="1"/>
  <c r="V92" i="105"/>
  <c r="V89" i="105"/>
  <c r="K149" i="95"/>
  <c r="L149" i="95" s="1"/>
  <c r="K135" i="95"/>
  <c r="L135" i="95" s="1"/>
  <c r="K133" i="95"/>
  <c r="L133" i="95" s="1"/>
  <c r="K130" i="105"/>
  <c r="L130" i="105" s="1"/>
  <c r="K98" i="105"/>
  <c r="L98" i="105" s="1"/>
  <c r="K74" i="105"/>
  <c r="L74" i="105" s="1"/>
  <c r="V80" i="105"/>
  <c r="K40" i="105"/>
  <c r="L40" i="105" s="1"/>
  <c r="K36" i="105"/>
  <c r="L36" i="105" s="1"/>
  <c r="K82" i="105"/>
  <c r="L82" i="105" s="1"/>
  <c r="V97" i="105"/>
  <c r="V86" i="105"/>
  <c r="V83" i="105"/>
  <c r="V77" i="105"/>
  <c r="V75" i="105"/>
  <c r="K143" i="95"/>
  <c r="L143" i="95" s="1"/>
  <c r="K141" i="95"/>
  <c r="L141" i="95" s="1"/>
  <c r="K36" i="95"/>
  <c r="L36" i="95" s="1"/>
  <c r="K141" i="105"/>
  <c r="L141" i="105" s="1"/>
  <c r="V91" i="105"/>
  <c r="V85" i="105"/>
  <c r="V82" i="105"/>
  <c r="K28" i="105"/>
  <c r="L28" i="105" s="1"/>
  <c r="V69" i="93" l="1"/>
  <c r="N2" i="93" s="1"/>
  <c r="V93" i="93"/>
  <c r="V77" i="111"/>
  <c r="V101" i="105"/>
  <c r="V67" i="105"/>
  <c r="V71" i="105"/>
  <c r="V98" i="105"/>
  <c r="P74" i="95"/>
  <c r="O2" i="95"/>
  <c r="P38" i="95"/>
  <c r="P126" i="95"/>
  <c r="P61" i="95"/>
  <c r="P83" i="95"/>
  <c r="P81" i="95"/>
  <c r="V104" i="93"/>
  <c r="P56" i="95"/>
  <c r="P57" i="95"/>
  <c r="P9" i="95"/>
  <c r="P141" i="94"/>
  <c r="P95" i="122"/>
  <c r="P134" i="95"/>
  <c r="P90" i="95"/>
  <c r="P47" i="95"/>
  <c r="P71" i="95"/>
  <c r="P72" i="95"/>
  <c r="P138" i="95"/>
  <c r="P104" i="94"/>
  <c r="V83" i="94"/>
  <c r="M45" i="94"/>
  <c r="P97" i="95"/>
  <c r="P40" i="95"/>
  <c r="P17" i="95"/>
  <c r="V88" i="93"/>
  <c r="P92" i="122"/>
  <c r="P106" i="95"/>
  <c r="P58" i="95"/>
  <c r="P102" i="95"/>
  <c r="P89" i="95"/>
  <c r="P79" i="95"/>
  <c r="V89" i="94"/>
  <c r="M136" i="94"/>
  <c r="M143" i="94"/>
  <c r="V96" i="94"/>
  <c r="P136" i="95"/>
  <c r="P93" i="95"/>
  <c r="P45" i="95"/>
  <c r="P135" i="94"/>
  <c r="P25" i="95"/>
  <c r="P13" i="95"/>
  <c r="P45" i="120"/>
  <c r="V86" i="95"/>
  <c r="M133" i="95"/>
  <c r="P133" i="95" s="1"/>
  <c r="P43" i="95"/>
  <c r="P41" i="95"/>
  <c r="V75" i="94"/>
  <c r="M37" i="94"/>
  <c r="P37" i="94" s="1"/>
  <c r="P98" i="95"/>
  <c r="P87" i="95"/>
  <c r="P39" i="95"/>
  <c r="P109" i="95"/>
  <c r="P76" i="95"/>
  <c r="P108" i="94"/>
  <c r="P144" i="94"/>
  <c r="P6" i="94"/>
  <c r="M139" i="131"/>
  <c r="V92" i="131"/>
  <c r="O2" i="122"/>
  <c r="P38" i="122"/>
  <c r="V74" i="95"/>
  <c r="M36" i="95"/>
  <c r="P36" i="95" s="1"/>
  <c r="V88" i="95"/>
  <c r="M135" i="95"/>
  <c r="P135" i="95" s="1"/>
  <c r="V66" i="95"/>
  <c r="M28" i="95"/>
  <c r="P28" i="95" s="1"/>
  <c r="P54" i="95"/>
  <c r="V102" i="105"/>
  <c r="P145" i="95"/>
  <c r="V67" i="94"/>
  <c r="M29" i="94"/>
  <c r="P29" i="94" s="1"/>
  <c r="P120" i="95"/>
  <c r="P100" i="95"/>
  <c r="P67" i="95"/>
  <c r="P92" i="95"/>
  <c r="P77" i="95"/>
  <c r="P68" i="95"/>
  <c r="P124" i="94"/>
  <c r="V97" i="111"/>
  <c r="N5" i="111" s="1"/>
  <c r="P18" i="94"/>
  <c r="V81" i="120"/>
  <c r="M43" i="120"/>
  <c r="M141" i="131"/>
  <c r="V94" i="131"/>
  <c r="P142" i="122"/>
  <c r="P131" i="121"/>
  <c r="V94" i="105"/>
  <c r="N2" i="105" s="1"/>
  <c r="V94" i="95"/>
  <c r="M141" i="95"/>
  <c r="P141" i="95" s="1"/>
  <c r="V74" i="105"/>
  <c r="V102" i="95"/>
  <c r="M149" i="95"/>
  <c r="P149" i="95" s="1"/>
  <c r="P78" i="95"/>
  <c r="P46" i="95"/>
  <c r="M42" i="94"/>
  <c r="V80" i="94"/>
  <c r="P42" i="95"/>
  <c r="P57" i="94"/>
  <c r="P82" i="95"/>
  <c r="P84" i="94"/>
  <c r="P142" i="95"/>
  <c r="P64" i="95"/>
  <c r="M138" i="134"/>
  <c r="P138" i="134" s="1"/>
  <c r="V91" i="134"/>
  <c r="V66" i="105"/>
  <c r="N5" i="105" s="1"/>
  <c r="V96" i="95"/>
  <c r="M143" i="95"/>
  <c r="P143" i="95" s="1"/>
  <c r="V78" i="105"/>
  <c r="P137" i="95"/>
  <c r="P94" i="95"/>
  <c r="P50" i="95"/>
  <c r="P44" i="95"/>
  <c r="P49" i="95"/>
  <c r="P60" i="94"/>
  <c r="P116" i="95"/>
  <c r="P122" i="95"/>
  <c r="P53" i="95"/>
  <c r="V102" i="94"/>
  <c r="M149" i="94"/>
  <c r="V96" i="93"/>
  <c r="P112" i="95"/>
  <c r="V103" i="93"/>
  <c r="P37" i="95"/>
  <c r="P62" i="95"/>
  <c r="P110" i="95"/>
  <c r="P99" i="95"/>
  <c r="P139" i="95"/>
  <c r="P51" i="95"/>
  <c r="P59" i="95"/>
  <c r="P70" i="95"/>
  <c r="P123" i="95"/>
  <c r="P145" i="94"/>
  <c r="P104" i="95"/>
  <c r="P140" i="95"/>
  <c r="V100" i="93"/>
  <c r="P118" i="95"/>
  <c r="O2" i="94"/>
  <c r="P38" i="94" s="1"/>
  <c r="V89" i="111"/>
  <c r="P18" i="122"/>
  <c r="P14" i="132"/>
  <c r="P140" i="121"/>
  <c r="M136" i="121"/>
  <c r="V89" i="121"/>
  <c r="M137" i="131"/>
  <c r="V90" i="131"/>
  <c r="M136" i="134"/>
  <c r="P136" i="134" s="1"/>
  <c r="V89" i="134"/>
  <c r="P97" i="122"/>
  <c r="P57" i="132"/>
  <c r="P8" i="122"/>
  <c r="P14" i="94"/>
  <c r="V92" i="111"/>
  <c r="O2" i="120"/>
  <c r="P38" i="120"/>
  <c r="P86" i="122"/>
  <c r="M44" i="131"/>
  <c r="V82" i="131"/>
  <c r="P23" i="132"/>
  <c r="V67" i="96"/>
  <c r="M29" i="96"/>
  <c r="P29" i="96" s="1"/>
  <c r="V103" i="96"/>
  <c r="M150" i="96"/>
  <c r="P150" i="96" s="1"/>
  <c r="P145" i="120"/>
  <c r="P89" i="122"/>
  <c r="P55" i="132"/>
  <c r="P147" i="122"/>
  <c r="P27" i="132"/>
  <c r="P33" i="131"/>
  <c r="P138" i="94"/>
  <c r="V92" i="93"/>
  <c r="M45" i="96"/>
  <c r="P45" i="96" s="1"/>
  <c r="V83" i="96"/>
  <c r="V94" i="116"/>
  <c r="M141" i="116"/>
  <c r="V75" i="96"/>
  <c r="M37" i="96"/>
  <c r="P37" i="96" s="1"/>
  <c r="P41" i="120"/>
  <c r="P44" i="120"/>
  <c r="P87" i="122"/>
  <c r="P66" i="121"/>
  <c r="P54" i="132"/>
  <c r="M40" i="134"/>
  <c r="P40" i="134" s="1"/>
  <c r="V78" i="134"/>
  <c r="P35" i="131"/>
  <c r="P35" i="132"/>
  <c r="P133" i="94"/>
  <c r="P41" i="94"/>
  <c r="V91" i="96"/>
  <c r="M138" i="96"/>
  <c r="P138" i="96" s="1"/>
  <c r="V101" i="120"/>
  <c r="M148" i="120"/>
  <c r="O2" i="121"/>
  <c r="P117" i="121" s="1"/>
  <c r="P146" i="122"/>
  <c r="P146" i="131"/>
  <c r="P135" i="132"/>
  <c r="P94" i="122"/>
  <c r="P56" i="131"/>
  <c r="P12" i="132"/>
  <c r="V104" i="132"/>
  <c r="M151" i="132"/>
  <c r="P32" i="132"/>
  <c r="V84" i="93"/>
  <c r="V67" i="111"/>
  <c r="V73" i="120"/>
  <c r="M35" i="120"/>
  <c r="M38" i="135"/>
  <c r="V76" i="135"/>
  <c r="O2" i="116"/>
  <c r="P44" i="116" s="1"/>
  <c r="M143" i="131"/>
  <c r="V96" i="131"/>
  <c r="M144" i="121"/>
  <c r="P144" i="121" s="1"/>
  <c r="V97" i="121"/>
  <c r="O2" i="132"/>
  <c r="P58" i="132" s="1"/>
  <c r="P133" i="122"/>
  <c r="P90" i="122"/>
  <c r="M37" i="121"/>
  <c r="P37" i="121" s="1"/>
  <c r="V75" i="121"/>
  <c r="P24" i="120"/>
  <c r="M37" i="134"/>
  <c r="P37" i="134" s="1"/>
  <c r="V75" i="134"/>
  <c r="V69" i="131"/>
  <c r="M31" i="131"/>
  <c r="P31" i="131" s="1"/>
  <c r="P148" i="132"/>
  <c r="V86" i="116"/>
  <c r="M133" i="116"/>
  <c r="V89" i="120"/>
  <c r="M136" i="120"/>
  <c r="P20" i="94"/>
  <c r="V65" i="120"/>
  <c r="M27" i="120"/>
  <c r="P27" i="120" s="1"/>
  <c r="P140" i="120"/>
  <c r="M140" i="134"/>
  <c r="P140" i="134" s="1"/>
  <c r="V93" i="134"/>
  <c r="O2" i="131"/>
  <c r="P38" i="131" s="1"/>
  <c r="M144" i="134"/>
  <c r="P144" i="134" s="1"/>
  <c r="V97" i="134"/>
  <c r="P144" i="132"/>
  <c r="P132" i="121"/>
  <c r="P135" i="122"/>
  <c r="P138" i="132"/>
  <c r="P99" i="122"/>
  <c r="P93" i="122"/>
  <c r="P54" i="131"/>
  <c r="P6" i="116"/>
  <c r="M28" i="131"/>
  <c r="V66" i="131"/>
  <c r="P30" i="132"/>
  <c r="M157" i="93" l="1"/>
  <c r="M30" i="93"/>
  <c r="M165" i="93"/>
  <c r="M167" i="93"/>
  <c r="M171" i="93"/>
  <c r="M185" i="93"/>
  <c r="M161" i="93"/>
  <c r="M34" i="93"/>
  <c r="M169" i="93"/>
  <c r="M142" i="93"/>
  <c r="M148" i="93"/>
  <c r="M179" i="93"/>
  <c r="M146" i="93"/>
  <c r="M28" i="93"/>
  <c r="M173" i="93"/>
  <c r="M18" i="93"/>
  <c r="M58" i="93"/>
  <c r="M174" i="93"/>
  <c r="M29" i="93"/>
  <c r="M129" i="93"/>
  <c r="M149" i="93"/>
  <c r="M82" i="93"/>
  <c r="M164" i="93"/>
  <c r="M156" i="93"/>
  <c r="M78" i="93"/>
  <c r="M40" i="93"/>
  <c r="M118" i="93"/>
  <c r="M159" i="93"/>
  <c r="M9" i="93"/>
  <c r="M134" i="93"/>
  <c r="M116" i="93"/>
  <c r="M155" i="93"/>
  <c r="M43" i="93"/>
  <c r="M45" i="93"/>
  <c r="M130" i="93"/>
  <c r="M166" i="93"/>
  <c r="M37" i="93"/>
  <c r="M110" i="93"/>
  <c r="M79" i="93"/>
  <c r="M55" i="93"/>
  <c r="M19" i="93"/>
  <c r="M74" i="93"/>
  <c r="M33" i="93"/>
  <c r="M93" i="93"/>
  <c r="M107" i="93"/>
  <c r="M94" i="93"/>
  <c r="M99" i="93"/>
  <c r="M137" i="93"/>
  <c r="M126" i="93"/>
  <c r="M138" i="93"/>
  <c r="M158" i="93"/>
  <c r="M102" i="93"/>
  <c r="M141" i="93"/>
  <c r="M60" i="93"/>
  <c r="M52" i="93"/>
  <c r="M12" i="93"/>
  <c r="M70" i="93"/>
  <c r="M189" i="93"/>
  <c r="M65" i="93"/>
  <c r="M89" i="93"/>
  <c r="M177" i="93"/>
  <c r="M91" i="93"/>
  <c r="M38" i="93"/>
  <c r="M122" i="93"/>
  <c r="M35" i="93"/>
  <c r="M24" i="93"/>
  <c r="M178" i="93"/>
  <c r="M72" i="93"/>
  <c r="M23" i="93"/>
  <c r="M49" i="93"/>
  <c r="M188" i="93"/>
  <c r="M8" i="93"/>
  <c r="M181" i="93"/>
  <c r="M51" i="93"/>
  <c r="M153" i="93"/>
  <c r="M67" i="93"/>
  <c r="M77" i="93"/>
  <c r="M44" i="93"/>
  <c r="M144" i="93"/>
  <c r="M114" i="93"/>
  <c r="M7" i="93"/>
  <c r="M170" i="93"/>
  <c r="M68" i="93"/>
  <c r="M124" i="93"/>
  <c r="M184" i="93"/>
  <c r="M123" i="93"/>
  <c r="M36" i="93"/>
  <c r="M10" i="93"/>
  <c r="M132" i="93"/>
  <c r="M69" i="93"/>
  <c r="M136" i="93"/>
  <c r="M103" i="93"/>
  <c r="M26" i="93"/>
  <c r="M106" i="93"/>
  <c r="M162" i="93"/>
  <c r="M57" i="93"/>
  <c r="M113" i="93"/>
  <c r="M133" i="93"/>
  <c r="M176" i="93"/>
  <c r="M119" i="93"/>
  <c r="M66" i="93"/>
  <c r="M96" i="93"/>
  <c r="M48" i="93"/>
  <c r="M16" i="93"/>
  <c r="M64" i="93"/>
  <c r="M27" i="93"/>
  <c r="M145" i="93"/>
  <c r="M32" i="93"/>
  <c r="M53" i="93"/>
  <c r="M92" i="93"/>
  <c r="M186" i="93"/>
  <c r="M98" i="93"/>
  <c r="M154" i="93"/>
  <c r="M46" i="93"/>
  <c r="M97" i="93"/>
  <c r="M180" i="93"/>
  <c r="M168" i="93"/>
  <c r="M111" i="93"/>
  <c r="M62" i="93"/>
  <c r="M76" i="93"/>
  <c r="M183" i="93"/>
  <c r="M13" i="93"/>
  <c r="M187" i="93"/>
  <c r="M152" i="93"/>
  <c r="M81" i="93"/>
  <c r="M182" i="93"/>
  <c r="M20" i="93"/>
  <c r="M90" i="93"/>
  <c r="M172" i="93"/>
  <c r="M160" i="93"/>
  <c r="M108" i="93"/>
  <c r="M175" i="93"/>
  <c r="M25" i="93"/>
  <c r="M11" i="93"/>
  <c r="M163" i="93"/>
  <c r="M125" i="93"/>
  <c r="M39" i="93"/>
  <c r="M42" i="93"/>
  <c r="M41" i="93"/>
  <c r="M140" i="93"/>
  <c r="M17" i="93"/>
  <c r="M31" i="93"/>
  <c r="M87" i="93"/>
  <c r="M86" i="93"/>
  <c r="M127" i="93"/>
  <c r="M73" i="93"/>
  <c r="M59" i="93"/>
  <c r="M50" i="93"/>
  <c r="M115" i="93"/>
  <c r="M105" i="93"/>
  <c r="M54" i="93"/>
  <c r="M120" i="93"/>
  <c r="M104" i="93"/>
  <c r="M84" i="93"/>
  <c r="M150" i="93"/>
  <c r="M139" i="93"/>
  <c r="M14" i="93"/>
  <c r="M21" i="93"/>
  <c r="M63" i="93"/>
  <c r="M112" i="93"/>
  <c r="M109" i="93"/>
  <c r="M117" i="93"/>
  <c r="M56" i="93"/>
  <c r="M47" i="93"/>
  <c r="M101" i="93"/>
  <c r="M95" i="93"/>
  <c r="M15" i="93"/>
  <c r="M22" i="93"/>
  <c r="M61" i="93"/>
  <c r="M121" i="93"/>
  <c r="M85" i="93"/>
  <c r="M75" i="93"/>
  <c r="M6" i="93"/>
  <c r="M71" i="93"/>
  <c r="M128" i="93"/>
  <c r="M151" i="93"/>
  <c r="M143" i="93"/>
  <c r="M88" i="93"/>
  <c r="M83" i="93"/>
  <c r="M80" i="93"/>
  <c r="M100" i="93"/>
  <c r="M135" i="93"/>
  <c r="M147" i="93"/>
  <c r="M131" i="93"/>
  <c r="N5" i="93"/>
  <c r="N2" i="111"/>
  <c r="M35" i="105"/>
  <c r="M27" i="105"/>
  <c r="M30" i="105"/>
  <c r="M135" i="105"/>
  <c r="M151" i="105"/>
  <c r="M32" i="105"/>
  <c r="M77" i="105"/>
  <c r="M143" i="105"/>
  <c r="M101" i="105"/>
  <c r="M14" i="105"/>
  <c r="M157" i="105"/>
  <c r="M150" i="105"/>
  <c r="M31" i="105"/>
  <c r="M166" i="105"/>
  <c r="M53" i="105"/>
  <c r="M165" i="105"/>
  <c r="M147" i="105"/>
  <c r="M97" i="105"/>
  <c r="M176" i="105"/>
  <c r="M67" i="105"/>
  <c r="M19" i="105"/>
  <c r="M121" i="105"/>
  <c r="M43" i="105"/>
  <c r="M139" i="105"/>
  <c r="M42" i="105"/>
  <c r="M57" i="105"/>
  <c r="M44" i="105"/>
  <c r="M153" i="105"/>
  <c r="M142" i="105"/>
  <c r="M8" i="105"/>
  <c r="M26" i="105"/>
  <c r="M22" i="105"/>
  <c r="M51" i="105"/>
  <c r="M161" i="105"/>
  <c r="M41" i="105"/>
  <c r="M95" i="105"/>
  <c r="M23" i="105"/>
  <c r="M105" i="105"/>
  <c r="M87" i="105"/>
  <c r="M37" i="105"/>
  <c r="M60" i="105"/>
  <c r="M118" i="105"/>
  <c r="M125" i="105"/>
  <c r="M186" i="105"/>
  <c r="M18" i="105"/>
  <c r="M21" i="105"/>
  <c r="M91" i="105"/>
  <c r="M17" i="105"/>
  <c r="M62" i="105"/>
  <c r="M184" i="105"/>
  <c r="M90" i="105"/>
  <c r="M78" i="105"/>
  <c r="M137" i="105"/>
  <c r="M136" i="105"/>
  <c r="M144" i="105"/>
  <c r="M56" i="105"/>
  <c r="M69" i="105"/>
  <c r="M159" i="105"/>
  <c r="M115" i="105"/>
  <c r="M178" i="105"/>
  <c r="M126" i="105"/>
  <c r="M38" i="105"/>
  <c r="M10" i="105"/>
  <c r="M89" i="105"/>
  <c r="M171" i="105"/>
  <c r="M64" i="105"/>
  <c r="M55" i="105"/>
  <c r="M133" i="105"/>
  <c r="M168" i="105"/>
  <c r="M6" i="105"/>
  <c r="M93" i="105"/>
  <c r="M129" i="105"/>
  <c r="M124" i="105"/>
  <c r="M25" i="105"/>
  <c r="M116" i="105"/>
  <c r="M167" i="105"/>
  <c r="M24" i="105"/>
  <c r="M49" i="105"/>
  <c r="M138" i="105"/>
  <c r="M13" i="105"/>
  <c r="M76" i="105"/>
  <c r="M85" i="105"/>
  <c r="M61" i="105"/>
  <c r="M117" i="105"/>
  <c r="M92" i="105"/>
  <c r="M94" i="105"/>
  <c r="M120" i="105"/>
  <c r="M63" i="105"/>
  <c r="M84" i="105"/>
  <c r="M16" i="105"/>
  <c r="M183" i="105"/>
  <c r="M146" i="105"/>
  <c r="M45" i="105"/>
  <c r="M9" i="105"/>
  <c r="M134" i="105"/>
  <c r="M182" i="105"/>
  <c r="M109" i="105"/>
  <c r="M68" i="105"/>
  <c r="M75" i="105"/>
  <c r="M108" i="105"/>
  <c r="M99" i="105"/>
  <c r="M127" i="105"/>
  <c r="M180" i="105"/>
  <c r="M131" i="105"/>
  <c r="M39" i="105"/>
  <c r="M83" i="105"/>
  <c r="M132" i="105"/>
  <c r="M34" i="105"/>
  <c r="M174" i="105"/>
  <c r="M100" i="105"/>
  <c r="M169" i="105"/>
  <c r="M104" i="105"/>
  <c r="M179" i="105"/>
  <c r="M52" i="105"/>
  <c r="M185" i="105"/>
  <c r="M111" i="105"/>
  <c r="M155" i="105"/>
  <c r="M140" i="105"/>
  <c r="M59" i="105"/>
  <c r="M81" i="105"/>
  <c r="M70" i="105"/>
  <c r="M71" i="105"/>
  <c r="M54" i="105"/>
  <c r="M112" i="105"/>
  <c r="M110" i="105"/>
  <c r="M103" i="105"/>
  <c r="M102" i="105"/>
  <c r="M170" i="105"/>
  <c r="M141" i="105"/>
  <c r="M122" i="105"/>
  <c r="M130" i="105"/>
  <c r="M82" i="105"/>
  <c r="M74" i="105"/>
  <c r="M79" i="105"/>
  <c r="M163" i="105"/>
  <c r="M15" i="105"/>
  <c r="M149" i="105"/>
  <c r="M40" i="105"/>
  <c r="M160" i="105"/>
  <c r="M128" i="105"/>
  <c r="M66" i="105"/>
  <c r="M72" i="105"/>
  <c r="M88" i="105"/>
  <c r="M96" i="105"/>
  <c r="M33" i="105"/>
  <c r="M107" i="105"/>
  <c r="M173" i="105"/>
  <c r="M162" i="105"/>
  <c r="M164" i="105"/>
  <c r="M58" i="105"/>
  <c r="M152" i="105"/>
  <c r="M114" i="105"/>
  <c r="M11" i="105"/>
  <c r="M46" i="105"/>
  <c r="M181" i="105"/>
  <c r="M187" i="105"/>
  <c r="M73" i="105"/>
  <c r="M7" i="105"/>
  <c r="M20" i="105"/>
  <c r="M65" i="105"/>
  <c r="M145" i="105"/>
  <c r="M36" i="105"/>
  <c r="M47" i="105"/>
  <c r="M12" i="105"/>
  <c r="M154" i="105"/>
  <c r="M156" i="105"/>
  <c r="M189" i="105"/>
  <c r="M172" i="105"/>
  <c r="M148" i="105"/>
  <c r="M188" i="105"/>
  <c r="M29" i="105"/>
  <c r="M106" i="105"/>
  <c r="M113" i="105"/>
  <c r="M177" i="105"/>
  <c r="M98" i="105"/>
  <c r="M48" i="105"/>
  <c r="M28" i="105"/>
  <c r="M175" i="105"/>
  <c r="M80" i="105"/>
  <c r="M50" i="105"/>
  <c r="M86" i="105"/>
  <c r="M119" i="105"/>
  <c r="M123" i="105"/>
  <c r="M158" i="105"/>
  <c r="P142" i="116"/>
  <c r="P126" i="116"/>
  <c r="P141" i="116"/>
  <c r="P53" i="131"/>
  <c r="P139" i="131"/>
  <c r="P145" i="131"/>
  <c r="P140" i="116"/>
  <c r="P124" i="116"/>
  <c r="P103" i="116"/>
  <c r="P96" i="116"/>
  <c r="P101" i="116"/>
  <c r="P98" i="116"/>
  <c r="P139" i="116"/>
  <c r="P99" i="116"/>
  <c r="P92" i="116"/>
  <c r="P91" i="116"/>
  <c r="P86" i="116"/>
  <c r="P83" i="116"/>
  <c r="P93" i="116"/>
  <c r="P90" i="116"/>
  <c r="P80" i="116"/>
  <c r="P89" i="116"/>
  <c r="P94" i="116"/>
  <c r="P63" i="116"/>
  <c r="P85" i="116"/>
  <c r="P71" i="116"/>
  <c r="P32" i="116"/>
  <c r="P31" i="116"/>
  <c r="P10" i="116"/>
  <c r="P36" i="116"/>
  <c r="P8" i="116"/>
  <c r="P34" i="116"/>
  <c r="P26" i="116"/>
  <c r="P148" i="116"/>
  <c r="P30" i="116"/>
  <c r="P165" i="116"/>
  <c r="P181" i="116"/>
  <c r="P152" i="116"/>
  <c r="P164" i="116"/>
  <c r="P190" i="116"/>
  <c r="P173" i="116"/>
  <c r="P182" i="116"/>
  <c r="P179" i="116"/>
  <c r="P174" i="116"/>
  <c r="P178" i="116"/>
  <c r="P175" i="116"/>
  <c r="P149" i="116"/>
  <c r="P183" i="116"/>
  <c r="P167" i="116"/>
  <c r="P187" i="116"/>
  <c r="P153" i="116"/>
  <c r="P189" i="116"/>
  <c r="P185" i="116"/>
  <c r="P170" i="116"/>
  <c r="P172" i="116"/>
  <c r="P191" i="116"/>
  <c r="P150" i="116"/>
  <c r="P180" i="116"/>
  <c r="P177" i="116"/>
  <c r="P158" i="116"/>
  <c r="P188" i="116"/>
  <c r="P154" i="116"/>
  <c r="P155" i="116"/>
  <c r="P22" i="116"/>
  <c r="P9" i="116"/>
  <c r="P24" i="116"/>
  <c r="P33" i="116"/>
  <c r="P73" i="116"/>
  <c r="P35" i="116"/>
  <c r="P53" i="116"/>
  <c r="P111" i="116"/>
  <c r="P102" i="116"/>
  <c r="P61" i="116"/>
  <c r="P128" i="116"/>
  <c r="P115" i="116"/>
  <c r="P104" i="116"/>
  <c r="P125" i="116"/>
  <c r="P160" i="116"/>
  <c r="P161" i="116"/>
  <c r="P169" i="116"/>
  <c r="P20" i="116"/>
  <c r="P16" i="116"/>
  <c r="P23" i="116"/>
  <c r="P66" i="116"/>
  <c r="P67" i="116"/>
  <c r="P54" i="116"/>
  <c r="P49" i="116"/>
  <c r="P70" i="116"/>
  <c r="P116" i="116"/>
  <c r="P117" i="116"/>
  <c r="P105" i="116"/>
  <c r="P166" i="116"/>
  <c r="P192" i="116"/>
  <c r="P18" i="116"/>
  <c r="P19" i="116"/>
  <c r="P7" i="116"/>
  <c r="P65" i="116"/>
  <c r="P58" i="116"/>
  <c r="P64" i="116"/>
  <c r="P17" i="116"/>
  <c r="P68" i="116"/>
  <c r="P114" i="116"/>
  <c r="P118" i="116"/>
  <c r="P113" i="116"/>
  <c r="P143" i="116"/>
  <c r="P186" i="116"/>
  <c r="P162" i="116"/>
  <c r="P184" i="116"/>
  <c r="P157" i="116"/>
  <c r="P14" i="116"/>
  <c r="P147" i="116"/>
  <c r="P52" i="116"/>
  <c r="P15" i="116"/>
  <c r="P59" i="116"/>
  <c r="P46" i="116"/>
  <c r="P119" i="116"/>
  <c r="P87" i="116"/>
  <c r="P112" i="116"/>
  <c r="P109" i="116"/>
  <c r="P163" i="116"/>
  <c r="P176" i="116"/>
  <c r="P168" i="116"/>
  <c r="P11" i="116"/>
  <c r="P37" i="116"/>
  <c r="P12" i="116"/>
  <c r="P56" i="116"/>
  <c r="P88" i="116"/>
  <c r="P78" i="116"/>
  <c r="P121" i="116"/>
  <c r="P145" i="116"/>
  <c r="P110" i="116"/>
  <c r="P123" i="116"/>
  <c r="P127" i="116"/>
  <c r="P171" i="116"/>
  <c r="P156" i="116"/>
  <c r="P74" i="116"/>
  <c r="P60" i="116"/>
  <c r="P75" i="116"/>
  <c r="P47" i="116"/>
  <c r="P82" i="116"/>
  <c r="P95" i="116"/>
  <c r="P120" i="116"/>
  <c r="P106" i="116"/>
  <c r="P122" i="116"/>
  <c r="P135" i="116"/>
  <c r="P159" i="116"/>
  <c r="P151" i="116"/>
  <c r="P57" i="116"/>
  <c r="P51" i="116"/>
  <c r="P55" i="116"/>
  <c r="P76" i="116"/>
  <c r="P130" i="116"/>
  <c r="P137" i="116"/>
  <c r="P25" i="116"/>
  <c r="P21" i="116"/>
  <c r="P29" i="116"/>
  <c r="P13" i="116"/>
  <c r="P72" i="116"/>
  <c r="P27" i="116"/>
  <c r="P81" i="116"/>
  <c r="P62" i="116"/>
  <c r="P79" i="116"/>
  <c r="P28" i="116"/>
  <c r="P48" i="116"/>
  <c r="P100" i="116"/>
  <c r="P69" i="116"/>
  <c r="P84" i="116"/>
  <c r="P108" i="116"/>
  <c r="P77" i="116"/>
  <c r="P97" i="116"/>
  <c r="P129" i="116"/>
  <c r="P107" i="116"/>
  <c r="P133" i="116"/>
  <c r="O2" i="135"/>
  <c r="P38" i="135" s="1"/>
  <c r="P134" i="120"/>
  <c r="P118" i="120"/>
  <c r="P96" i="120"/>
  <c r="P105" i="120"/>
  <c r="P97" i="120"/>
  <c r="P87" i="120"/>
  <c r="P98" i="120"/>
  <c r="P84" i="120"/>
  <c r="P65" i="120"/>
  <c r="P59" i="120"/>
  <c r="P26" i="120"/>
  <c r="P33" i="120"/>
  <c r="P22" i="120"/>
  <c r="P28" i="120"/>
  <c r="P56" i="120"/>
  <c r="P62" i="120"/>
  <c r="P54" i="120"/>
  <c r="P53" i="120"/>
  <c r="P34" i="120"/>
  <c r="P151" i="120"/>
  <c r="P176" i="120"/>
  <c r="P153" i="120"/>
  <c r="P185" i="120"/>
  <c r="P183" i="120"/>
  <c r="P181" i="120"/>
  <c r="P173" i="120"/>
  <c r="P179" i="120"/>
  <c r="P188" i="120"/>
  <c r="P150" i="120"/>
  <c r="P154" i="120"/>
  <c r="P149" i="120"/>
  <c r="P156" i="120"/>
  <c r="P161" i="120"/>
  <c r="P167" i="120"/>
  <c r="P186" i="120"/>
  <c r="P165" i="120"/>
  <c r="P169" i="120"/>
  <c r="P152" i="120"/>
  <c r="P166" i="120"/>
  <c r="P174" i="120"/>
  <c r="P171" i="120"/>
  <c r="P162" i="120"/>
  <c r="P172" i="120"/>
  <c r="P155" i="120"/>
  <c r="P175" i="120"/>
  <c r="P184" i="120"/>
  <c r="P187" i="120"/>
  <c r="P157" i="120"/>
  <c r="P159" i="120"/>
  <c r="P178" i="120"/>
  <c r="P16" i="120"/>
  <c r="P25" i="120"/>
  <c r="P74" i="120"/>
  <c r="P11" i="120"/>
  <c r="P49" i="120"/>
  <c r="P13" i="120"/>
  <c r="P125" i="120"/>
  <c r="P117" i="120"/>
  <c r="P130" i="120"/>
  <c r="P132" i="120"/>
  <c r="P144" i="120"/>
  <c r="P170" i="120"/>
  <c r="P14" i="120"/>
  <c r="P55" i="120"/>
  <c r="P30" i="120"/>
  <c r="P75" i="120"/>
  <c r="P50" i="120"/>
  <c r="P18" i="120"/>
  <c r="P85" i="120"/>
  <c r="P109" i="120"/>
  <c r="P104" i="120"/>
  <c r="P127" i="120"/>
  <c r="P108" i="120"/>
  <c r="P138" i="120"/>
  <c r="P177" i="120"/>
  <c r="P12" i="120"/>
  <c r="P10" i="120"/>
  <c r="P58" i="120"/>
  <c r="P66" i="120"/>
  <c r="P91" i="120"/>
  <c r="P92" i="120"/>
  <c r="P88" i="120"/>
  <c r="P112" i="120"/>
  <c r="P99" i="120"/>
  <c r="P116" i="120"/>
  <c r="P129" i="120"/>
  <c r="P139" i="120"/>
  <c r="P182" i="120"/>
  <c r="P160" i="120"/>
  <c r="P67" i="120"/>
  <c r="P15" i="120"/>
  <c r="P37" i="120"/>
  <c r="P36" i="120"/>
  <c r="P71" i="120"/>
  <c r="P82" i="120"/>
  <c r="P93" i="120"/>
  <c r="P114" i="120"/>
  <c r="P89" i="120"/>
  <c r="P113" i="120"/>
  <c r="P103" i="120"/>
  <c r="P100" i="120"/>
  <c r="P143" i="120"/>
  <c r="P180" i="120"/>
  <c r="P189" i="120"/>
  <c r="P51" i="120"/>
  <c r="P9" i="120"/>
  <c r="P57" i="120"/>
  <c r="P68" i="120"/>
  <c r="P69" i="120"/>
  <c r="P81" i="120"/>
  <c r="P72" i="120"/>
  <c r="P95" i="120"/>
  <c r="P110" i="120"/>
  <c r="P119" i="120"/>
  <c r="P121" i="120"/>
  <c r="P128" i="120"/>
  <c r="P168" i="120"/>
  <c r="P8" i="120"/>
  <c r="P20" i="120"/>
  <c r="P64" i="120"/>
  <c r="P46" i="120"/>
  <c r="P147" i="120"/>
  <c r="P73" i="120"/>
  <c r="P86" i="120"/>
  <c r="P135" i="120"/>
  <c r="P78" i="120"/>
  <c r="P70" i="120"/>
  <c r="P120" i="120"/>
  <c r="P101" i="120"/>
  <c r="P124" i="120"/>
  <c r="P142" i="120"/>
  <c r="P131" i="120"/>
  <c r="P158" i="120"/>
  <c r="P31" i="120"/>
  <c r="P6" i="120"/>
  <c r="P32" i="120"/>
  <c r="P23" i="120"/>
  <c r="P7" i="120"/>
  <c r="P19" i="120"/>
  <c r="P47" i="120"/>
  <c r="P76" i="120"/>
  <c r="P63" i="120"/>
  <c r="P29" i="120"/>
  <c r="P61" i="120"/>
  <c r="P94" i="120"/>
  <c r="P102" i="120"/>
  <c r="P79" i="120"/>
  <c r="P90" i="120"/>
  <c r="P115" i="120"/>
  <c r="P107" i="120"/>
  <c r="P111" i="120"/>
  <c r="P164" i="120"/>
  <c r="P163" i="120"/>
  <c r="P17" i="120"/>
  <c r="P52" i="120"/>
  <c r="P60" i="120"/>
  <c r="P48" i="120"/>
  <c r="P77" i="120"/>
  <c r="P106" i="120"/>
  <c r="P80" i="120"/>
  <c r="P123" i="120"/>
  <c r="P83" i="120"/>
  <c r="P122" i="120"/>
  <c r="P126" i="120"/>
  <c r="P141" i="132"/>
  <c r="P50" i="116"/>
  <c r="P28" i="131"/>
  <c r="P41" i="116"/>
  <c r="P55" i="131"/>
  <c r="P146" i="121"/>
  <c r="P35" i="121"/>
  <c r="P53" i="132"/>
  <c r="P38" i="121"/>
  <c r="P42" i="116"/>
  <c r="P136" i="116"/>
  <c r="P42" i="120"/>
  <c r="P56" i="132"/>
  <c r="P40" i="116"/>
  <c r="P40" i="120"/>
  <c r="P28" i="132"/>
  <c r="P149" i="94"/>
  <c r="P141" i="131"/>
  <c r="P131" i="116"/>
  <c r="P52" i="132"/>
  <c r="P143" i="132"/>
  <c r="P146" i="120"/>
  <c r="P151" i="132"/>
  <c r="P44" i="121"/>
  <c r="P39" i="121"/>
  <c r="P26" i="121"/>
  <c r="P25" i="121"/>
  <c r="P28" i="121"/>
  <c r="P31" i="121"/>
  <c r="P29" i="121"/>
  <c r="P11" i="121"/>
  <c r="P22" i="121"/>
  <c r="P18" i="121"/>
  <c r="P150" i="121"/>
  <c r="P34" i="121"/>
  <c r="P17" i="121"/>
  <c r="P32" i="121"/>
  <c r="P13" i="121"/>
  <c r="P14" i="121"/>
  <c r="P33" i="121"/>
  <c r="P16" i="121"/>
  <c r="P8" i="121"/>
  <c r="P10" i="121"/>
  <c r="P19" i="121"/>
  <c r="P23" i="121"/>
  <c r="P24" i="121"/>
  <c r="P183" i="121"/>
  <c r="P152" i="121"/>
  <c r="P193" i="121"/>
  <c r="P174" i="121"/>
  <c r="P181" i="121"/>
  <c r="P43" i="121"/>
  <c r="P48" i="121"/>
  <c r="P61" i="121"/>
  <c r="P53" i="121"/>
  <c r="P70" i="121"/>
  <c r="P60" i="121"/>
  <c r="P97" i="121"/>
  <c r="P74" i="121"/>
  <c r="P101" i="121"/>
  <c r="P122" i="121"/>
  <c r="P96" i="121"/>
  <c r="P89" i="121"/>
  <c r="P93" i="121"/>
  <c r="P109" i="121"/>
  <c r="P124" i="121"/>
  <c r="P6" i="121"/>
  <c r="P15" i="121"/>
  <c r="P21" i="121"/>
  <c r="P167" i="121"/>
  <c r="P185" i="121"/>
  <c r="P166" i="121"/>
  <c r="P173" i="121"/>
  <c r="P49" i="121"/>
  <c r="P57" i="121"/>
  <c r="P58" i="121"/>
  <c r="P73" i="121"/>
  <c r="P40" i="121"/>
  <c r="P62" i="121"/>
  <c r="P64" i="121"/>
  <c r="P115" i="121"/>
  <c r="P81" i="121"/>
  <c r="P94" i="121"/>
  <c r="P128" i="121"/>
  <c r="P137" i="121"/>
  <c r="P143" i="121"/>
  <c r="P9" i="121"/>
  <c r="P151" i="121"/>
  <c r="P27" i="121"/>
  <c r="P187" i="121"/>
  <c r="P7" i="121"/>
  <c r="P186" i="121"/>
  <c r="P177" i="121"/>
  <c r="P158" i="121"/>
  <c r="P165" i="121"/>
  <c r="P50" i="121"/>
  <c r="P51" i="121"/>
  <c r="P68" i="121"/>
  <c r="P116" i="121"/>
  <c r="P84" i="121"/>
  <c r="P85" i="121"/>
  <c r="P102" i="121"/>
  <c r="P99" i="121"/>
  <c r="P133" i="121"/>
  <c r="P120" i="121"/>
  <c r="P148" i="121"/>
  <c r="P12" i="121"/>
  <c r="P191" i="121"/>
  <c r="P171" i="121"/>
  <c r="P178" i="121"/>
  <c r="P169" i="121"/>
  <c r="P157" i="121"/>
  <c r="P79" i="121"/>
  <c r="P55" i="121"/>
  <c r="P77" i="121"/>
  <c r="P71" i="121"/>
  <c r="P129" i="121"/>
  <c r="P78" i="121"/>
  <c r="P88" i="121"/>
  <c r="P95" i="121"/>
  <c r="P83" i="121"/>
  <c r="P118" i="121"/>
  <c r="P130" i="121"/>
  <c r="P110" i="121"/>
  <c r="P127" i="121"/>
  <c r="P188" i="121"/>
  <c r="P175" i="121"/>
  <c r="P155" i="121"/>
  <c r="P170" i="121"/>
  <c r="P161" i="121"/>
  <c r="P45" i="121"/>
  <c r="P63" i="121"/>
  <c r="P80" i="121"/>
  <c r="P76" i="121"/>
  <c r="P114" i="121"/>
  <c r="P67" i="121"/>
  <c r="P86" i="121"/>
  <c r="P100" i="121"/>
  <c r="P106" i="121"/>
  <c r="P104" i="121"/>
  <c r="P134" i="121"/>
  <c r="P147" i="121"/>
  <c r="P20" i="121"/>
  <c r="P192" i="121"/>
  <c r="P179" i="121"/>
  <c r="P172" i="121"/>
  <c r="P159" i="121"/>
  <c r="P180" i="121"/>
  <c r="P162" i="121"/>
  <c r="P153" i="121"/>
  <c r="P36" i="121"/>
  <c r="P42" i="121"/>
  <c r="P56" i="121"/>
  <c r="P69" i="121"/>
  <c r="P72" i="121"/>
  <c r="P54" i="121"/>
  <c r="P123" i="121"/>
  <c r="P119" i="121"/>
  <c r="P111" i="121"/>
  <c r="P92" i="121"/>
  <c r="P30" i="121"/>
  <c r="P176" i="121"/>
  <c r="P163" i="121"/>
  <c r="P156" i="121"/>
  <c r="P184" i="121"/>
  <c r="P164" i="121"/>
  <c r="P154" i="121"/>
  <c r="P190" i="121"/>
  <c r="P46" i="121"/>
  <c r="P41" i="121"/>
  <c r="P105" i="121"/>
  <c r="P121" i="121"/>
  <c r="P90" i="121"/>
  <c r="P91" i="121"/>
  <c r="P112" i="121"/>
  <c r="P125" i="121"/>
  <c r="P160" i="121"/>
  <c r="P168" i="121"/>
  <c r="P182" i="121"/>
  <c r="P189" i="121"/>
  <c r="P47" i="121"/>
  <c r="P52" i="121"/>
  <c r="P65" i="121"/>
  <c r="P87" i="121"/>
  <c r="P59" i="121"/>
  <c r="P75" i="121"/>
  <c r="P107" i="121"/>
  <c r="P108" i="121"/>
  <c r="P103" i="121"/>
  <c r="P98" i="121"/>
  <c r="P126" i="121"/>
  <c r="P113" i="121"/>
  <c r="P20" i="132"/>
  <c r="P144" i="116"/>
  <c r="P141" i="120"/>
  <c r="P147" i="132"/>
  <c r="P133" i="120"/>
  <c r="P46" i="94"/>
  <c r="P91" i="94"/>
  <c r="P51" i="94"/>
  <c r="P65" i="94"/>
  <c r="P49" i="94"/>
  <c r="P113" i="94"/>
  <c r="P43" i="94"/>
  <c r="P78" i="94"/>
  <c r="P59" i="94"/>
  <c r="P73" i="94"/>
  <c r="P107" i="94"/>
  <c r="P131" i="94"/>
  <c r="P36" i="94"/>
  <c r="P26" i="94"/>
  <c r="P30" i="94"/>
  <c r="P34" i="94"/>
  <c r="P27" i="94"/>
  <c r="P31" i="94"/>
  <c r="P35" i="94"/>
  <c r="P150" i="94"/>
  <c r="P105" i="94"/>
  <c r="P33" i="94"/>
  <c r="P28" i="94"/>
  <c r="P151" i="94"/>
  <c r="P16" i="94"/>
  <c r="P147" i="94"/>
  <c r="P15" i="94"/>
  <c r="P32" i="94"/>
  <c r="P148" i="94"/>
  <c r="P97" i="94"/>
  <c r="P13" i="94"/>
  <c r="P25" i="94"/>
  <c r="P132" i="94"/>
  <c r="P137" i="94"/>
  <c r="P21" i="94"/>
  <c r="P17" i="94"/>
  <c r="P8" i="94"/>
  <c r="P128" i="94"/>
  <c r="P146" i="94"/>
  <c r="P106" i="94"/>
  <c r="P61" i="94"/>
  <c r="P129" i="94"/>
  <c r="P11" i="94"/>
  <c r="P69" i="94"/>
  <c r="P95" i="94"/>
  <c r="P114" i="94"/>
  <c r="P125" i="94"/>
  <c r="P130" i="94"/>
  <c r="P93" i="94"/>
  <c r="P50" i="94"/>
  <c r="P140" i="94"/>
  <c r="P118" i="94"/>
  <c r="P71" i="94"/>
  <c r="P98" i="94"/>
  <c r="P103" i="94"/>
  <c r="P121" i="94"/>
  <c r="P88" i="94"/>
  <c r="P109" i="94"/>
  <c r="P122" i="94"/>
  <c r="P116" i="94"/>
  <c r="P90" i="94"/>
  <c r="P127" i="94"/>
  <c r="P110" i="94"/>
  <c r="P66" i="94"/>
  <c r="P92" i="94"/>
  <c r="P63" i="94"/>
  <c r="P85" i="94"/>
  <c r="P12" i="94"/>
  <c r="P9" i="94"/>
  <c r="P7" i="94"/>
  <c r="P10" i="94"/>
  <c r="P117" i="94"/>
  <c r="P96" i="94"/>
  <c r="P83" i="94"/>
  <c r="P86" i="94"/>
  <c r="P39" i="94"/>
  <c r="P102" i="94"/>
  <c r="P76" i="94"/>
  <c r="P80" i="94"/>
  <c r="P87" i="94"/>
  <c r="P56" i="94"/>
  <c r="P62" i="94"/>
  <c r="P75" i="94"/>
  <c r="P82" i="94"/>
  <c r="P112" i="94"/>
  <c r="P70" i="94"/>
  <c r="P101" i="94"/>
  <c r="P120" i="94"/>
  <c r="P47" i="94"/>
  <c r="P77" i="94"/>
  <c r="P100" i="94"/>
  <c r="P64" i="94"/>
  <c r="P89" i="94"/>
  <c r="P72" i="94"/>
  <c r="P115" i="94"/>
  <c r="P94" i="94"/>
  <c r="P52" i="94"/>
  <c r="P68" i="94"/>
  <c r="P58" i="94"/>
  <c r="P23" i="94"/>
  <c r="P126" i="94"/>
  <c r="P54" i="94"/>
  <c r="P111" i="94"/>
  <c r="P40" i="94"/>
  <c r="P53" i="94"/>
  <c r="P19" i="94"/>
  <c r="P24" i="94"/>
  <c r="P55" i="94"/>
  <c r="P99" i="94"/>
  <c r="P48" i="94"/>
  <c r="P74" i="94"/>
  <c r="P43" i="120"/>
  <c r="P81" i="94"/>
  <c r="P67" i="94"/>
  <c r="P146" i="116"/>
  <c r="P148" i="131"/>
  <c r="P141" i="121"/>
  <c r="P21" i="120"/>
  <c r="P38" i="132"/>
  <c r="P143" i="131"/>
  <c r="P45" i="116"/>
  <c r="P148" i="120"/>
  <c r="P126" i="132"/>
  <c r="P138" i="121"/>
  <c r="P43" i="116"/>
  <c r="P137" i="131"/>
  <c r="P42" i="94"/>
  <c r="P44" i="94"/>
  <c r="P134" i="94"/>
  <c r="P143" i="94"/>
  <c r="P119" i="95"/>
  <c r="P130" i="95"/>
  <c r="P96" i="95"/>
  <c r="P30" i="95"/>
  <c r="P35" i="95"/>
  <c r="P20" i="95"/>
  <c r="P12" i="95"/>
  <c r="P26" i="95"/>
  <c r="P31" i="95"/>
  <c r="P27" i="95"/>
  <c r="P34" i="95"/>
  <c r="P29" i="95"/>
  <c r="P8" i="95"/>
  <c r="P152" i="95"/>
  <c r="P150" i="95"/>
  <c r="P170" i="95"/>
  <c r="P183" i="95"/>
  <c r="P167" i="95"/>
  <c r="P156" i="95"/>
  <c r="P182" i="95"/>
  <c r="P181" i="95"/>
  <c r="P165" i="95"/>
  <c r="P177" i="95"/>
  <c r="P172" i="95"/>
  <c r="P179" i="95"/>
  <c r="P163" i="95"/>
  <c r="P168" i="95"/>
  <c r="P175" i="95"/>
  <c r="P178" i="95"/>
  <c r="P164" i="95"/>
  <c r="P173" i="95"/>
  <c r="P176" i="95"/>
  <c r="P158" i="95"/>
  <c r="P193" i="95"/>
  <c r="P153" i="95"/>
  <c r="P192" i="95"/>
  <c r="P160" i="95"/>
  <c r="P191" i="95"/>
  <c r="P171" i="95"/>
  <c r="P184" i="95"/>
  <c r="P154" i="95"/>
  <c r="P187" i="95"/>
  <c r="P169" i="95"/>
  <c r="P174" i="95"/>
  <c r="P157" i="95"/>
  <c r="P10" i="95"/>
  <c r="P15" i="95"/>
  <c r="P19" i="95"/>
  <c r="P6" i="95"/>
  <c r="P69" i="95"/>
  <c r="P84" i="95"/>
  <c r="P159" i="95"/>
  <c r="P180" i="95"/>
  <c r="P190" i="95"/>
  <c r="P23" i="95"/>
  <c r="P147" i="95"/>
  <c r="P52" i="95"/>
  <c r="P111" i="95"/>
  <c r="P161" i="95"/>
  <c r="P166" i="95"/>
  <c r="P24" i="95"/>
  <c r="P22" i="95"/>
  <c r="P88" i="95"/>
  <c r="P60" i="95"/>
  <c r="P63" i="95"/>
  <c r="P121" i="95"/>
  <c r="P155" i="95"/>
  <c r="P33" i="95"/>
  <c r="P11" i="95"/>
  <c r="P151" i="95"/>
  <c r="P86" i="95"/>
  <c r="P91" i="95"/>
  <c r="P48" i="95"/>
  <c r="P114" i="95"/>
  <c r="P16" i="95"/>
  <c r="P7" i="95"/>
  <c r="P188" i="95"/>
  <c r="P189" i="95"/>
  <c r="P186" i="95"/>
  <c r="P185" i="95"/>
  <c r="P162" i="95"/>
  <c r="P14" i="95"/>
  <c r="P146" i="95"/>
  <c r="P65" i="95"/>
  <c r="P108" i="95"/>
  <c r="P115" i="95"/>
  <c r="P132" i="95"/>
  <c r="P95" i="95"/>
  <c r="P21" i="95"/>
  <c r="P103" i="95"/>
  <c r="P107" i="95"/>
  <c r="P85" i="95"/>
  <c r="P73" i="95"/>
  <c r="P148" i="95"/>
  <c r="P75" i="95"/>
  <c r="P55" i="95"/>
  <c r="P18" i="95"/>
  <c r="P32" i="95"/>
  <c r="P127" i="95"/>
  <c r="P101" i="95"/>
  <c r="P124" i="95"/>
  <c r="P131" i="95"/>
  <c r="P117" i="95"/>
  <c r="P144" i="95"/>
  <c r="P125" i="95"/>
  <c r="P128" i="95"/>
  <c r="P80" i="95"/>
  <c r="P105" i="95"/>
  <c r="P113" i="95"/>
  <c r="P129" i="95"/>
  <c r="P136" i="131"/>
  <c r="P124" i="131"/>
  <c r="P99" i="131"/>
  <c r="P93" i="131"/>
  <c r="P100" i="131"/>
  <c r="P94" i="131"/>
  <c r="P90" i="131"/>
  <c r="P103" i="131"/>
  <c r="P95" i="131"/>
  <c r="P89" i="131"/>
  <c r="P96" i="131"/>
  <c r="P88" i="131"/>
  <c r="P86" i="131"/>
  <c r="P101" i="131"/>
  <c r="P97" i="131"/>
  <c r="P75" i="131"/>
  <c r="P87" i="131"/>
  <c r="P83" i="131"/>
  <c r="P59" i="131"/>
  <c r="P40" i="131"/>
  <c r="P69" i="131"/>
  <c r="P151" i="131"/>
  <c r="P16" i="131"/>
  <c r="P17" i="131"/>
  <c r="P152" i="131"/>
  <c r="P7" i="131"/>
  <c r="P15" i="131"/>
  <c r="P11" i="131"/>
  <c r="P19" i="131"/>
  <c r="P22" i="131"/>
  <c r="P30" i="131"/>
  <c r="P9" i="131"/>
  <c r="P26" i="131"/>
  <c r="P18" i="131"/>
  <c r="P8" i="131"/>
  <c r="P25" i="131"/>
  <c r="P34" i="131"/>
  <c r="P149" i="131"/>
  <c r="P21" i="131"/>
  <c r="P84" i="131"/>
  <c r="P115" i="131"/>
  <c r="P104" i="131"/>
  <c r="P116" i="131"/>
  <c r="P123" i="131"/>
  <c r="P62" i="131"/>
  <c r="P79" i="131"/>
  <c r="P45" i="131"/>
  <c r="P64" i="131"/>
  <c r="P47" i="131"/>
  <c r="P91" i="131"/>
  <c r="P74" i="131"/>
  <c r="P126" i="131"/>
  <c r="P128" i="131"/>
  <c r="P118" i="131"/>
  <c r="P133" i="131"/>
  <c r="P27" i="131"/>
  <c r="P37" i="131"/>
  <c r="P36" i="131"/>
  <c r="P67" i="131"/>
  <c r="P39" i="131"/>
  <c r="P77" i="131"/>
  <c r="P65" i="131"/>
  <c r="P82" i="131"/>
  <c r="P112" i="131"/>
  <c r="P105" i="131"/>
  <c r="P109" i="131"/>
  <c r="P6" i="131"/>
  <c r="P23" i="131"/>
  <c r="P51" i="131"/>
  <c r="P66" i="131"/>
  <c r="P68" i="131"/>
  <c r="P78" i="131"/>
  <c r="P48" i="131"/>
  <c r="P92" i="131"/>
  <c r="P113" i="131"/>
  <c r="P117" i="131"/>
  <c r="P121" i="131"/>
  <c r="P108" i="131"/>
  <c r="P140" i="131"/>
  <c r="P12" i="131"/>
  <c r="P24" i="131"/>
  <c r="P41" i="131"/>
  <c r="P120" i="131"/>
  <c r="P134" i="131"/>
  <c r="P142" i="131"/>
  <c r="P10" i="131"/>
  <c r="P29" i="131"/>
  <c r="P72" i="131"/>
  <c r="P80" i="131"/>
  <c r="P49" i="131"/>
  <c r="P85" i="131"/>
  <c r="P122" i="131"/>
  <c r="P111" i="131"/>
  <c r="P144" i="131"/>
  <c r="P135" i="131"/>
  <c r="P138" i="131"/>
  <c r="P14" i="131"/>
  <c r="P52" i="131"/>
  <c r="P76" i="131"/>
  <c r="P61" i="131"/>
  <c r="P110" i="131"/>
  <c r="P81" i="131"/>
  <c r="P102" i="131"/>
  <c r="P132" i="131"/>
  <c r="P71" i="131"/>
  <c r="P98" i="131"/>
  <c r="P107" i="131"/>
  <c r="P127" i="131"/>
  <c r="P106" i="131"/>
  <c r="P130" i="131"/>
  <c r="P13" i="131"/>
  <c r="P20" i="131"/>
  <c r="P43" i="131"/>
  <c r="P42" i="131"/>
  <c r="P73" i="131"/>
  <c r="P70" i="131"/>
  <c r="P60" i="131"/>
  <c r="P46" i="131"/>
  <c r="P50" i="131"/>
  <c r="P63" i="131"/>
  <c r="P131" i="131"/>
  <c r="P125" i="131"/>
  <c r="P114" i="131"/>
  <c r="P120" i="132"/>
  <c r="P115" i="132"/>
  <c r="P99" i="132"/>
  <c r="P85" i="132"/>
  <c r="P111" i="132"/>
  <c r="P93" i="132"/>
  <c r="P92" i="132"/>
  <c r="P70" i="132"/>
  <c r="P94" i="132"/>
  <c r="P79" i="132"/>
  <c r="P69" i="132"/>
  <c r="P91" i="132"/>
  <c r="P61" i="132"/>
  <c r="P71" i="132"/>
  <c r="P41" i="132"/>
  <c r="P24" i="132"/>
  <c r="P13" i="132"/>
  <c r="P149" i="132"/>
  <c r="P7" i="132"/>
  <c r="P15" i="132"/>
  <c r="P26" i="132"/>
  <c r="P22" i="132"/>
  <c r="P9" i="132"/>
  <c r="P25" i="132"/>
  <c r="P11" i="132"/>
  <c r="P31" i="132"/>
  <c r="P8" i="132"/>
  <c r="P21" i="132"/>
  <c r="P44" i="132"/>
  <c r="P78" i="132"/>
  <c r="P64" i="132"/>
  <c r="P89" i="132"/>
  <c r="P82" i="132"/>
  <c r="P81" i="132"/>
  <c r="P128" i="132"/>
  <c r="P133" i="132"/>
  <c r="P101" i="132"/>
  <c r="P19" i="132"/>
  <c r="P6" i="132"/>
  <c r="P90" i="132"/>
  <c r="P107" i="132"/>
  <c r="P105" i="132"/>
  <c r="P104" i="132"/>
  <c r="P131" i="132"/>
  <c r="P10" i="132"/>
  <c r="P39" i="132"/>
  <c r="P46" i="132"/>
  <c r="P76" i="132"/>
  <c r="P65" i="132"/>
  <c r="P119" i="132"/>
  <c r="P75" i="132"/>
  <c r="P74" i="132"/>
  <c r="P77" i="132"/>
  <c r="P112" i="132"/>
  <c r="P130" i="132"/>
  <c r="P122" i="132"/>
  <c r="P47" i="132"/>
  <c r="P60" i="132"/>
  <c r="P63" i="132"/>
  <c r="P40" i="132"/>
  <c r="P36" i="132"/>
  <c r="P45" i="132"/>
  <c r="P66" i="132"/>
  <c r="P95" i="132"/>
  <c r="P86" i="132"/>
  <c r="P142" i="132"/>
  <c r="P102" i="132"/>
  <c r="P134" i="132"/>
  <c r="P132" i="132"/>
  <c r="P17" i="132"/>
  <c r="P152" i="132"/>
  <c r="P34" i="132"/>
  <c r="P37" i="132"/>
  <c r="P42" i="132"/>
  <c r="P48" i="132"/>
  <c r="P72" i="132"/>
  <c r="P83" i="132"/>
  <c r="P96" i="132"/>
  <c r="P116" i="132"/>
  <c r="P68" i="132"/>
  <c r="P103" i="132"/>
  <c r="P118" i="132"/>
  <c r="P108" i="132"/>
  <c r="P139" i="132"/>
  <c r="P150" i="132"/>
  <c r="P18" i="132"/>
  <c r="P62" i="132"/>
  <c r="P49" i="132"/>
  <c r="P51" i="132"/>
  <c r="P43" i="132"/>
  <c r="P73" i="132"/>
  <c r="P67" i="132"/>
  <c r="P98" i="132"/>
  <c r="P114" i="132"/>
  <c r="P100" i="132"/>
  <c r="P106" i="132"/>
  <c r="P110" i="132"/>
  <c r="P129" i="132"/>
  <c r="P16" i="132"/>
  <c r="P50" i="132"/>
  <c r="P59" i="132"/>
  <c r="P80" i="132"/>
  <c r="P87" i="132"/>
  <c r="P84" i="132"/>
  <c r="P121" i="132"/>
  <c r="P123" i="132"/>
  <c r="P124" i="132"/>
  <c r="P146" i="132"/>
  <c r="P127" i="132"/>
  <c r="P137" i="132"/>
  <c r="P145" i="132"/>
  <c r="P33" i="132"/>
  <c r="P88" i="132"/>
  <c r="P97" i="132"/>
  <c r="P109" i="132"/>
  <c r="P117" i="132"/>
  <c r="P140" i="132"/>
  <c r="P113" i="132"/>
  <c r="P125" i="132"/>
  <c r="P39" i="120"/>
  <c r="P35" i="120"/>
  <c r="P32" i="131"/>
  <c r="P119" i="131"/>
  <c r="P39" i="116"/>
  <c r="P145" i="121"/>
  <c r="P142" i="121"/>
  <c r="P150" i="131"/>
  <c r="P137" i="120"/>
  <c r="P132" i="116"/>
  <c r="P29" i="132"/>
  <c r="P139" i="121"/>
  <c r="P142" i="94"/>
  <c r="P123" i="94"/>
  <c r="P22" i="94"/>
  <c r="P136" i="120"/>
  <c r="P38" i="116"/>
  <c r="P149" i="121"/>
  <c r="P57" i="131"/>
  <c r="P134" i="116"/>
  <c r="P58" i="131"/>
  <c r="P138" i="116"/>
  <c r="P44" i="131"/>
  <c r="P129" i="131"/>
  <c r="P147" i="131"/>
  <c r="P82" i="121"/>
  <c r="P135" i="121"/>
  <c r="P136" i="121"/>
  <c r="P139" i="94"/>
  <c r="P119" i="94"/>
  <c r="P129" i="122"/>
  <c r="P128" i="122"/>
  <c r="P123" i="122"/>
  <c r="P42" i="122"/>
  <c r="P23" i="122"/>
  <c r="P22" i="122"/>
  <c r="P20" i="122"/>
  <c r="P24" i="122"/>
  <c r="P14" i="122"/>
  <c r="P15" i="122"/>
  <c r="P28" i="122"/>
  <c r="P30" i="122"/>
  <c r="P34" i="122"/>
  <c r="P26" i="122"/>
  <c r="P151" i="122"/>
  <c r="P9" i="122"/>
  <c r="P25" i="122"/>
  <c r="P6" i="122"/>
  <c r="P13" i="122"/>
  <c r="P7" i="122"/>
  <c r="P33" i="122"/>
  <c r="P35" i="122"/>
  <c r="P16" i="122"/>
  <c r="P29" i="122"/>
  <c r="P32" i="122"/>
  <c r="P10" i="122"/>
  <c r="P184" i="122"/>
  <c r="P171" i="122"/>
  <c r="P164" i="122"/>
  <c r="P172" i="122"/>
  <c r="P178" i="122"/>
  <c r="P169" i="122"/>
  <c r="P43" i="122"/>
  <c r="P157" i="122"/>
  <c r="P61" i="122"/>
  <c r="P66" i="122"/>
  <c r="P64" i="122"/>
  <c r="P68" i="122"/>
  <c r="P49" i="122"/>
  <c r="P88" i="122"/>
  <c r="P109" i="122"/>
  <c r="P79" i="122"/>
  <c r="P110" i="122"/>
  <c r="P114" i="122"/>
  <c r="P143" i="122"/>
  <c r="P144" i="122"/>
  <c r="P140" i="122"/>
  <c r="P149" i="122"/>
  <c r="P148" i="122"/>
  <c r="P168" i="122"/>
  <c r="P155" i="122"/>
  <c r="P176" i="122"/>
  <c r="P156" i="122"/>
  <c r="P170" i="122"/>
  <c r="P161" i="122"/>
  <c r="P44" i="122"/>
  <c r="P55" i="122"/>
  <c r="P71" i="122"/>
  <c r="P85" i="122"/>
  <c r="P130" i="122"/>
  <c r="P75" i="122"/>
  <c r="P80" i="122"/>
  <c r="P84" i="122"/>
  <c r="P111" i="122"/>
  <c r="P118" i="122"/>
  <c r="P101" i="122"/>
  <c r="P126" i="122"/>
  <c r="P191" i="122"/>
  <c r="P11" i="122"/>
  <c r="P160" i="122"/>
  <c r="P162" i="122"/>
  <c r="P153" i="122"/>
  <c r="P59" i="122"/>
  <c r="P37" i="122"/>
  <c r="P56" i="122"/>
  <c r="P41" i="122"/>
  <c r="P46" i="122"/>
  <c r="P82" i="122"/>
  <c r="P108" i="122"/>
  <c r="P76" i="122"/>
  <c r="P107" i="122"/>
  <c r="P132" i="122"/>
  <c r="P139" i="122"/>
  <c r="P134" i="122"/>
  <c r="P145" i="122"/>
  <c r="P137" i="122"/>
  <c r="P175" i="122"/>
  <c r="P12" i="122"/>
  <c r="P154" i="122"/>
  <c r="P36" i="122"/>
  <c r="P190" i="122"/>
  <c r="P51" i="122"/>
  <c r="P73" i="122"/>
  <c r="P70" i="122"/>
  <c r="P77" i="122"/>
  <c r="P106" i="122"/>
  <c r="P116" i="122"/>
  <c r="P122" i="122"/>
  <c r="P136" i="122"/>
  <c r="P138" i="122"/>
  <c r="P21" i="122"/>
  <c r="P19" i="122"/>
  <c r="P159" i="122"/>
  <c r="P27" i="122"/>
  <c r="P182" i="122"/>
  <c r="P189" i="122"/>
  <c r="P63" i="122"/>
  <c r="P54" i="122"/>
  <c r="P74" i="122"/>
  <c r="P60" i="122"/>
  <c r="P39" i="122"/>
  <c r="P50" i="122"/>
  <c r="P69" i="122"/>
  <c r="P47" i="122"/>
  <c r="P96" i="122"/>
  <c r="P100" i="122"/>
  <c r="P83" i="122"/>
  <c r="P117" i="122"/>
  <c r="P105" i="122"/>
  <c r="P119" i="122"/>
  <c r="P31" i="122"/>
  <c r="P179" i="122"/>
  <c r="P174" i="122"/>
  <c r="P152" i="122"/>
  <c r="P181" i="122"/>
  <c r="P45" i="122"/>
  <c r="P67" i="122"/>
  <c r="P62" i="122"/>
  <c r="P58" i="122"/>
  <c r="P103" i="122"/>
  <c r="P98" i="122"/>
  <c r="P131" i="122"/>
  <c r="P78" i="122"/>
  <c r="P112" i="122"/>
  <c r="P120" i="122"/>
  <c r="P150" i="122"/>
  <c r="P183" i="122"/>
  <c r="P163" i="122"/>
  <c r="P185" i="122"/>
  <c r="P166" i="122"/>
  <c r="P173" i="122"/>
  <c r="P48" i="122"/>
  <c r="P72" i="122"/>
  <c r="P124" i="122"/>
  <c r="P102" i="122"/>
  <c r="P113" i="122"/>
  <c r="P17" i="122"/>
  <c r="P187" i="122"/>
  <c r="P180" i="122"/>
  <c r="P167" i="122"/>
  <c r="P188" i="122"/>
  <c r="P186" i="122"/>
  <c r="P177" i="122"/>
  <c r="P158" i="122"/>
  <c r="P165" i="122"/>
  <c r="P40" i="122"/>
  <c r="P52" i="122"/>
  <c r="P65" i="122"/>
  <c r="P53" i="122"/>
  <c r="P57" i="122"/>
  <c r="P81" i="122"/>
  <c r="P127" i="122"/>
  <c r="P141" i="122"/>
  <c r="P104" i="122"/>
  <c r="P121" i="122"/>
  <c r="P115" i="122"/>
  <c r="P125" i="122"/>
  <c r="P136" i="132"/>
  <c r="P136" i="94"/>
  <c r="P91" i="122"/>
  <c r="P45" i="94"/>
  <c r="P79" i="94"/>
  <c r="P66" i="95"/>
  <c r="O2" i="93" l="1"/>
  <c r="P91" i="93" s="1"/>
  <c r="P50" i="93"/>
  <c r="P88" i="93"/>
  <c r="P39" i="93"/>
  <c r="M35" i="111"/>
  <c r="M30" i="111"/>
  <c r="M31" i="111"/>
  <c r="M167" i="111"/>
  <c r="M34" i="111"/>
  <c r="M155" i="111"/>
  <c r="M54" i="111"/>
  <c r="M181" i="111"/>
  <c r="M190" i="111"/>
  <c r="M189" i="111"/>
  <c r="M119" i="111"/>
  <c r="M162" i="111"/>
  <c r="M10" i="111"/>
  <c r="M47" i="111"/>
  <c r="M16" i="111"/>
  <c r="M51" i="111"/>
  <c r="M152" i="111"/>
  <c r="M24" i="111"/>
  <c r="M105" i="111"/>
  <c r="M149" i="111"/>
  <c r="M17" i="111"/>
  <c r="M138" i="111"/>
  <c r="M33" i="111"/>
  <c r="M115" i="111"/>
  <c r="M134" i="111"/>
  <c r="M166" i="111"/>
  <c r="M178" i="111"/>
  <c r="M158" i="111"/>
  <c r="M179" i="111"/>
  <c r="M123" i="111"/>
  <c r="M22" i="111"/>
  <c r="M9" i="111"/>
  <c r="M99" i="111"/>
  <c r="M43" i="111"/>
  <c r="M13" i="111"/>
  <c r="M125" i="111"/>
  <c r="M147" i="111"/>
  <c r="M40" i="111"/>
  <c r="M38" i="111"/>
  <c r="M42" i="111"/>
  <c r="M113" i="111"/>
  <c r="M163" i="111"/>
  <c r="M174" i="111"/>
  <c r="M27" i="111"/>
  <c r="M154" i="111"/>
  <c r="M150" i="111"/>
  <c r="M57" i="111"/>
  <c r="M116" i="111"/>
  <c r="M191" i="111"/>
  <c r="M129" i="111"/>
  <c r="M46" i="111"/>
  <c r="M135" i="111"/>
  <c r="M103" i="111"/>
  <c r="M151" i="111"/>
  <c r="M55" i="111"/>
  <c r="M88" i="111"/>
  <c r="M20" i="111"/>
  <c r="M170" i="111"/>
  <c r="M173" i="111"/>
  <c r="M14" i="111"/>
  <c r="M176" i="111"/>
  <c r="M186" i="111"/>
  <c r="M95" i="111"/>
  <c r="M183" i="111"/>
  <c r="M121" i="111"/>
  <c r="M62" i="111"/>
  <c r="M28" i="111"/>
  <c r="M146" i="111"/>
  <c r="M110" i="111"/>
  <c r="M49" i="111"/>
  <c r="M44" i="111"/>
  <c r="M79" i="111"/>
  <c r="M142" i="111"/>
  <c r="M37" i="111"/>
  <c r="M73" i="111"/>
  <c r="M132" i="111"/>
  <c r="M12" i="111"/>
  <c r="M23" i="111"/>
  <c r="M169" i="111"/>
  <c r="M188" i="111"/>
  <c r="M172" i="111"/>
  <c r="M182" i="111"/>
  <c r="M180" i="111"/>
  <c r="M56" i="111"/>
  <c r="M18" i="111"/>
  <c r="M131" i="111"/>
  <c r="M91" i="111"/>
  <c r="M127" i="111"/>
  <c r="M112" i="111"/>
  <c r="M65" i="111"/>
  <c r="M67" i="111"/>
  <c r="M75" i="111"/>
  <c r="M8" i="111"/>
  <c r="M19" i="111"/>
  <c r="M15" i="111"/>
  <c r="M184" i="111"/>
  <c r="M168" i="111"/>
  <c r="M160" i="111"/>
  <c r="M45" i="111"/>
  <c r="M175" i="111"/>
  <c r="M187" i="111"/>
  <c r="M69" i="111"/>
  <c r="M141" i="111"/>
  <c r="M32" i="111"/>
  <c r="M71" i="111"/>
  <c r="M101" i="111"/>
  <c r="M59" i="111"/>
  <c r="M36" i="111"/>
  <c r="M126" i="111"/>
  <c r="M11" i="111"/>
  <c r="M83" i="111"/>
  <c r="M161" i="111"/>
  <c r="M89" i="111"/>
  <c r="M156" i="111"/>
  <c r="M122" i="111"/>
  <c r="M164" i="111"/>
  <c r="M171" i="111"/>
  <c r="M143" i="111"/>
  <c r="M145" i="111"/>
  <c r="M86" i="111"/>
  <c r="M85" i="111"/>
  <c r="M140" i="111"/>
  <c r="M63" i="111"/>
  <c r="M7" i="111"/>
  <c r="M70" i="111"/>
  <c r="M153" i="111"/>
  <c r="M78" i="111"/>
  <c r="M6" i="111"/>
  <c r="M107" i="111"/>
  <c r="M159" i="111"/>
  <c r="M21" i="111"/>
  <c r="M165" i="111"/>
  <c r="M137" i="111"/>
  <c r="M41" i="111"/>
  <c r="M148" i="111"/>
  <c r="M26" i="111"/>
  <c r="M133" i="111"/>
  <c r="M87" i="111"/>
  <c r="M111" i="111"/>
  <c r="M72" i="111"/>
  <c r="M74" i="111"/>
  <c r="M118" i="111"/>
  <c r="M98" i="111"/>
  <c r="M68" i="111"/>
  <c r="M117" i="111"/>
  <c r="M104" i="111"/>
  <c r="M97" i="111"/>
  <c r="M58" i="111"/>
  <c r="M100" i="111"/>
  <c r="M53" i="111"/>
  <c r="M106" i="111"/>
  <c r="M96" i="111"/>
  <c r="M93" i="111"/>
  <c r="M136" i="111"/>
  <c r="M81" i="111"/>
  <c r="M39" i="111"/>
  <c r="M61" i="111"/>
  <c r="M109" i="111"/>
  <c r="M82" i="111"/>
  <c r="M80" i="111"/>
  <c r="M50" i="111"/>
  <c r="M29" i="111"/>
  <c r="M52" i="111"/>
  <c r="M92" i="111"/>
  <c r="M128" i="111"/>
  <c r="M102" i="111"/>
  <c r="M66" i="111"/>
  <c r="M157" i="111"/>
  <c r="M144" i="111"/>
  <c r="M77" i="111"/>
  <c r="M48" i="111"/>
  <c r="M114" i="111"/>
  <c r="M185" i="111"/>
  <c r="M120" i="111"/>
  <c r="M94" i="111"/>
  <c r="M64" i="111"/>
  <c r="M25" i="111"/>
  <c r="M60" i="111"/>
  <c r="M130" i="111"/>
  <c r="M84" i="111"/>
  <c r="M177" i="111"/>
  <c r="M108" i="111"/>
  <c r="M90" i="111"/>
  <c r="M76" i="111"/>
  <c r="M124" i="111"/>
  <c r="M139" i="111"/>
  <c r="O2" i="105"/>
  <c r="P167" i="105" s="1"/>
  <c r="P32" i="105"/>
  <c r="P110" i="105"/>
  <c r="P126" i="105"/>
  <c r="P50" i="105"/>
  <c r="P111" i="105"/>
  <c r="P186" i="105"/>
  <c r="P47" i="105"/>
  <c r="P75" i="105"/>
  <c r="P90" i="105"/>
  <c r="P125" i="105"/>
  <c r="P41" i="105"/>
  <c r="P44" i="105"/>
  <c r="P176" i="105"/>
  <c r="P175" i="105"/>
  <c r="P188" i="105"/>
  <c r="P36" i="105"/>
  <c r="P46" i="105"/>
  <c r="P107" i="105"/>
  <c r="P40" i="105"/>
  <c r="P52" i="105"/>
  <c r="P83" i="105"/>
  <c r="P68" i="105"/>
  <c r="P16" i="105"/>
  <c r="P85" i="105"/>
  <c r="P25" i="105"/>
  <c r="P184" i="105"/>
  <c r="P118" i="105"/>
  <c r="P161" i="105"/>
  <c r="P57" i="105"/>
  <c r="P97" i="105"/>
  <c r="P14" i="105"/>
  <c r="P148" i="105"/>
  <c r="P145" i="105"/>
  <c r="P11" i="105"/>
  <c r="P33" i="105"/>
  <c r="P149" i="105"/>
  <c r="P141" i="105"/>
  <c r="P39" i="105"/>
  <c r="P109" i="105"/>
  <c r="P84" i="105"/>
  <c r="P76" i="105"/>
  <c r="P124" i="105"/>
  <c r="P171" i="105"/>
  <c r="P60" i="105"/>
  <c r="P51" i="105"/>
  <c r="P42" i="105"/>
  <c r="P147" i="105"/>
  <c r="P101" i="105"/>
  <c r="P35" i="105"/>
  <c r="P26" i="135"/>
  <c r="P45" i="135"/>
  <c r="P25" i="135"/>
  <c r="P27" i="135"/>
  <c r="P14" i="135"/>
  <c r="P44" i="135"/>
  <c r="P6" i="135"/>
  <c r="P54" i="135"/>
  <c r="P55" i="135"/>
  <c r="P47" i="135"/>
  <c r="P59" i="135"/>
  <c r="P79" i="135"/>
  <c r="P85" i="135"/>
  <c r="P110" i="135"/>
  <c r="P127" i="135"/>
  <c r="P108" i="135"/>
  <c r="P115" i="135"/>
  <c r="P128" i="135"/>
  <c r="P34" i="135"/>
  <c r="P9" i="135"/>
  <c r="P149" i="135"/>
  <c r="P24" i="135"/>
  <c r="P35" i="135"/>
  <c r="P63" i="135"/>
  <c r="P36" i="135"/>
  <c r="P81" i="135"/>
  <c r="P112" i="135"/>
  <c r="P83" i="135"/>
  <c r="P129" i="135"/>
  <c r="P116" i="135"/>
  <c r="P105" i="135"/>
  <c r="P111" i="135"/>
  <c r="P144" i="135"/>
  <c r="P21" i="135"/>
  <c r="P7" i="135"/>
  <c r="P64" i="135"/>
  <c r="P13" i="135"/>
  <c r="P16" i="135"/>
  <c r="P57" i="135"/>
  <c r="P48" i="135"/>
  <c r="P52" i="135"/>
  <c r="P92" i="135"/>
  <c r="P84" i="135"/>
  <c r="P60" i="135"/>
  <c r="P107" i="135"/>
  <c r="P132" i="135"/>
  <c r="P117" i="135"/>
  <c r="P138" i="135"/>
  <c r="P136" i="135"/>
  <c r="P130" i="135"/>
  <c r="P30" i="135"/>
  <c r="P31" i="135"/>
  <c r="P17" i="135"/>
  <c r="P37" i="135"/>
  <c r="P10" i="135"/>
  <c r="P18" i="135"/>
  <c r="P42" i="135"/>
  <c r="P58" i="135"/>
  <c r="P76" i="135"/>
  <c r="P68" i="135"/>
  <c r="P101" i="135"/>
  <c r="P119" i="135"/>
  <c r="P139" i="135"/>
  <c r="P29" i="135"/>
  <c r="P28" i="135"/>
  <c r="P11" i="135"/>
  <c r="P40" i="135"/>
  <c r="P151" i="135"/>
  <c r="P147" i="135"/>
  <c r="P53" i="135"/>
  <c r="P41" i="135"/>
  <c r="P80" i="135"/>
  <c r="P49" i="135"/>
  <c r="P61" i="135"/>
  <c r="P71" i="135"/>
  <c r="P120" i="135"/>
  <c r="P87" i="135"/>
  <c r="P78" i="135"/>
  <c r="P113" i="135"/>
  <c r="P109" i="135"/>
  <c r="P143" i="135"/>
  <c r="P140" i="135"/>
  <c r="P22" i="135"/>
  <c r="P150" i="135"/>
  <c r="P152" i="135"/>
  <c r="P8" i="135"/>
  <c r="P62" i="135"/>
  <c r="P39" i="135"/>
  <c r="P56" i="135"/>
  <c r="P99" i="135"/>
  <c r="P93" i="135"/>
  <c r="P104" i="135"/>
  <c r="P126" i="135"/>
  <c r="P106" i="135"/>
  <c r="P121" i="135"/>
  <c r="P141" i="135"/>
  <c r="P12" i="135"/>
  <c r="P43" i="135"/>
  <c r="P72" i="135"/>
  <c r="P65" i="135"/>
  <c r="P73" i="135"/>
  <c r="P70" i="135"/>
  <c r="P51" i="135"/>
  <c r="P46" i="135"/>
  <c r="P50" i="135"/>
  <c r="P100" i="135"/>
  <c r="P75" i="135"/>
  <c r="P67" i="135"/>
  <c r="P77" i="135"/>
  <c r="P103" i="135"/>
  <c r="P114" i="135"/>
  <c r="P124" i="135"/>
  <c r="P122" i="135"/>
  <c r="P123" i="135"/>
  <c r="P20" i="135"/>
  <c r="P32" i="135"/>
  <c r="P74" i="135"/>
  <c r="P102" i="135"/>
  <c r="P69" i="135"/>
  <c r="P137" i="135"/>
  <c r="P135" i="135"/>
  <c r="P23" i="135"/>
  <c r="P95" i="135"/>
  <c r="P19" i="135"/>
  <c r="P142" i="135"/>
  <c r="P88" i="135"/>
  <c r="P148" i="135"/>
  <c r="P90" i="135"/>
  <c r="P134" i="135"/>
  <c r="P33" i="135"/>
  <c r="P15" i="135"/>
  <c r="P89" i="135"/>
  <c r="P125" i="135"/>
  <c r="P96" i="135"/>
  <c r="P98" i="135"/>
  <c r="P145" i="135"/>
  <c r="P91" i="135"/>
  <c r="P131" i="135"/>
  <c r="P97" i="135"/>
  <c r="P133" i="135"/>
  <c r="P118" i="135"/>
  <c r="P82" i="135"/>
  <c r="P146" i="135"/>
  <c r="P86" i="135"/>
  <c r="P94" i="135"/>
  <c r="P66" i="135"/>
  <c r="P43" i="93" l="1"/>
  <c r="P117" i="93"/>
  <c r="P140" i="93"/>
  <c r="P38" i="93"/>
  <c r="P151" i="93"/>
  <c r="P59" i="93"/>
  <c r="P146" i="93"/>
  <c r="P183" i="93"/>
  <c r="P109" i="93"/>
  <c r="P61" i="93"/>
  <c r="P133" i="93"/>
  <c r="P138" i="93"/>
  <c r="P40" i="93"/>
  <c r="P168" i="93"/>
  <c r="P157" i="93"/>
  <c r="P189" i="93"/>
  <c r="P58" i="93"/>
  <c r="P121" i="93"/>
  <c r="P155" i="93"/>
  <c r="P33" i="93"/>
  <c r="P66" i="93"/>
  <c r="P175" i="93"/>
  <c r="P164" i="93"/>
  <c r="P9" i="93"/>
  <c r="P77" i="93"/>
  <c r="P80" i="93"/>
  <c r="P86" i="93"/>
  <c r="P10" i="93"/>
  <c r="P52" i="93"/>
  <c r="P126" i="93"/>
  <c r="P25" i="93"/>
  <c r="P34" i="93"/>
  <c r="P79" i="93"/>
  <c r="P132" i="93"/>
  <c r="P49" i="93"/>
  <c r="P37" i="93"/>
  <c r="P70" i="93"/>
  <c r="P170" i="93"/>
  <c r="P174" i="93"/>
  <c r="P169" i="93"/>
  <c r="P159" i="93"/>
  <c r="P106" i="93"/>
  <c r="P113" i="93"/>
  <c r="P68" i="93"/>
  <c r="P56" i="93"/>
  <c r="P99" i="93"/>
  <c r="P83" i="93"/>
  <c r="P23" i="93"/>
  <c r="P108" i="93"/>
  <c r="P167" i="93"/>
  <c r="P15" i="93"/>
  <c r="P100" i="93"/>
  <c r="P82" i="93"/>
  <c r="P28" i="93"/>
  <c r="P116" i="93"/>
  <c r="P30" i="93"/>
  <c r="P176" i="93"/>
  <c r="P166" i="93"/>
  <c r="P162" i="93"/>
  <c r="P188" i="93"/>
  <c r="P97" i="93"/>
  <c r="P35" i="93"/>
  <c r="P110" i="93"/>
  <c r="P55" i="93"/>
  <c r="P24" i="93"/>
  <c r="P74" i="93"/>
  <c r="P92" i="93"/>
  <c r="P123" i="93"/>
  <c r="P187" i="93"/>
  <c r="P62" i="93"/>
  <c r="P115" i="93"/>
  <c r="P64" i="93"/>
  <c r="P148" i="93"/>
  <c r="P122" i="93"/>
  <c r="P142" i="93"/>
  <c r="P158" i="93"/>
  <c r="P156" i="93"/>
  <c r="P161" i="93"/>
  <c r="P179" i="93"/>
  <c r="P94" i="93"/>
  <c r="P172" i="93"/>
  <c r="P51" i="93"/>
  <c r="P152" i="93"/>
  <c r="P7" i="93"/>
  <c r="P182" i="93"/>
  <c r="P160" i="93"/>
  <c r="P93" i="93"/>
  <c r="P36" i="93"/>
  <c r="P81" i="93"/>
  <c r="P17" i="93"/>
  <c r="P95" i="93"/>
  <c r="P29" i="93"/>
  <c r="P119" i="93"/>
  <c r="P184" i="93"/>
  <c r="P181" i="93"/>
  <c r="P154" i="93"/>
  <c r="P163" i="93"/>
  <c r="P67" i="93"/>
  <c r="P103" i="93"/>
  <c r="P69" i="93"/>
  <c r="P57" i="93"/>
  <c r="P107" i="93"/>
  <c r="P84" i="93"/>
  <c r="P98" i="93"/>
  <c r="P6" i="93"/>
  <c r="P13" i="93"/>
  <c r="P19" i="93"/>
  <c r="P78" i="93"/>
  <c r="P16" i="93"/>
  <c r="P124" i="93"/>
  <c r="P149" i="93"/>
  <c r="P31" i="93"/>
  <c r="P178" i="93"/>
  <c r="P153" i="93"/>
  <c r="P171" i="93"/>
  <c r="P186" i="93"/>
  <c r="P46" i="93"/>
  <c r="P89" i="93"/>
  <c r="P105" i="93"/>
  <c r="P96" i="93"/>
  <c r="P8" i="93"/>
  <c r="P90" i="93"/>
  <c r="P114" i="93"/>
  <c r="P129" i="93"/>
  <c r="P111" i="93"/>
  <c r="P127" i="93"/>
  <c r="P12" i="93"/>
  <c r="P128" i="93"/>
  <c r="P131" i="93"/>
  <c r="P102" i="93"/>
  <c r="P141" i="93"/>
  <c r="P11" i="93"/>
  <c r="P104" i="93"/>
  <c r="P136" i="93"/>
  <c r="P139" i="93"/>
  <c r="P144" i="93"/>
  <c r="P125" i="93"/>
  <c r="P72" i="93"/>
  <c r="P177" i="93"/>
  <c r="P71" i="93"/>
  <c r="P143" i="93"/>
  <c r="P145" i="93"/>
  <c r="P53" i="93"/>
  <c r="P54" i="93"/>
  <c r="P18" i="93"/>
  <c r="P180" i="93"/>
  <c r="P26" i="93"/>
  <c r="P173" i="93"/>
  <c r="P45" i="93"/>
  <c r="P41" i="93"/>
  <c r="P101" i="93"/>
  <c r="P147" i="93"/>
  <c r="P165" i="93"/>
  <c r="P47" i="93"/>
  <c r="P14" i="93"/>
  <c r="P48" i="93"/>
  <c r="P27" i="93"/>
  <c r="P150" i="93"/>
  <c r="P44" i="93"/>
  <c r="P137" i="93"/>
  <c r="P118" i="93"/>
  <c r="P75" i="93"/>
  <c r="P185" i="93"/>
  <c r="P20" i="93"/>
  <c r="P42" i="93"/>
  <c r="P85" i="93"/>
  <c r="P21" i="93"/>
  <c r="P120" i="93"/>
  <c r="P130" i="93"/>
  <c r="P76" i="93"/>
  <c r="P134" i="93"/>
  <c r="P87" i="93"/>
  <c r="P73" i="93"/>
  <c r="P32" i="93"/>
  <c r="P135" i="93"/>
  <c r="P112" i="93"/>
  <c r="P65" i="93"/>
  <c r="P22" i="93"/>
  <c r="P60" i="93"/>
  <c r="P63" i="93"/>
  <c r="P157" i="111"/>
  <c r="P80" i="111"/>
  <c r="P96" i="111"/>
  <c r="P68" i="111"/>
  <c r="P26" i="111"/>
  <c r="P6" i="111"/>
  <c r="P32" i="111"/>
  <c r="P184" i="111"/>
  <c r="P127" i="111"/>
  <c r="P188" i="111"/>
  <c r="P79" i="111"/>
  <c r="P183" i="111"/>
  <c r="P9" i="111"/>
  <c r="P115" i="111"/>
  <c r="P51" i="111"/>
  <c r="P181" i="111"/>
  <c r="P90" i="111"/>
  <c r="P94" i="111"/>
  <c r="P106" i="111"/>
  <c r="P98" i="111"/>
  <c r="P148" i="111"/>
  <c r="P78" i="111"/>
  <c r="P145" i="111"/>
  <c r="P83" i="111"/>
  <c r="P91" i="111"/>
  <c r="P169" i="111"/>
  <c r="P44" i="111"/>
  <c r="P95" i="111"/>
  <c r="P55" i="111"/>
  <c r="P57" i="111"/>
  <c r="O2" i="111"/>
  <c r="P42" i="111" s="1"/>
  <c r="P22" i="111"/>
  <c r="P33" i="111"/>
  <c r="P16" i="111"/>
  <c r="P54" i="111"/>
  <c r="P108" i="111"/>
  <c r="P120" i="111"/>
  <c r="P102" i="111"/>
  <c r="P53" i="111"/>
  <c r="P118" i="111"/>
  <c r="P41" i="111"/>
  <c r="P153" i="111"/>
  <c r="P143" i="111"/>
  <c r="P11" i="111"/>
  <c r="P69" i="111"/>
  <c r="P131" i="111"/>
  <c r="P23" i="111"/>
  <c r="P49" i="111"/>
  <c r="P186" i="111"/>
  <c r="P151" i="111"/>
  <c r="P150" i="111"/>
  <c r="P40" i="111"/>
  <c r="P138" i="111"/>
  <c r="P47" i="111"/>
  <c r="P155" i="111"/>
  <c r="P177" i="111"/>
  <c r="P185" i="111"/>
  <c r="P128" i="111"/>
  <c r="P61" i="111"/>
  <c r="P74" i="111"/>
  <c r="P137" i="111"/>
  <c r="P70" i="111"/>
  <c r="P171" i="111"/>
  <c r="P126" i="111"/>
  <c r="P187" i="111"/>
  <c r="P8" i="111"/>
  <c r="P12" i="111"/>
  <c r="P110" i="111"/>
  <c r="P176" i="111"/>
  <c r="P103" i="111"/>
  <c r="P154" i="111"/>
  <c r="P147" i="111"/>
  <c r="P179" i="111"/>
  <c r="P10" i="111"/>
  <c r="P34" i="111"/>
  <c r="P84" i="111"/>
  <c r="P114" i="111"/>
  <c r="P92" i="111"/>
  <c r="P39" i="111"/>
  <c r="P58" i="111"/>
  <c r="P165" i="111"/>
  <c r="P7" i="111"/>
  <c r="P164" i="111"/>
  <c r="P36" i="111"/>
  <c r="P175" i="111"/>
  <c r="P75" i="111"/>
  <c r="P56" i="111"/>
  <c r="P146" i="111"/>
  <c r="P14" i="111"/>
  <c r="P135" i="111"/>
  <c r="P27" i="111"/>
  <c r="P125" i="111"/>
  <c r="P158" i="111"/>
  <c r="P149" i="111"/>
  <c r="P167" i="111"/>
  <c r="P130" i="111"/>
  <c r="P48" i="111"/>
  <c r="P52" i="111"/>
  <c r="P81" i="111"/>
  <c r="P97" i="111"/>
  <c r="P111" i="111"/>
  <c r="P63" i="111"/>
  <c r="P122" i="111"/>
  <c r="P59" i="111"/>
  <c r="P45" i="111"/>
  <c r="P67" i="111"/>
  <c r="P180" i="111"/>
  <c r="P73" i="111"/>
  <c r="P173" i="111"/>
  <c r="P46" i="111"/>
  <c r="P174" i="111"/>
  <c r="P13" i="111"/>
  <c r="P178" i="111"/>
  <c r="P105" i="111"/>
  <c r="P119" i="111"/>
  <c r="P139" i="111"/>
  <c r="P60" i="111"/>
  <c r="P77" i="111"/>
  <c r="P29" i="111"/>
  <c r="P136" i="111"/>
  <c r="P104" i="111"/>
  <c r="P87" i="111"/>
  <c r="P140" i="111"/>
  <c r="P156" i="111"/>
  <c r="P101" i="111"/>
  <c r="P160" i="111"/>
  <c r="P65" i="111"/>
  <c r="P182" i="111"/>
  <c r="P37" i="111"/>
  <c r="P170" i="111"/>
  <c r="P129" i="111"/>
  <c r="P163" i="111"/>
  <c r="P43" i="111"/>
  <c r="P166" i="111"/>
  <c r="P24" i="111"/>
  <c r="P189" i="111"/>
  <c r="P124" i="111"/>
  <c r="P25" i="111"/>
  <c r="P144" i="111"/>
  <c r="P50" i="111"/>
  <c r="P93" i="111"/>
  <c r="P117" i="111"/>
  <c r="P133" i="111"/>
  <c r="P85" i="111"/>
  <c r="P89" i="111"/>
  <c r="P71" i="111"/>
  <c r="P168" i="111"/>
  <c r="P112" i="111"/>
  <c r="P172" i="111"/>
  <c r="P142" i="111"/>
  <c r="P121" i="111"/>
  <c r="P20" i="111"/>
  <c r="P191" i="111"/>
  <c r="P113" i="111"/>
  <c r="P99" i="111"/>
  <c r="P134" i="111"/>
  <c r="P152" i="111"/>
  <c r="P190" i="111"/>
  <c r="P35" i="111"/>
  <c r="P61" i="105"/>
  <c r="P173" i="105"/>
  <c r="P153" i="105"/>
  <c r="P108" i="105"/>
  <c r="P12" i="105"/>
  <c r="P18" i="105"/>
  <c r="P174" i="105"/>
  <c r="P113" i="105"/>
  <c r="P136" i="105"/>
  <c r="P100" i="105"/>
  <c r="P177" i="105"/>
  <c r="P144" i="105"/>
  <c r="P59" i="105"/>
  <c r="P123" i="105"/>
  <c r="P89" i="105"/>
  <c r="P170" i="105"/>
  <c r="P183" i="105"/>
  <c r="P181" i="105"/>
  <c r="P95" i="105"/>
  <c r="P34" i="105"/>
  <c r="P106" i="105"/>
  <c r="P137" i="105"/>
  <c r="P155" i="105"/>
  <c r="P86" i="105"/>
  <c r="P38" i="105"/>
  <c r="P140" i="105"/>
  <c r="P119" i="105"/>
  <c r="P10" i="105"/>
  <c r="P102" i="105"/>
  <c r="P143" i="105"/>
  <c r="P129" i="105"/>
  <c r="P15" i="105"/>
  <c r="P103" i="105"/>
  <c r="P77" i="105"/>
  <c r="P93" i="105"/>
  <c r="P163" i="105"/>
  <c r="P165" i="105"/>
  <c r="P13" i="105"/>
  <c r="P96" i="105"/>
  <c r="P132" i="105"/>
  <c r="P29" i="105"/>
  <c r="P78" i="105"/>
  <c r="P112" i="105"/>
  <c r="P151" i="105"/>
  <c r="P168" i="105"/>
  <c r="P74" i="105"/>
  <c r="P166" i="105"/>
  <c r="P6" i="105"/>
  <c r="P79" i="105"/>
  <c r="P53" i="105"/>
  <c r="P138" i="105"/>
  <c r="P88" i="105"/>
  <c r="P139" i="105"/>
  <c r="P63" i="105"/>
  <c r="P114" i="105"/>
  <c r="P185" i="105"/>
  <c r="P80" i="105"/>
  <c r="P178" i="105"/>
  <c r="P82" i="105"/>
  <c r="P31" i="105"/>
  <c r="P24" i="105"/>
  <c r="P66" i="105"/>
  <c r="P121" i="105"/>
  <c r="P49" i="105"/>
  <c r="P72" i="105"/>
  <c r="P43" i="105"/>
  <c r="P120" i="105"/>
  <c r="P152" i="105"/>
  <c r="P22" i="105"/>
  <c r="P182" i="105"/>
  <c r="P65" i="105"/>
  <c r="P115" i="105"/>
  <c r="P54" i="105"/>
  <c r="P135" i="105"/>
  <c r="P133" i="105"/>
  <c r="P128" i="105"/>
  <c r="P19" i="105"/>
  <c r="P92" i="105"/>
  <c r="P164" i="105"/>
  <c r="P8" i="105"/>
  <c r="P94" i="105"/>
  <c r="P58" i="105"/>
  <c r="P26" i="105"/>
  <c r="P134" i="105"/>
  <c r="P20" i="105"/>
  <c r="P37" i="105"/>
  <c r="P131" i="105"/>
  <c r="P172" i="105"/>
  <c r="P62" i="105"/>
  <c r="P179" i="105"/>
  <c r="P28" i="105"/>
  <c r="P159" i="105"/>
  <c r="P71" i="105"/>
  <c r="P30" i="105"/>
  <c r="P55" i="105"/>
  <c r="P130" i="105"/>
  <c r="P150" i="105"/>
  <c r="P117" i="105"/>
  <c r="P162" i="105"/>
  <c r="P142" i="105"/>
  <c r="P45" i="105"/>
  <c r="P73" i="105"/>
  <c r="P105" i="105"/>
  <c r="P9" i="105"/>
  <c r="P7" i="105"/>
  <c r="P87" i="105"/>
  <c r="P180" i="105"/>
  <c r="P189" i="105"/>
  <c r="P17" i="105"/>
  <c r="P104" i="105"/>
  <c r="P48" i="105"/>
  <c r="P69" i="105"/>
  <c r="P70" i="105"/>
  <c r="P27" i="105"/>
  <c r="P64" i="105"/>
  <c r="P122" i="105"/>
  <c r="P157" i="105"/>
  <c r="P116" i="105"/>
  <c r="P160" i="105"/>
  <c r="P67" i="105"/>
  <c r="P146" i="105"/>
  <c r="P187" i="105"/>
  <c r="P23" i="105"/>
  <c r="P99" i="105"/>
  <c r="P154" i="105"/>
  <c r="P21" i="105"/>
  <c r="P127" i="105"/>
  <c r="P156" i="105"/>
  <c r="P91" i="105"/>
  <c r="P169" i="105"/>
  <c r="P98" i="105"/>
  <c r="P56" i="105"/>
  <c r="P81" i="105"/>
  <c r="P158" i="105"/>
  <c r="P107" i="111" l="1"/>
  <c r="P30" i="111"/>
  <c r="P62" i="111"/>
  <c r="P159" i="111"/>
  <c r="P31" i="111"/>
  <c r="P28" i="111"/>
  <c r="P21" i="111"/>
  <c r="P162" i="111"/>
  <c r="P132" i="111"/>
  <c r="P72" i="111"/>
  <c r="P17" i="111"/>
  <c r="P18" i="111"/>
  <c r="P100" i="111"/>
  <c r="P123" i="111"/>
  <c r="P19" i="111"/>
  <c r="P109" i="111"/>
  <c r="P38" i="111"/>
  <c r="P15" i="111"/>
  <c r="P82" i="111"/>
  <c r="P116" i="111"/>
  <c r="P161" i="111"/>
  <c r="P64" i="111"/>
  <c r="P141" i="111"/>
  <c r="P66" i="111"/>
  <c r="P88" i="111"/>
  <c r="P86" i="111"/>
  <c r="P76" i="111"/>
</calcChain>
</file>

<file path=xl/sharedStrings.xml><?xml version="1.0" encoding="utf-8"?>
<sst xmlns="http://schemas.openxmlformats.org/spreadsheetml/2006/main" count="315" uniqueCount="44">
  <si>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</si>
  <si>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</si>
  <si>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</si>
  <si>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</si>
  <si>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</si>
  <si>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</si>
  <si>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</si>
  <si>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</si>
  <si>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</si>
  <si>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</si>
  <si>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</si>
  <si>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</si>
  <si>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</si>
  <si>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</si>
  <si>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</si>
  <si>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</si>
  <si>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</si>
  <si>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</si>
  <si>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</si>
  <si>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</si>
  <si>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</si>
  <si>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</si>
  <si>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</si>
  <si>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</si>
  <si>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</si>
  <si>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</si>
  <si>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</si>
  <si>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</si>
  <si>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</si>
  <si>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</si>
  <si>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</si>
  <si>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</si>
  <si>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</si>
  <si>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</si>
  <si>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</si>
  <si>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</si>
  <si>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</si>
  <si>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</si>
  <si>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</si>
  <si>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 xml:space="preserve">IK1405 </t>
  </si>
  <si>
    <t>R1_DensMeanChannel0::R1_eYFP</t>
  </si>
  <si>
    <t>R1_DensMeanChannel1::R1_eCFP</t>
  </si>
  <si>
    <t>R2_DensMeanChannel0::R2_eYFP</t>
  </si>
  <si>
    <t>R2_DensMeanChannel1::R2_eCFP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</si>
</sst>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9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</cellXfs>
  <cellStyles count="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'6029'!$L$1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'6029'!$A$2:$A$141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'6029'!$L$2:$L$141</c:f>
              <c:numCache>
                <c:formatCode>0.00</c:formatCode>
                <c:ptCount val="140"/>
                <c:pt idx="0">
                  <c:v>1.6135452419749843</c:v>
                </c:pt>
                <c:pt idx="1">
                  <c:v>1.6756088964536462</c:v>
                </c:pt>
                <c:pt idx="2">
                  <c:v>1.6716014024544432</c:v>
                </c:pt>
                <c:pt idx="3">
                  <c:v>1.6308601481134142</c:v>
                </c:pt>
                <c:pt idx="4">
                  <c:v>1.6684604849791809</c:v>
                </c:pt>
                <c:pt idx="5">
                  <c:v>1.6461098642517673</c:v>
                </c:pt>
                <c:pt idx="6">
                  <c:v>1.6441753333684097</c:v>
                </c:pt>
                <c:pt idx="7">
                  <c:v>1.6207606482329042</c:v>
                </c:pt>
                <c:pt idx="8">
                  <c:v>1.6324875882790659</c:v>
                </c:pt>
                <c:pt idx="9">
                  <c:v>1.593605903900025</c:v>
                </c:pt>
                <c:pt idx="10">
                  <c:v>1.6139586211547989</c:v>
                </c:pt>
                <c:pt idx="11">
                  <c:v>1.5997304387562876</c:v>
                </c:pt>
                <c:pt idx="12">
                  <c:v>1.605985597928935</c:v>
                </c:pt>
                <c:pt idx="13">
                  <c:v>1.5778491247336355</c:v>
                </c:pt>
                <c:pt idx="14">
                  <c:v>1.5489523234473641</c:v>
                </c:pt>
                <c:pt idx="15">
                  <c:v>1.518788736552777</c:v>
                </c:pt>
                <c:pt idx="16">
                  <c:v>1.5335296135075704</c:v>
                </c:pt>
                <c:pt idx="17">
                  <c:v>1.5041411788794685</c:v>
                </c:pt>
                <c:pt idx="18">
                  <c:v>1.507687623245564</c:v>
                </c:pt>
                <c:pt idx="19">
                  <c:v>1.5309020049190034</c:v>
                </c:pt>
                <c:pt idx="20">
                  <c:v>1.554741564616497</c:v>
                </c:pt>
                <c:pt idx="21">
                  <c:v>1.541015385498977</c:v>
                </c:pt>
                <c:pt idx="22">
                  <c:v>1.5263312378317926</c:v>
                </c:pt>
                <c:pt idx="23">
                  <c:v>1.5456728110399571</c:v>
                </c:pt>
                <c:pt idx="24">
                  <c:v>1.5834307662032194</c:v>
                </c:pt>
                <c:pt idx="25">
                  <c:v>1.5616693489916704</c:v>
                </c:pt>
                <c:pt idx="26">
                  <c:v>1.5583316934944311</c:v>
                </c:pt>
                <c:pt idx="27">
                  <c:v>1.5577522841962739</c:v>
                </c:pt>
                <c:pt idx="28">
                  <c:v>1.55233996857046</c:v>
                </c:pt>
                <c:pt idx="29">
                  <c:v>1.5116876828366645</c:v>
                </c:pt>
                <c:pt idx="30">
                  <c:v>1.4880030509046005</c:v>
                </c:pt>
                <c:pt idx="31">
                  <c:v>1.4699799763850221</c:v>
                </c:pt>
                <c:pt idx="32">
                  <c:v>1.4261560936646045</c:v>
                </c:pt>
                <c:pt idx="33">
                  <c:v>1.4332053559519342</c:v>
                </c:pt>
                <c:pt idx="34">
                  <c:v>1.3879537063537672</c:v>
                </c:pt>
                <c:pt idx="35">
                  <c:v>1.383567177202681</c:v>
                </c:pt>
                <c:pt idx="36">
                  <c:v>1.3825118495441808</c:v>
                </c:pt>
                <c:pt idx="37">
                  <c:v>1.3701687257749773</c:v>
                </c:pt>
                <c:pt idx="38">
                  <c:v>1.3912625641995142</c:v>
                </c:pt>
                <c:pt idx="39">
                  <c:v>1.345842513381408</c:v>
                </c:pt>
                <c:pt idx="40">
                  <c:v>1.3309093928401103</c:v>
                </c:pt>
                <c:pt idx="41">
                  <c:v>1.3247422033416059</c:v>
                </c:pt>
                <c:pt idx="42">
                  <c:v>1.3226438671831275</c:v>
                </c:pt>
                <c:pt idx="43">
                  <c:v>1.3357792592106768</c:v>
                </c:pt>
                <c:pt idx="44">
                  <c:v>1.2954919914336491</c:v>
                </c:pt>
                <c:pt idx="45">
                  <c:v>1.2685757354178948</c:v>
                </c:pt>
                <c:pt idx="46">
                  <c:v>1.290142727068486</c:v>
                </c:pt>
                <c:pt idx="47">
                  <c:v>1.2817740548090468</c:v>
                </c:pt>
                <c:pt idx="48">
                  <c:v>1.2826515993412686</c:v>
                </c:pt>
                <c:pt idx="49">
                  <c:v>1.2879970397986844</c:v>
                </c:pt>
                <c:pt idx="50">
                  <c:v>1.2771329944104306</c:v>
                </c:pt>
                <c:pt idx="51">
                  <c:v>1.2913988238459031</c:v>
                </c:pt>
                <c:pt idx="52">
                  <c:v>1.267846173310772</c:v>
                </c:pt>
                <c:pt idx="53">
                  <c:v>1.2573867365432685</c:v>
                </c:pt>
                <c:pt idx="54">
                  <c:v>1.246860587735954</c:v>
                </c:pt>
                <c:pt idx="55">
                  <c:v>1.2269141382854785</c:v>
                </c:pt>
                <c:pt idx="56">
                  <c:v>1.1959574218333691</c:v>
                </c:pt>
                <c:pt idx="57">
                  <c:v>1.2115268387128899</c:v>
                </c:pt>
                <c:pt idx="58">
                  <c:v>1.2042095620876825</c:v>
                </c:pt>
                <c:pt idx="59">
                  <c:v>1.177355555749148</c:v>
                </c:pt>
                <c:pt idx="60">
                  <c:v>1.1582540085400346</c:v>
                </c:pt>
                <c:pt idx="61">
                  <c:v>1.1644323829416581</c:v>
                </c:pt>
                <c:pt idx="62">
                  <c:v>1.1706648644390798</c:v>
                </c:pt>
                <c:pt idx="63">
                  <c:v>1.1451303843076333</c:v>
                </c:pt>
                <c:pt idx="64">
                  <c:v>1.1448073204794926</c:v>
                </c:pt>
                <c:pt idx="65">
                  <c:v>1.1240562480517313</c:v>
                </c:pt>
                <c:pt idx="66">
                  <c:v>1.1179364722116945</c:v>
                </c:pt>
                <c:pt idx="67">
                  <c:v>1.1210363535017041</c:v>
                </c:pt>
                <c:pt idx="68">
                  <c:v>1.1284356812992404</c:v>
                </c:pt>
                <c:pt idx="69">
                  <c:v>1.0746801451156871</c:v>
                </c:pt>
                <c:pt idx="70">
                  <c:v>1.0697321375807267</c:v>
                </c:pt>
                <c:pt idx="71">
                  <c:v>1.0732879787359695</c:v>
                </c:pt>
                <c:pt idx="72">
                  <c:v>1.0429408153687008</c:v>
                </c:pt>
                <c:pt idx="73">
                  <c:v>1.0647633201360707</c:v>
                </c:pt>
                <c:pt idx="74">
                  <c:v>1.043201959352569</c:v>
                </c:pt>
                <c:pt idx="75">
                  <c:v>1.0568541109843699</c:v>
                </c:pt>
                <c:pt idx="76">
                  <c:v>1.0514019069022085</c:v>
                </c:pt>
                <c:pt idx="77">
                  <c:v>1.014800789088629</c:v>
                </c:pt>
                <c:pt idx="78">
                  <c:v>1.042426587706353</c:v>
                </c:pt>
                <c:pt idx="79">
                  <c:v>1.0016151325662308</c:v>
                </c:pt>
                <c:pt idx="80">
                  <c:v>1.0081715299094798</c:v>
                </c:pt>
                <c:pt idx="81">
                  <c:v>0.98815088368661874</c:v>
                </c:pt>
                <c:pt idx="82">
                  <c:v>0.98247414143011724</c:v>
                </c:pt>
                <c:pt idx="83">
                  <c:v>0.95334798033240653</c:v>
                </c:pt>
                <c:pt idx="84">
                  <c:v>0.93451952165121999</c:v>
                </c:pt>
                <c:pt idx="85">
                  <c:v>0.93721319007153647</c:v>
                </c:pt>
                <c:pt idx="86">
                  <c:v>0.96259805827989153</c:v>
                </c:pt>
                <c:pt idx="87">
                  <c:v>0.93211341211840582</c:v>
                </c:pt>
                <c:pt idx="88">
                  <c:v>0.94395838389392617</c:v>
                </c:pt>
                <c:pt idx="89">
                  <c:v>0.93780301921139575</c:v>
                </c:pt>
                <c:pt idx="90">
                  <c:v>0.91131610528218354</c:v>
                </c:pt>
                <c:pt idx="91">
                  <c:v>0.92195367801443417</c:v>
                </c:pt>
                <c:pt idx="92">
                  <c:v>0.90444564794882587</c:v>
                </c:pt>
                <c:pt idx="93">
                  <c:v>0.90008924875864915</c:v>
                </c:pt>
                <c:pt idx="94">
                  <c:v>0.9010289419939943</c:v>
                </c:pt>
                <c:pt idx="95">
                  <c:v>0.88336162112449568</c:v>
                </c:pt>
                <c:pt idx="96">
                  <c:v>0.88055143288424964</c:v>
                </c:pt>
                <c:pt idx="97">
                  <c:v>0.85666586538065892</c:v>
                </c:pt>
                <c:pt idx="98">
                  <c:v>0.87198920809032632</c:v>
                </c:pt>
                <c:pt idx="99">
                  <c:v>0.85675046588214632</c:v>
                </c:pt>
                <c:pt idx="100">
                  <c:v>0.86610749036419632</c:v>
                </c:pt>
                <c:pt idx="101">
                  <c:v>0.87118859471821231</c:v>
                </c:pt>
                <c:pt idx="102">
                  <c:v>0.82382725262394796</c:v>
                </c:pt>
                <c:pt idx="103">
                  <c:v>0.84654584054657755</c:v>
                </c:pt>
                <c:pt idx="104">
                  <c:v>0.81308049619900136</c:v>
                </c:pt>
                <c:pt idx="105">
                  <c:v>0.82272311544450671</c:v>
                </c:pt>
                <c:pt idx="106">
                  <c:v>0.81195911260807685</c:v>
                </c:pt>
                <c:pt idx="107">
                  <c:v>0.828753640632519</c:v>
                </c:pt>
                <c:pt idx="108">
                  <c:v>0.83017042097339977</c:v>
                </c:pt>
                <c:pt idx="109">
                  <c:v>0.81741271194096499</c:v>
                </c:pt>
                <c:pt idx="110">
                  <c:v>0.79503568384841583</c:v>
                </c:pt>
                <c:pt idx="111">
                  <c:v>0.78004587481923193</c:v>
                </c:pt>
                <c:pt idx="112">
                  <c:v>0.79581523341418292</c:v>
                </c:pt>
                <c:pt idx="113">
                  <c:v>0.78299390506215949</c:v>
                </c:pt>
                <c:pt idx="114">
                  <c:v>0.7785977067669676</c:v>
                </c:pt>
                <c:pt idx="115">
                  <c:v>0.79620050123130792</c:v>
                </c:pt>
                <c:pt idx="116">
                  <c:v>0.7846504745298869</c:v>
                </c:pt>
                <c:pt idx="117">
                  <c:v>0.77860290177001568</c:v>
                </c:pt>
                <c:pt idx="118">
                  <c:v>0.76404457839046258</c:v>
                </c:pt>
                <c:pt idx="119">
                  <c:v>0.76564564182663997</c:v>
                </c:pt>
                <c:pt idx="120">
                  <c:v>0.75410865596817211</c:v>
                </c:pt>
                <c:pt idx="121">
                  <c:v>0.74523993797375809</c:v>
                </c:pt>
                <c:pt idx="122">
                  <c:v>0.73699920103466532</c:v>
                </c:pt>
                <c:pt idx="123">
                  <c:v>0.74540362572194152</c:v>
                </c:pt>
                <c:pt idx="124">
                  <c:v>0.74387493536305982</c:v>
                </c:pt>
                <c:pt idx="125">
                  <c:v>0.7625361373658569</c:v>
                </c:pt>
                <c:pt idx="126">
                  <c:v>0.7568812615106888</c:v>
                </c:pt>
                <c:pt idx="127">
                  <c:v>0.73545395010421077</c:v>
                </c:pt>
                <c:pt idx="128">
                  <c:v>0.73934248543065351</c:v>
                </c:pt>
                <c:pt idx="129">
                  <c:v>0.72645927489729523</c:v>
                </c:pt>
                <c:pt idx="130">
                  <c:v>0.71654327232468074</c:v>
                </c:pt>
                <c:pt idx="131">
                  <c:v>0.7310083681325017</c:v>
                </c:pt>
                <c:pt idx="132">
                  <c:v>0.72207721424405136</c:v>
                </c:pt>
                <c:pt idx="133">
                  <c:v>0.70690969532426484</c:v>
                </c:pt>
                <c:pt idx="134">
                  <c:v>0.72071701852435277</c:v>
                </c:pt>
                <c:pt idx="135">
                  <c:v>0.69754911200396974</c:v>
                </c:pt>
                <c:pt idx="136">
                  <c:v>0.71141586157737469</c:v>
                </c:pt>
                <c:pt idx="137">
                  <c:v>0.7044010372147288</c:v>
                </c:pt>
                <c:pt idx="138">
                  <c:v>0.66875124257217866</c:v>
                </c:pt>
                <c:pt idx="139">
                  <c:v>0.685280933144509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320"/>
        <c:axId val="860671680"/>
      </c:scatterChart>
      <c:valAx>
        <c:axId val="8601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71680"/>
        <c:crossesAt val="0"/>
        <c:crossBetween val="midCat"/>
        <c:majorUnit val="10"/>
      </c:valAx>
      <c:valAx>
        <c:axId val="860671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4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84528"/>
        <c:axId val="859887920"/>
      </c:scatterChart>
      <c:valAx>
        <c:axId val="8598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7920"/>
        <c:crossesAt val="0"/>
        <c:crossBetween val="midCat"/>
        <c:majorUnit val="10"/>
      </c:valAx>
      <c:valAx>
        <c:axId val="85988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4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38944"/>
        <c:axId val="860680944"/>
      </c:scatterChart>
      <c:valAx>
        <c:axId val="8603389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80944"/>
        <c:crossesAt val="0"/>
        <c:crossBetween val="midCat"/>
        <c:majorUnit val="10"/>
      </c:valAx>
      <c:valAx>
        <c:axId val="8606809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389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9104"/>
        <c:axId val="860238960"/>
      </c:scatterChart>
      <c:valAx>
        <c:axId val="86036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38960"/>
        <c:crossesAt val="0"/>
        <c:crossBetween val="midCat"/>
        <c:majorUnit val="10"/>
      </c:valAx>
      <c:valAx>
        <c:axId val="860238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6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63136"/>
        <c:axId val="857837520"/>
      </c:scatterChart>
      <c:valAx>
        <c:axId val="858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37520"/>
        <c:crossesAt val="0"/>
        <c:crossBetween val="midCat"/>
        <c:majorUnit val="10"/>
      </c:valAx>
      <c:valAx>
        <c:axId val="857837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63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82896"/>
        <c:axId val="858685024"/>
      </c:scatterChart>
      <c:valAx>
        <c:axId val="858682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5024"/>
        <c:crossesAt val="0"/>
        <c:crossBetween val="midCat"/>
        <c:majorUnit val="10"/>
      </c:valAx>
      <c:valAx>
        <c:axId val="85868502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2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03568"/>
        <c:axId val="858041808"/>
      </c:scatterChart>
      <c:valAx>
        <c:axId val="8587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41808"/>
        <c:crossesAt val="0"/>
        <c:crossBetween val="midCat"/>
        <c:majorUnit val="10"/>
      </c:valAx>
      <c:valAx>
        <c:axId val="858041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703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3680"/>
        <c:axId val="860140464"/>
      </c:scatterChart>
      <c:valAx>
        <c:axId val="8603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40464"/>
        <c:crossesAt val="0"/>
        <c:crossBetween val="midCat"/>
        <c:majorUnit val="10"/>
      </c:valAx>
      <c:valAx>
        <c:axId val="860140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53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33472"/>
        <c:axId val="860636864"/>
      </c:scatterChart>
      <c:valAx>
        <c:axId val="860633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6864"/>
        <c:crossesAt val="0"/>
        <c:crossBetween val="midCat"/>
        <c:majorUnit val="10"/>
      </c:valAx>
      <c:valAx>
        <c:axId val="86063686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3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57632"/>
        <c:axId val="860107936"/>
      </c:scatterChart>
      <c:valAx>
        <c:axId val="8606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7936"/>
        <c:crossesAt val="0"/>
        <c:crossBetween val="midCat"/>
        <c:majorUnit val="10"/>
      </c:valAx>
      <c:valAx>
        <c:axId val="86010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57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38176"/>
        <c:axId val="858156080"/>
      </c:scatterChart>
      <c:valAx>
        <c:axId val="8581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56080"/>
        <c:crossesAt val="0"/>
        <c:crossBetween val="midCat"/>
        <c:majorUnit val="10"/>
      </c:valAx>
      <c:valAx>
        <c:axId val="858156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8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'6029'!$A$2:$A$179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'6029'!$P$2:$P$177</c:f>
              <c:numCache>
                <c:formatCode>General</c:formatCode>
                <c:ptCount val="176"/>
                <c:pt idx="4">
                  <c:v>4.1695365543591718</c:v>
                </c:pt>
                <c:pt idx="5">
                  <c:v>3.2331366965141126</c:v>
                </c:pt>
                <c:pt idx="6">
                  <c:v>3.5450829639076114</c:v>
                </c:pt>
                <c:pt idx="7">
                  <c:v>2.5436206631074176</c:v>
                </c:pt>
                <c:pt idx="8">
                  <c:v>3.6909004556856959</c:v>
                </c:pt>
                <c:pt idx="9">
                  <c:v>1.743705219626283</c:v>
                </c:pt>
                <c:pt idx="10">
                  <c:v>3.4184099813240416</c:v>
                </c:pt>
                <c:pt idx="11">
                  <c:v>2.9786583304972591</c:v>
                </c:pt>
                <c:pt idx="12">
                  <c:v>3.7913649259657607</c:v>
                </c:pt>
                <c:pt idx="13">
                  <c:v>2.5011878970435513</c:v>
                </c:pt>
                <c:pt idx="14">
                  <c:v>1.164520446423315</c:v>
                </c:pt>
                <c:pt idx="15">
                  <c:v>-0.24960487775292475</c:v>
                </c:pt>
                <c:pt idx="16">
                  <c:v>1.0819627236243168</c:v>
                </c:pt>
                <c:pt idx="17">
                  <c:v>-0.28476575151139211</c:v>
                </c:pt>
                <c:pt idx="18">
                  <c:v>0.36231590505041755</c:v>
                </c:pt>
                <c:pt idx="19">
                  <c:v>2.2119977419893657</c:v>
                </c:pt>
                <c:pt idx="20">
                  <c:v>4.0999062212419686</c:v>
                </c:pt>
                <c:pt idx="21">
                  <c:v>3.6908496670506921</c:v>
                </c:pt>
                <c:pt idx="22">
                  <c:v>3.223217923574464</c:v>
                </c:pt>
                <c:pt idx="23">
                  <c:v>4.8360960689963299</c:v>
                </c:pt>
                <c:pt idx="24">
                  <c:v>7.5750477784631984</c:v>
                </c:pt>
                <c:pt idx="25">
                  <c:v>6.6746748940310034</c:v>
                </c:pt>
                <c:pt idx="26">
                  <c:v>6.9008268105793995</c:v>
                </c:pt>
                <c:pt idx="27">
                  <c:v>7.2956322734913881</c:v>
                </c:pt>
                <c:pt idx="28">
                  <c:v>7.3949286583255534</c:v>
                </c:pt>
                <c:pt idx="29">
                  <c:v>5.3394696284920782</c:v>
                </c:pt>
                <c:pt idx="30">
                  <c:v>4.3215013738055887</c:v>
                </c:pt>
                <c:pt idx="31">
                  <c:v>3.6497102427836485</c:v>
                </c:pt>
                <c:pt idx="32">
                  <c:v>1.4003232453858543</c:v>
                </c:pt>
                <c:pt idx="33">
                  <c:v>2.2615854435101777</c:v>
                </c:pt>
                <c:pt idx="34">
                  <c:v>-7.5102661161153009E-2</c:v>
                </c:pt>
                <c:pt idx="35">
                  <c:v>8.6915654308575299E-2</c:v>
                </c:pt>
                <c:pt idx="36">
                  <c:v>0.45262098856704058</c:v>
                </c:pt>
                <c:pt idx="37">
                  <c:v>0.12813164573940483</c:v>
                </c:pt>
                <c:pt idx="38">
                  <c:v>1.8481524178815065</c:v>
                </c:pt>
                <c:pt idx="39">
                  <c:v>-0.49883261494807102</c:v>
                </c:pt>
                <c:pt idx="40">
                  <c:v>-0.98168785739314401</c:v>
                </c:pt>
                <c:pt idx="41">
                  <c:v>-0.92854839492829722</c:v>
                </c:pt>
                <c:pt idx="42">
                  <c:v>-0.62661803567648999</c:v>
                </c:pt>
                <c:pt idx="43">
                  <c:v>0.60678185075811797</c:v>
                </c:pt>
                <c:pt idx="44">
                  <c:v>-1.4263580790197585</c:v>
                </c:pt>
                <c:pt idx="45">
                  <c:v>-2.6419246707980499</c:v>
                </c:pt>
                <c:pt idx="46">
                  <c:v>-0.8929728447224663</c:v>
                </c:pt>
                <c:pt idx="47">
                  <c:v>-0.97444351061147705</c:v>
                </c:pt>
                <c:pt idx="48">
                  <c:v>-0.49055229804333456</c:v>
                </c:pt>
                <c:pt idx="49">
                  <c:v>0.26652935445663373</c:v>
                </c:pt>
                <c:pt idx="50">
                  <c:v>3.2478571602322114E-2</c:v>
                </c:pt>
                <c:pt idx="51">
                  <c:v>1.3349992920842293</c:v>
                </c:pt>
                <c:pt idx="52">
                  <c:v>0.32510106778669118</c:v>
                </c:pt>
                <c:pt idx="53">
                  <c:v>0.11579016449843756</c:v>
                </c:pt>
                <c:pt idx="54">
                  <c:v>-9.7599860553124973E-2</c:v>
                </c:pt>
                <c:pt idx="55">
                  <c:v>-0.88699615792701969</c:v>
                </c:pt>
                <c:pt idx="56">
                  <c:v>-2.3496175564009238</c:v>
                </c:pt>
                <c:pt idx="57">
                  <c:v>-0.96738870634485963</c:v>
                </c:pt>
                <c:pt idx="58">
                  <c:v>-0.984571564131966</c:v>
                </c:pt>
                <c:pt idx="59">
                  <c:v>-2.196331886249979</c:v>
                </c:pt>
                <c:pt idx="60">
                  <c:v>-2.9340664576388233</c:v>
                </c:pt>
                <c:pt idx="61">
                  <c:v>-2.1260548832109412</c:v>
                </c:pt>
                <c:pt idx="62">
                  <c:v>-1.314734918983453</c:v>
                </c:pt>
                <c:pt idx="63">
                  <c:v>-2.4458125324951312</c:v>
                </c:pt>
                <c:pt idx="64">
                  <c:v>-2.0353327716807383</c:v>
                </c:pt>
                <c:pt idx="65">
                  <c:v>-2.8739279109310583</c:v>
                </c:pt>
                <c:pt idx="66">
                  <c:v>-2.8178893303058037</c:v>
                </c:pt>
                <c:pt idx="67">
                  <c:v>-2.1981128673419983</c:v>
                </c:pt>
                <c:pt idx="68">
                  <c:v>-1.3154458396649009</c:v>
                </c:pt>
                <c:pt idx="69">
                  <c:v>-4.1721058855562152</c:v>
                </c:pt>
                <c:pt idx="70">
                  <c:v>-4.044419284448443</c:v>
                </c:pt>
                <c:pt idx="71">
                  <c:v>-3.3967630592296807</c:v>
                </c:pt>
                <c:pt idx="72">
                  <c:v>-4.8221132055980016</c:v>
                </c:pt>
                <c:pt idx="73">
                  <c:v>-3.057537976034558</c:v>
                </c:pt>
                <c:pt idx="74">
                  <c:v>-3.9456783679233949</c:v>
                </c:pt>
                <c:pt idx="75">
                  <c:v>-2.6806811063510851</c:v>
                </c:pt>
                <c:pt idx="76">
                  <c:v>-2.5838237096044154</c:v>
                </c:pt>
                <c:pt idx="77">
                  <c:v>-4.3915732213802769</c:v>
                </c:pt>
                <c:pt idx="78">
                  <c:v>-2.2721543637251718</c:v>
                </c:pt>
                <c:pt idx="79">
                  <c:v>-4.3373458405238852</c:v>
                </c:pt>
                <c:pt idx="80">
                  <c:v>-3.5062199734947135</c:v>
                </c:pt>
                <c:pt idx="81">
                  <c:v>-4.3001530481859103</c:v>
                </c:pt>
                <c:pt idx="82">
                  <c:v>-4.2170250855300511</c:v>
                </c:pt>
                <c:pt idx="83">
                  <c:v>-5.5677167902597899</c:v>
                </c:pt>
                <c:pt idx="84">
                  <c:v>-6.2887533059343097</c:v>
                </c:pt>
                <c:pt idx="85">
                  <c:v>-5.6938148146769754</c:v>
                </c:pt>
                <c:pt idx="86">
                  <c:v>-3.7114181201702818</c:v>
                </c:pt>
                <c:pt idx="87">
                  <c:v>-5.1451746810263339</c:v>
                </c:pt>
                <c:pt idx="88">
                  <c:v>-3.9906778134290195</c:v>
                </c:pt>
                <c:pt idx="89">
                  <c:v>-3.9368153200941065</c:v>
                </c:pt>
                <c:pt idx="90">
                  <c:v>-5.1261296993169729</c:v>
                </c:pt>
                <c:pt idx="91">
                  <c:v>-4.0454595012139443</c:v>
                </c:pt>
                <c:pt idx="92">
                  <c:v>-4.6857581303243903</c:v>
                </c:pt>
                <c:pt idx="93">
                  <c:v>-4.5218975120316269</c:v>
                </c:pt>
                <c:pt idx="94">
                  <c:v>-4.0342062038856694</c:v>
                </c:pt>
                <c:pt idx="95">
                  <c:v>-4.6842447028410019</c:v>
                </c:pt>
                <c:pt idx="96">
                  <c:v>-4.4258406894666562</c:v>
                </c:pt>
                <c:pt idx="97">
                  <c:v>-5.4560951921102161</c:v>
                </c:pt>
                <c:pt idx="98">
                  <c:v>-4.0889125991388644</c:v>
                </c:pt>
                <c:pt idx="99">
                  <c:v>-4.5904551429504341</c:v>
                </c:pt>
                <c:pt idx="100">
                  <c:v>-3.5880843380480059</c:v>
                </c:pt>
                <c:pt idx="101">
                  <c:v>-2.8471655724162193</c:v>
                </c:pt>
                <c:pt idx="102">
                  <c:v>-5.3128512703125272</c:v>
                </c:pt>
                <c:pt idx="103">
                  <c:v>-3.4934848469747393</c:v>
                </c:pt>
                <c:pt idx="104">
                  <c:v>-5.1094968279201893</c:v>
                </c:pt>
                <c:pt idx="105">
                  <c:v>-4.0896632708908376</c:v>
                </c:pt>
                <c:pt idx="106">
                  <c:v>-4.317596930785637</c:v>
                </c:pt>
                <c:pt idx="107">
                  <c:v>-2.8604584010391667</c:v>
                </c:pt>
                <c:pt idx="108">
                  <c:v>-2.3435955010680392</c:v>
                </c:pt>
                <c:pt idx="109">
                  <c:v>-2.6934347473732272</c:v>
                </c:pt>
                <c:pt idx="110">
                  <c:v>-3.6314492891365311</c:v>
                </c:pt>
                <c:pt idx="111">
                  <c:v>-4.1177707611455787</c:v>
                </c:pt>
                <c:pt idx="112">
                  <c:v>-2.7233164326733741</c:v>
                </c:pt>
                <c:pt idx="113">
                  <c:v>-3.0770456957107291</c:v>
                </c:pt>
                <c:pt idx="114">
                  <c:v>-2.9156186020993751</c:v>
                </c:pt>
                <c:pt idx="115">
                  <c:v>-1.409058450185579</c:v>
                </c:pt>
                <c:pt idx="116">
                  <c:v>-1.6850537053075507</c:v>
                </c:pt>
                <c:pt idx="117">
                  <c:v>-1.6246002520968232</c:v>
                </c:pt>
                <c:pt idx="118">
                  <c:v>-2.0845384429326907</c:v>
                </c:pt>
                <c:pt idx="119">
                  <c:v>-1.5564075141804488</c:v>
                </c:pt>
                <c:pt idx="120">
                  <c:v>-1.8316053842059421</c:v>
                </c:pt>
                <c:pt idx="121">
                  <c:v>-1.9436514521658677</c:v>
                </c:pt>
                <c:pt idx="122">
                  <c:v>-2.0172994858733202</c:v>
                </c:pt>
                <c:pt idx="123">
                  <c:v>-1.0731755966042007</c:v>
                </c:pt>
                <c:pt idx="124">
                  <c:v>-0.73641412463118106</c:v>
                </c:pt>
                <c:pt idx="125">
                  <c:v>0.83486257974921951</c:v>
                </c:pt>
                <c:pt idx="126">
                  <c:v>0.9193275681326416</c:v>
                </c:pt>
                <c:pt idx="127">
                  <c:v>3.938365371214423E-2</c:v>
                </c:pt>
                <c:pt idx="128">
                  <c:v>0.7073825342914003</c:v>
                </c:pt>
                <c:pt idx="129">
                  <c:v>0.34986947220728404</c:v>
                </c:pt>
                <c:pt idx="130">
                  <c:v>0.17378696753471662</c:v>
                </c:pt>
                <c:pt idx="131">
                  <c:v>1.488491872437421</c:v>
                </c:pt>
                <c:pt idx="132">
                  <c:v>1.3726281485506631</c:v>
                </c:pt>
                <c:pt idx="133">
                  <c:v>0.87544056774973344</c:v>
                </c:pt>
                <c:pt idx="134">
                  <c:v>2.1499258276360163</c:v>
                </c:pt>
                <c:pt idx="135">
                  <c:v>1.1635528573752547</c:v>
                </c:pt>
                <c:pt idx="136">
                  <c:v>2.4416717554084002</c:v>
                </c:pt>
                <c:pt idx="137">
                  <c:v>2.4429824050912554</c:v>
                </c:pt>
                <c:pt idx="138">
                  <c:v>0.69340174952024503</c:v>
                </c:pt>
                <c:pt idx="139">
                  <c:v>2.134346737325679</c:v>
                </c:pt>
                <c:pt idx="140">
                  <c:v>2.8980305259111985</c:v>
                </c:pt>
                <c:pt idx="141">
                  <c:v>3.134911103944614</c:v>
                </c:pt>
                <c:pt idx="142">
                  <c:v>3.1242128054713127</c:v>
                </c:pt>
                <c:pt idx="143">
                  <c:v>4.2907978726579152</c:v>
                </c:pt>
                <c:pt idx="144">
                  <c:v>4.8707082213760975</c:v>
                </c:pt>
                <c:pt idx="145">
                  <c:v>4.4968608266139363</c:v>
                </c:pt>
                <c:pt idx="146">
                  <c:v>4.9487297109065604</c:v>
                </c:pt>
                <c:pt idx="147">
                  <c:v>4.3565538033752285</c:v>
                </c:pt>
                <c:pt idx="148">
                  <c:v>4.8949412952629539</c:v>
                </c:pt>
                <c:pt idx="149">
                  <c:v>5.664335880866993</c:v>
                </c:pt>
                <c:pt idx="150">
                  <c:v>5.0958773718497454</c:v>
                </c:pt>
                <c:pt idx="151">
                  <c:v>5.6782885643379082</c:v>
                </c:pt>
                <c:pt idx="152">
                  <c:v>5.6676208722270482</c:v>
                </c:pt>
                <c:pt idx="153">
                  <c:v>6.2305328702731471</c:v>
                </c:pt>
                <c:pt idx="154">
                  <c:v>5.7580545956979714</c:v>
                </c:pt>
                <c:pt idx="155">
                  <c:v>7.1319941766490587</c:v>
                </c:pt>
                <c:pt idx="156">
                  <c:v>6.4133148098131487</c:v>
                </c:pt>
                <c:pt idx="157">
                  <c:v>5.859370263483143</c:v>
                </c:pt>
                <c:pt idx="158">
                  <c:v>7.0706172462294941</c:v>
                </c:pt>
                <c:pt idx="159">
                  <c:v>8.8596828207046467</c:v>
                </c:pt>
                <c:pt idx="160">
                  <c:v>8.0991912493975882</c:v>
                </c:pt>
                <c:pt idx="161">
                  <c:v>7.8314179321371347</c:v>
                </c:pt>
                <c:pt idx="162">
                  <c:v>8.2796721310942889</c:v>
                </c:pt>
                <c:pt idx="163">
                  <c:v>8.3442809064237835</c:v>
                </c:pt>
                <c:pt idx="164">
                  <c:v>8.0157235337132935</c:v>
                </c:pt>
                <c:pt idx="165">
                  <c:v>8.8510710089515854</c:v>
                </c:pt>
                <c:pt idx="166">
                  <c:v>8.5715429437612602</c:v>
                </c:pt>
                <c:pt idx="167">
                  <c:v>10.354703053115744</c:v>
                </c:pt>
                <c:pt idx="168">
                  <c:v>10.550135217572773</c:v>
                </c:pt>
                <c:pt idx="169">
                  <c:v>11.233994912903297</c:v>
                </c:pt>
                <c:pt idx="170">
                  <c:v>10.171535212160894</c:v>
                </c:pt>
                <c:pt idx="171">
                  <c:v>11.324200359567378</c:v>
                </c:pt>
                <c:pt idx="172">
                  <c:v>10.349413710967301</c:v>
                </c:pt>
                <c:pt idx="173">
                  <c:v>11.539985217194438</c:v>
                </c:pt>
                <c:pt idx="174">
                  <c:v>12.38502350634986</c:v>
                </c:pt>
                <c:pt idx="175">
                  <c:v>13.130783233071853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14464"/>
        <c:axId val="860375120"/>
      </c:scatterChart>
      <c:valAx>
        <c:axId val="8608144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75120"/>
        <c:crossesAt val="0"/>
        <c:crossBetween val="midCat"/>
        <c:majorUnit val="10"/>
      </c:valAx>
      <c:valAx>
        <c:axId val="86037512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144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'7'!$P$2:$P$177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7664"/>
        <c:axId val="858492288"/>
      </c:scatterChart>
      <c:valAx>
        <c:axId val="858507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92288"/>
        <c:crossesAt val="0"/>
        <c:crossBetween val="midCat"/>
        <c:majorUnit val="10"/>
      </c:valAx>
      <c:valAx>
        <c:axId val="8584922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76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4640"/>
        <c:axId val="858008032"/>
      </c:scatterChart>
      <c:valAx>
        <c:axId val="8580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8032"/>
        <c:crossesAt val="0"/>
        <c:crossBetween val="midCat"/>
        <c:majorUnit val="10"/>
      </c:valAx>
      <c:valAx>
        <c:axId val="858008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4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6720"/>
        <c:axId val="858287088"/>
      </c:scatterChart>
      <c:valAx>
        <c:axId val="8584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87088"/>
        <c:crossesAt val="0"/>
        <c:crossBetween val="midCat"/>
        <c:majorUnit val="10"/>
      </c:valAx>
      <c:valAx>
        <c:axId val="85828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16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'8'!$P$2:$P$177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20448"/>
        <c:axId val="860877376"/>
      </c:scatterChart>
      <c:valAx>
        <c:axId val="8605204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77376"/>
        <c:crossesAt val="0"/>
        <c:crossBetween val="midCat"/>
        <c:majorUnit val="10"/>
      </c:valAx>
      <c:valAx>
        <c:axId val="8608773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204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10720"/>
        <c:axId val="1204213392"/>
      </c:scatterChart>
      <c:valAx>
        <c:axId val="12040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213392"/>
        <c:crossesAt val="0"/>
        <c:crossBetween val="midCat"/>
        <c:majorUnit val="10"/>
      </c:valAx>
      <c:valAx>
        <c:axId val="1204213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010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44160"/>
        <c:axId val="860747552"/>
      </c:scatterChart>
      <c:valAx>
        <c:axId val="860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7552"/>
        <c:crossesAt val="0"/>
        <c:crossBetween val="midCat"/>
        <c:majorUnit val="10"/>
      </c:valAx>
      <c:valAx>
        <c:axId val="860747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4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'9'!$P$2:$P$177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56528"/>
        <c:axId val="860059920"/>
      </c:scatterChart>
      <c:valAx>
        <c:axId val="860056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9920"/>
        <c:crossesAt val="0"/>
        <c:crossBetween val="midCat"/>
        <c:majorUnit val="10"/>
      </c:valAx>
      <c:valAx>
        <c:axId val="8600599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6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26160"/>
        <c:axId val="884328704"/>
      </c:scatterChart>
      <c:valAx>
        <c:axId val="8843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8704"/>
        <c:crossesAt val="0"/>
        <c:crossBetween val="midCat"/>
        <c:majorUnit val="10"/>
      </c:valAx>
      <c:valAx>
        <c:axId val="884328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6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2496"/>
        <c:axId val="884465888"/>
      </c:scatterChart>
      <c:valAx>
        <c:axId val="8844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5888"/>
        <c:crossesAt val="0"/>
        <c:crossBetween val="midCat"/>
        <c:majorUnit val="10"/>
      </c:valAx>
      <c:valAx>
        <c:axId val="884465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2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'10'!$P$2:$P$177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6976"/>
        <c:axId val="884680368"/>
      </c:scatterChart>
      <c:valAx>
        <c:axId val="884676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80368"/>
        <c:crossesAt val="0"/>
        <c:crossBetween val="midCat"/>
        <c:majorUnit val="10"/>
      </c:valAx>
      <c:valAx>
        <c:axId val="8846803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76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'6029'!$L$1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'6029'!$A$2:$A$141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'6029'!$M$2:$M$177</c:f>
              <c:numCache>
                <c:formatCode>0.00</c:formatCode>
                <c:ptCount val="176"/>
                <c:pt idx="4">
                  <c:v>1.7036417819625744</c:v>
                </c:pt>
                <c:pt idx="5">
                  <c:v>1.6883274206318395</c:v>
                </c:pt>
                <c:pt idx="6">
                  <c:v>1.6934291491451607</c:v>
                </c:pt>
                <c:pt idx="7">
                  <c:v>1.6770507234063339</c:v>
                </c:pt>
                <c:pt idx="8">
                  <c:v>1.6958139228491744</c:v>
                </c:pt>
                <c:pt idx="9">
                  <c:v>1.6639684978668121</c:v>
                </c:pt>
                <c:pt idx="10">
                  <c:v>1.6913574745182647</c:v>
                </c:pt>
                <c:pt idx="11">
                  <c:v>1.6841655515164322</c:v>
                </c:pt>
                <c:pt idx="12">
                  <c:v>1.6974569700857582</c:v>
                </c:pt>
                <c:pt idx="13">
                  <c:v>1.6763567562871375</c:v>
                </c:pt>
                <c:pt idx="14">
                  <c:v>1.6544962143975448</c:v>
                </c:pt>
                <c:pt idx="15">
                  <c:v>1.6313688868996363</c:v>
                </c:pt>
                <c:pt idx="16">
                  <c:v>1.6531460232511086</c:v>
                </c:pt>
                <c:pt idx="17">
                  <c:v>1.6307938480196853</c:v>
                </c:pt>
                <c:pt idx="18">
                  <c:v>1.6413765517824594</c:v>
                </c:pt>
                <c:pt idx="19">
                  <c:v>1.6716271928525777</c:v>
                </c:pt>
                <c:pt idx="20">
                  <c:v>1.7025030119467499</c:v>
                </c:pt>
                <c:pt idx="21">
                  <c:v>1.6958130922259087</c:v>
                </c:pt>
                <c:pt idx="22">
                  <c:v>1.6881652039554029</c:v>
                </c:pt>
                <c:pt idx="23">
                  <c:v>1.7145430365602463</c:v>
                </c:pt>
                <c:pt idx="24">
                  <c:v>1.7593372511201872</c:v>
                </c:pt>
                <c:pt idx="25">
                  <c:v>1.7446120933053169</c:v>
                </c:pt>
                <c:pt idx="26">
                  <c:v>1.7483106972047564</c:v>
                </c:pt>
                <c:pt idx="27">
                  <c:v>1.7547675473032778</c:v>
                </c:pt>
                <c:pt idx="28">
                  <c:v>1.7563914910741425</c:v>
                </c:pt>
                <c:pt idx="29">
                  <c:v>1.7227754647370259</c:v>
                </c:pt>
                <c:pt idx="30">
                  <c:v>1.7061270922016405</c:v>
                </c:pt>
                <c:pt idx="31">
                  <c:v>1.6951402770787409</c:v>
                </c:pt>
                <c:pt idx="32">
                  <c:v>1.658352653755002</c:v>
                </c:pt>
                <c:pt idx="33">
                  <c:v>1.6724381754390103</c:v>
                </c:pt>
                <c:pt idx="34">
                  <c:v>1.6342227852375222</c:v>
                </c:pt>
                <c:pt idx="35">
                  <c:v>1.6368725154831145</c:v>
                </c:pt>
                <c:pt idx="36">
                  <c:v>1.642853447221293</c:v>
                </c:pt>
                <c:pt idx="37">
                  <c:v>1.6375465828487683</c:v>
                </c:pt>
                <c:pt idx="38">
                  <c:v>1.6656766806699839</c:v>
                </c:pt>
                <c:pt idx="39">
                  <c:v>1.6272928892485565</c:v>
                </c:pt>
                <c:pt idx="40">
                  <c:v>1.6193960281039375</c:v>
                </c:pt>
                <c:pt idx="41">
                  <c:v>1.6202650980021116</c:v>
                </c:pt>
                <c:pt idx="42">
                  <c:v>1.6252030212403121</c:v>
                </c:pt>
                <c:pt idx="43">
                  <c:v>1.64537467266454</c:v>
                </c:pt>
                <c:pt idx="44">
                  <c:v>1.6121236642841912</c:v>
                </c:pt>
                <c:pt idx="45">
                  <c:v>1.5922436676651155</c:v>
                </c:pt>
                <c:pt idx="46">
                  <c:v>1.6208469187123855</c:v>
                </c:pt>
                <c:pt idx="47">
                  <c:v>1.619514505849625</c:v>
                </c:pt>
                <c:pt idx="48">
                  <c:v>1.6274283097785254</c:v>
                </c:pt>
                <c:pt idx="49">
                  <c:v>1.63981000963262</c:v>
                </c:pt>
                <c:pt idx="50">
                  <c:v>1.6359822236410448</c:v>
                </c:pt>
                <c:pt idx="51">
                  <c:v>1.657284312473196</c:v>
                </c:pt>
                <c:pt idx="52">
                  <c:v>1.6407679213347437</c:v>
                </c:pt>
                <c:pt idx="53">
                  <c:v>1.6373447439639188</c:v>
                </c:pt>
                <c:pt idx="54">
                  <c:v>1.6338548545532832</c:v>
                </c:pt>
                <c:pt idx="55">
                  <c:v>1.6209446644994863</c:v>
                </c:pt>
                <c:pt idx="56">
                  <c:v>1.5970242074440555</c:v>
                </c:pt>
                <c:pt idx="57">
                  <c:v>1.6196298837202552</c:v>
                </c:pt>
                <c:pt idx="58">
                  <c:v>1.6193488664917264</c:v>
                </c:pt>
                <c:pt idx="59">
                  <c:v>1.5995311195498707</c:v>
                </c:pt>
                <c:pt idx="60">
                  <c:v>1.5874658317374359</c:v>
                </c:pt>
                <c:pt idx="61">
                  <c:v>1.6006804655357381</c:v>
                </c:pt>
                <c:pt idx="62">
                  <c:v>1.6139492064298386</c:v>
                </c:pt>
                <c:pt idx="63">
                  <c:v>1.5954509856950707</c:v>
                </c:pt>
                <c:pt idx="64">
                  <c:v>1.6021641812636089</c:v>
                </c:pt>
                <c:pt idx="65">
                  <c:v>1.5884493682325262</c:v>
                </c:pt>
                <c:pt idx="66">
                  <c:v>1.589365851789168</c:v>
                </c:pt>
                <c:pt idx="67">
                  <c:v>1.5995019924758564</c:v>
                </c:pt>
                <c:pt idx="68">
                  <c:v>1.6139375796700715</c:v>
                </c:pt>
                <c:pt idx="69">
                  <c:v>1.5672183028831967</c:v>
                </c:pt>
                <c:pt idx="70">
                  <c:v>1.5693065547449152</c:v>
                </c:pt>
                <c:pt idx="71">
                  <c:v>1.5798986552968368</c:v>
                </c:pt>
                <c:pt idx="72">
                  <c:v>1.5565877513262467</c:v>
                </c:pt>
                <c:pt idx="73">
                  <c:v>1.5854465154902952</c:v>
                </c:pt>
                <c:pt idx="74">
                  <c:v>1.5709214141034722</c:v>
                </c:pt>
                <c:pt idx="75">
                  <c:v>1.5916098251319519</c:v>
                </c:pt>
                <c:pt idx="76">
                  <c:v>1.5931938804464694</c:v>
                </c:pt>
                <c:pt idx="77">
                  <c:v>1.5636290220295685</c:v>
                </c:pt>
                <c:pt idx="78">
                  <c:v>1.5982910800439711</c:v>
                </c:pt>
                <c:pt idx="79">
                  <c:v>1.5645158843005276</c:v>
                </c:pt>
                <c:pt idx="80">
                  <c:v>1.5781085410404554</c:v>
                </c:pt>
                <c:pt idx="81">
                  <c:v>1.5651241542142731</c:v>
                </c:pt>
                <c:pt idx="82">
                  <c:v>1.5664836713544501</c:v>
                </c:pt>
                <c:pt idx="83">
                  <c:v>1.5443937696534182</c:v>
                </c:pt>
                <c:pt idx="84">
                  <c:v>1.5326015703689104</c:v>
                </c:pt>
                <c:pt idx="85">
                  <c:v>1.5423314981859058</c:v>
                </c:pt>
                <c:pt idx="86">
                  <c:v>1.5747526257909394</c:v>
                </c:pt>
                <c:pt idx="87">
                  <c:v>1.5513042390261322</c:v>
                </c:pt>
                <c:pt idx="88">
                  <c:v>1.5701854701983313</c:v>
                </c:pt>
                <c:pt idx="89">
                  <c:v>1.5710663649124799</c:v>
                </c:pt>
                <c:pt idx="90">
                  <c:v>1.5516157103799464</c:v>
                </c:pt>
                <c:pt idx="91">
                  <c:v>1.5692895425088755</c:v>
                </c:pt>
                <c:pt idx="92">
                  <c:v>1.5588177718399461</c:v>
                </c:pt>
                <c:pt idx="93">
                  <c:v>1.561497632046448</c:v>
                </c:pt>
                <c:pt idx="94">
                  <c:v>1.5694735846784718</c:v>
                </c:pt>
                <c:pt idx="95">
                  <c:v>1.558842523205652</c:v>
                </c:pt>
                <c:pt idx="96">
                  <c:v>1.5630685943620848</c:v>
                </c:pt>
                <c:pt idx="97">
                  <c:v>1.5462192862551727</c:v>
                </c:pt>
                <c:pt idx="98">
                  <c:v>1.5685788883615186</c:v>
                </c:pt>
                <c:pt idx="99">
                  <c:v>1.5603764055500173</c:v>
                </c:pt>
                <c:pt idx="100">
                  <c:v>1.5767696894287462</c:v>
                </c:pt>
                <c:pt idx="101">
                  <c:v>1.5888870531794408</c:v>
                </c:pt>
                <c:pt idx="102">
                  <c:v>1.5485619704818552</c:v>
                </c:pt>
                <c:pt idx="103">
                  <c:v>1.5783168178011635</c:v>
                </c:pt>
                <c:pt idx="104">
                  <c:v>1.551887732850266</c:v>
                </c:pt>
                <c:pt idx="105">
                  <c:v>1.5685666114924501</c:v>
                </c:pt>
                <c:pt idx="106">
                  <c:v>1.564838868052699</c:v>
                </c:pt>
                <c:pt idx="107">
                  <c:v>1.5886696554738198</c:v>
                </c:pt>
                <c:pt idx="108">
                  <c:v>1.5971226952113793</c:v>
                </c:pt>
                <c:pt idx="109">
                  <c:v>1.5914012455756232</c:v>
                </c:pt>
                <c:pt idx="110">
                  <c:v>1.5760604768797528</c:v>
                </c:pt>
                <c:pt idx="111">
                  <c:v>1.5681069272472477</c:v>
                </c:pt>
                <c:pt idx="112">
                  <c:v>1.5909125452388773</c:v>
                </c:pt>
                <c:pt idx="113">
                  <c:v>1.5851274762835326</c:v>
                </c:pt>
                <c:pt idx="114">
                  <c:v>1.5877675373850195</c:v>
                </c:pt>
                <c:pt idx="115">
                  <c:v>1.6124065912460384</c:v>
                </c:pt>
                <c:pt idx="116">
                  <c:v>1.6078928239412962</c:v>
                </c:pt>
                <c:pt idx="117">
                  <c:v>1.6088815105781036</c:v>
                </c:pt>
                <c:pt idx="118">
                  <c:v>1.6013594465952292</c:v>
                </c:pt>
                <c:pt idx="119">
                  <c:v>1.6099967694280855</c:v>
                </c:pt>
                <c:pt idx="120">
                  <c:v>1.6054960429662961</c:v>
                </c:pt>
                <c:pt idx="121">
                  <c:v>1.6036635843685607</c:v>
                </c:pt>
                <c:pt idx="122">
                  <c:v>1.6024591068261467</c:v>
                </c:pt>
                <c:pt idx="123">
                  <c:v>1.6178997909101018</c:v>
                </c:pt>
                <c:pt idx="124">
                  <c:v>1.6234073599478989</c:v>
                </c:pt>
                <c:pt idx="125">
                  <c:v>1.6491048213473745</c:v>
                </c:pt>
                <c:pt idx="126">
                  <c:v>1.6504862048888851</c:v>
                </c:pt>
                <c:pt idx="127">
                  <c:v>1.6360951528790859</c:v>
                </c:pt>
                <c:pt idx="128">
                  <c:v>1.6470199476022072</c:v>
                </c:pt>
                <c:pt idx="129">
                  <c:v>1.6411729964655277</c:v>
                </c:pt>
                <c:pt idx="130">
                  <c:v>1.638293253289592</c:v>
                </c:pt>
                <c:pt idx="131">
                  <c:v>1.6597946084940916</c:v>
                </c:pt>
                <c:pt idx="132">
                  <c:v>1.6578997140023199</c:v>
                </c:pt>
                <c:pt idx="133">
                  <c:v>1.6497684544792122</c:v>
                </c:pt>
                <c:pt idx="134">
                  <c:v>1.6706120370759789</c:v>
                </c:pt>
                <c:pt idx="135">
                  <c:v>1.6544803899522744</c:v>
                </c:pt>
                <c:pt idx="136">
                  <c:v>1.6753833989223581</c:v>
                </c:pt>
                <c:pt idx="137">
                  <c:v>1.6754048339563909</c:v>
                </c:pt>
                <c:pt idx="138">
                  <c:v>1.6467912987105195</c:v>
                </c:pt>
                <c:pt idx="139">
                  <c:v>1.6703572486795286</c:v>
                </c:pt>
                <c:pt idx="140">
                  <c:v>1.6828469232377219</c:v>
                </c:pt>
                <c:pt idx="141">
                  <c:v>1.6867209891443373</c:v>
                </c:pt>
                <c:pt idx="142">
                  <c:v>1.6865460237093561</c:v>
                </c:pt>
                <c:pt idx="143">
                  <c:v>1.7056249514689665</c:v>
                </c:pt>
                <c:pt idx="144">
                  <c:v>1.7151091013706341</c:v>
                </c:pt>
                <c:pt idx="145">
                  <c:v>1.7089950102182527</c:v>
                </c:pt>
                <c:pt idx="146">
                  <c:v>1.7163851046423362</c:v>
                </c:pt>
                <c:pt idx="147">
                  <c:v>1.706700357529964</c:v>
                </c:pt>
                <c:pt idx="148">
                  <c:v>1.7155054214325698</c:v>
                </c:pt>
                <c:pt idx="149">
                  <c:v>1.7280884932807086</c:v>
                </c:pt>
                <c:pt idx="150">
                  <c:v>1.7187916326119606</c:v>
                </c:pt>
                <c:pt idx="151">
                  <c:v>1.7283166825893856</c:v>
                </c:pt>
                <c:pt idx="152">
                  <c:v>1.7281422177064811</c:v>
                </c:pt>
                <c:pt idx="153">
                  <c:v>1.7373483679031745</c:v>
                </c:pt>
                <c:pt idx="154">
                  <c:v>1.7296212169888012</c:v>
                </c:pt>
                <c:pt idx="155">
                  <c:v>1.752091326326179</c:v>
                </c:pt>
                <c:pt idx="156">
                  <c:v>1.7403376770571612</c:v>
                </c:pt>
                <c:pt idx="157">
                  <c:v>1.7312781851439412</c:v>
                </c:pt>
                <c:pt idx="158">
                  <c:v>1.7510875366716401</c:v>
                </c:pt>
                <c:pt idx="159">
                  <c:v>1.780346828439308</c:v>
                </c:pt>
                <c:pt idx="160">
                  <c:v>1.7679093610321934</c:v>
                </c:pt>
                <c:pt idx="161">
                  <c:v>1.7635300594967434</c:v>
                </c:pt>
                <c:pt idx="162">
                  <c:v>1.7708610375114633</c:v>
                </c:pt>
                <c:pt idx="163">
                  <c:v>1.7719176824075968</c:v>
                </c:pt>
                <c:pt idx="164">
                  <c:v>1.766544287397537</c:v>
                </c:pt>
                <c:pt idx="165">
                  <c:v>1.7802059864733533</c:v>
                </c:pt>
                <c:pt idx="166">
                  <c:v>1.7756344417891654</c:v>
                </c:pt>
                <c:pt idx="167">
                  <c:v>1.8047971525653623</c:v>
                </c:pt>
                <c:pt idx="168">
                  <c:v>1.8079933499558982</c:v>
                </c:pt>
                <c:pt idx="169">
                  <c:v>1.8191775405408042</c:v>
                </c:pt>
                <c:pt idx="170">
                  <c:v>1.8018015321826248</c:v>
                </c:pt>
                <c:pt idx="171">
                  <c:v>1.8206528064676841</c:v>
                </c:pt>
                <c:pt idx="172">
                  <c:v>1.8047106479635253</c:v>
                </c:pt>
                <c:pt idx="173">
                  <c:v>1.8241818621928814</c:v>
                </c:pt>
                <c:pt idx="174">
                  <c:v>1.8380020497869012</c:v>
                </c:pt>
                <c:pt idx="175">
                  <c:v>1.8501985850866967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4208"/>
        <c:axId val="860026752"/>
      </c:scatterChart>
      <c:valAx>
        <c:axId val="8600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6752"/>
        <c:crossesAt val="0"/>
        <c:crossBetween val="midCat"/>
        <c:majorUnit val="10"/>
      </c:valAx>
      <c:valAx>
        <c:axId val="8600267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4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1488"/>
        <c:axId val="860074880"/>
      </c:scatterChart>
      <c:valAx>
        <c:axId val="860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4880"/>
        <c:crossesAt val="0"/>
        <c:crossBetween val="midCat"/>
        <c:majorUnit val="10"/>
      </c:valAx>
      <c:valAx>
        <c:axId val="860074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1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83360"/>
        <c:axId val="1183727712"/>
      </c:scatterChart>
      <c:valAx>
        <c:axId val="1116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727712"/>
        <c:crossesAt val="0"/>
        <c:crossBetween val="midCat"/>
        <c:majorUnit val="10"/>
      </c:valAx>
      <c:valAx>
        <c:axId val="118372771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583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'11'!$P$2:$P$177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31008"/>
        <c:axId val="884220128"/>
      </c:scatterChart>
      <c:valAx>
        <c:axId val="88413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220128"/>
        <c:crossesAt val="0"/>
        <c:crossBetween val="midCat"/>
        <c:majorUnit val="10"/>
      </c:valAx>
      <c:valAx>
        <c:axId val="884220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3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8736"/>
        <c:axId val="859912128"/>
      </c:scatterChart>
      <c:valAx>
        <c:axId val="859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12128"/>
        <c:crossesAt val="0"/>
        <c:crossBetween val="midCat"/>
        <c:majorUnit val="10"/>
      </c:valAx>
      <c:valAx>
        <c:axId val="8599121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8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1728"/>
        <c:axId val="859945120"/>
      </c:scatterChart>
      <c:valAx>
        <c:axId val="8599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5120"/>
        <c:crossesAt val="0"/>
        <c:crossBetween val="midCat"/>
        <c:majorUnit val="10"/>
      </c:valAx>
      <c:valAx>
        <c:axId val="859945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1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0304"/>
        <c:axId val="860198400"/>
      </c:scatterChart>
      <c:valAx>
        <c:axId val="8602503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98400"/>
        <c:crossesAt val="0"/>
        <c:crossBetween val="midCat"/>
        <c:majorUnit val="10"/>
      </c:valAx>
      <c:valAx>
        <c:axId val="8601984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503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67472"/>
        <c:axId val="1278909632"/>
      </c:scatterChart>
      <c:valAx>
        <c:axId val="12788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909632"/>
        <c:crossesAt val="0"/>
        <c:crossBetween val="midCat"/>
        <c:majorUnit val="10"/>
      </c:valAx>
      <c:valAx>
        <c:axId val="127890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867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568"/>
        <c:axId val="860481104"/>
      </c:scatterChart>
      <c:valAx>
        <c:axId val="8607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81104"/>
        <c:crossesAt val="0"/>
        <c:crossBetween val="midCat"/>
        <c:majorUnit val="10"/>
      </c:valAx>
      <c:valAx>
        <c:axId val="860481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25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78576"/>
        <c:axId val="1281481968"/>
      </c:scatterChart>
      <c:valAx>
        <c:axId val="128147857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81968"/>
        <c:crossesAt val="0"/>
        <c:crossBetween val="midCat"/>
        <c:majorUnit val="10"/>
      </c:valAx>
      <c:valAx>
        <c:axId val="12814819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78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93952"/>
        <c:axId val="1281396656"/>
      </c:scatterChart>
      <c:valAx>
        <c:axId val="12813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6656"/>
        <c:crossesAt val="0"/>
        <c:crossBetween val="midCat"/>
        <c:majorUnit val="10"/>
      </c:valAx>
      <c:valAx>
        <c:axId val="1281396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3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'6031'!$L$2:$L$141</c:f>
              <c:numCache>
                <c:formatCode>0.00</c:formatCode>
                <c:ptCount val="140"/>
                <c:pt idx="0">
                  <c:v>1.8536136586491379</c:v>
                </c:pt>
                <c:pt idx="1">
                  <c:v>1.8418342379466746</c:v>
                </c:pt>
                <c:pt idx="2">
                  <c:v>1.848564954584371</c:v>
                </c:pt>
                <c:pt idx="3">
                  <c:v>1.8850814436014716</c:v>
                </c:pt>
                <c:pt idx="4">
                  <c:v>1.8676885974458546</c:v>
                </c:pt>
                <c:pt idx="5">
                  <c:v>1.8286299208813146</c:v>
                </c:pt>
                <c:pt idx="6">
                  <c:v>1.8486917237629696</c:v>
                </c:pt>
                <c:pt idx="7">
                  <c:v>1.831951699967221</c:v>
                </c:pt>
                <c:pt idx="8">
                  <c:v>1.834534571304629</c:v>
                </c:pt>
                <c:pt idx="9">
                  <c:v>1.856159991487649</c:v>
                </c:pt>
                <c:pt idx="10">
                  <c:v>1.8613115108428411</c:v>
                </c:pt>
                <c:pt idx="11">
                  <c:v>1.8411277592543007</c:v>
                </c:pt>
                <c:pt idx="12">
                  <c:v>1.8163393142243596</c:v>
                </c:pt>
                <c:pt idx="13">
                  <c:v>1.7862642747654607</c:v>
                </c:pt>
                <c:pt idx="14">
                  <c:v>1.7867157731756649</c:v>
                </c:pt>
                <c:pt idx="15">
                  <c:v>1.784143080669802</c:v>
                </c:pt>
                <c:pt idx="16">
                  <c:v>1.781879771689677</c:v>
                </c:pt>
                <c:pt idx="17">
                  <c:v>1.7420360821841154</c:v>
                </c:pt>
                <c:pt idx="18">
                  <c:v>1.7219510779601521</c:v>
                </c:pt>
                <c:pt idx="19">
                  <c:v>1.7373117912564593</c:v>
                </c:pt>
                <c:pt idx="20">
                  <c:v>1.7293088144055506</c:v>
                </c:pt>
                <c:pt idx="21">
                  <c:v>1.7224648517015513</c:v>
                </c:pt>
                <c:pt idx="22">
                  <c:v>1.7031974241112315</c:v>
                </c:pt>
                <c:pt idx="23">
                  <c:v>1.6850449943351045</c:v>
                </c:pt>
                <c:pt idx="24">
                  <c:v>1.6734931637825263</c:v>
                </c:pt>
                <c:pt idx="25">
                  <c:v>1.6748240534266989</c:v>
                </c:pt>
                <c:pt idx="26">
                  <c:v>1.6600294671999523</c:v>
                </c:pt>
                <c:pt idx="27">
                  <c:v>1.6315734755300177</c:v>
                </c:pt>
                <c:pt idx="28">
                  <c:v>1.6308715032657195</c:v>
                </c:pt>
                <c:pt idx="29">
                  <c:v>1.6462811485183959</c:v>
                </c:pt>
                <c:pt idx="30">
                  <c:v>1.6277195346160931</c:v>
                </c:pt>
                <c:pt idx="31">
                  <c:v>1.6238538362488739</c:v>
                </c:pt>
                <c:pt idx="32">
                  <c:v>1.5813944611469086</c:v>
                </c:pt>
                <c:pt idx="33">
                  <c:v>1.5998588498115394</c:v>
                </c:pt>
                <c:pt idx="34">
                  <c:v>1.5826712283733817</c:v>
                </c:pt>
                <c:pt idx="35">
                  <c:v>1.5668296096891932</c:v>
                </c:pt>
                <c:pt idx="36">
                  <c:v>1.533214591412178</c:v>
                </c:pt>
                <c:pt idx="37">
                  <c:v>1.5297374079760118</c:v>
                </c:pt>
                <c:pt idx="38">
                  <c:v>1.5275514338262455</c:v>
                </c:pt>
                <c:pt idx="39">
                  <c:v>1.4971477555166088</c:v>
                </c:pt>
                <c:pt idx="40">
                  <c:v>1.4826878549701825</c:v>
                </c:pt>
                <c:pt idx="41">
                  <c:v>1.4813031605329396</c:v>
                </c:pt>
                <c:pt idx="42">
                  <c:v>1.4570436722588003</c:v>
                </c:pt>
                <c:pt idx="43">
                  <c:v>1.4486775339180777</c:v>
                </c:pt>
                <c:pt idx="44">
                  <c:v>1.48742690688937</c:v>
                </c:pt>
                <c:pt idx="45">
                  <c:v>1.4727647831401203</c:v>
                </c:pt>
                <c:pt idx="46">
                  <c:v>1.4602468485464095</c:v>
                </c:pt>
                <c:pt idx="47">
                  <c:v>1.4237502193171951</c:v>
                </c:pt>
                <c:pt idx="48">
                  <c:v>1.4367081644651141</c:v>
                </c:pt>
                <c:pt idx="49">
                  <c:v>1.4290771726104221</c:v>
                </c:pt>
                <c:pt idx="50">
                  <c:v>1.4233577287402037</c:v>
                </c:pt>
                <c:pt idx="51">
                  <c:v>1.4075052015711511</c:v>
                </c:pt>
                <c:pt idx="52">
                  <c:v>1.3649179570141035</c:v>
                </c:pt>
                <c:pt idx="53">
                  <c:v>1.3382621831467703</c:v>
                </c:pt>
                <c:pt idx="54">
                  <c:v>1.3436164382878717</c:v>
                </c:pt>
                <c:pt idx="55">
                  <c:v>1.3025452766974424</c:v>
                </c:pt>
                <c:pt idx="56">
                  <c:v>1.3374040533828537</c:v>
                </c:pt>
                <c:pt idx="57">
                  <c:v>1.3376547385090081</c:v>
                </c:pt>
                <c:pt idx="58">
                  <c:v>1.2835448185422316</c:v>
                </c:pt>
                <c:pt idx="59">
                  <c:v>1.2961933139126793</c:v>
                </c:pt>
                <c:pt idx="60">
                  <c:v>1.2904719734254335</c:v>
                </c:pt>
                <c:pt idx="61">
                  <c:v>1.2523862848754084</c:v>
                </c:pt>
                <c:pt idx="62">
                  <c:v>1.2328678212700606</c:v>
                </c:pt>
                <c:pt idx="63">
                  <c:v>1.2473277948070876</c:v>
                </c:pt>
                <c:pt idx="64">
                  <c:v>1.2154123842890601</c:v>
                </c:pt>
                <c:pt idx="65">
                  <c:v>1.2195831507206498</c:v>
                </c:pt>
                <c:pt idx="66">
                  <c:v>1.2313163861674306</c:v>
                </c:pt>
                <c:pt idx="67">
                  <c:v>1.1839945821802096</c:v>
                </c:pt>
                <c:pt idx="68">
                  <c:v>1.1981200213872127</c:v>
                </c:pt>
                <c:pt idx="69">
                  <c:v>1.1815545671583645</c:v>
                </c:pt>
                <c:pt idx="70">
                  <c:v>1.1783675445007455</c:v>
                </c:pt>
                <c:pt idx="71">
                  <c:v>1.1588808459274937</c:v>
                </c:pt>
                <c:pt idx="72">
                  <c:v>1.1567468529357328</c:v>
                </c:pt>
                <c:pt idx="73">
                  <c:v>1.153292356289765</c:v>
                </c:pt>
                <c:pt idx="74">
                  <c:v>1.1219054617896909</c:v>
                </c:pt>
                <c:pt idx="75">
                  <c:v>1.1387531863403595</c:v>
                </c:pt>
                <c:pt idx="76">
                  <c:v>1.0943357757094938</c:v>
                </c:pt>
                <c:pt idx="77">
                  <c:v>1.1028296784984772</c:v>
                </c:pt>
                <c:pt idx="78">
                  <c:v>1.0971843028185326</c:v>
                </c:pt>
                <c:pt idx="79">
                  <c:v>1.0942141655255251</c:v>
                </c:pt>
                <c:pt idx="80">
                  <c:v>1.0784429000706637</c:v>
                </c:pt>
                <c:pt idx="81">
                  <c:v>1.0739835727497618</c:v>
                </c:pt>
                <c:pt idx="82">
                  <c:v>1.0730187876394794</c:v>
                </c:pt>
                <c:pt idx="83">
                  <c:v>1.0384064535243003</c:v>
                </c:pt>
                <c:pt idx="84">
                  <c:v>1.0516371434433234</c:v>
                </c:pt>
                <c:pt idx="85">
                  <c:v>1.0249749951156248</c:v>
                </c:pt>
                <c:pt idx="86">
                  <c:v>1.0271826053037825</c:v>
                </c:pt>
                <c:pt idx="87">
                  <c:v>1.0228807967737654</c:v>
                </c:pt>
                <c:pt idx="88">
                  <c:v>1.0206446813869401</c:v>
                </c:pt>
                <c:pt idx="89">
                  <c:v>1.0217773287756695</c:v>
                </c:pt>
                <c:pt idx="90">
                  <c:v>0.97901511332400359</c:v>
                </c:pt>
                <c:pt idx="91">
                  <c:v>0.9845241273356925</c:v>
                </c:pt>
                <c:pt idx="92">
                  <c:v>0.96710264400579338</c:v>
                </c:pt>
                <c:pt idx="93">
                  <c:v>0.96009388874027068</c:v>
                </c:pt>
                <c:pt idx="94">
                  <c:v>0.98101043532299748</c:v>
                </c:pt>
                <c:pt idx="95">
                  <c:v>0.94692503721847288</c:v>
                </c:pt>
                <c:pt idx="96">
                  <c:v>0.93487357293068263</c:v>
                </c:pt>
                <c:pt idx="97">
                  <c:v>0.95690246217850805</c:v>
                </c:pt>
                <c:pt idx="98">
                  <c:v>0.9518928756070395</c:v>
                </c:pt>
                <c:pt idx="99">
                  <c:v>0.94270252824698075</c:v>
                </c:pt>
                <c:pt idx="100">
                  <c:v>0.92808997043381991</c:v>
                </c:pt>
                <c:pt idx="101">
                  <c:v>0.92112313120657119</c:v>
                </c:pt>
                <c:pt idx="102">
                  <c:v>0.91120059846609414</c:v>
                </c:pt>
                <c:pt idx="103">
                  <c:v>0.9267828852384612</c:v>
                </c:pt>
                <c:pt idx="104">
                  <c:v>0.91444188135710525</c:v>
                </c:pt>
                <c:pt idx="105">
                  <c:v>0.897892139008997</c:v>
                </c:pt>
                <c:pt idx="106">
                  <c:v>0.92253631704970918</c:v>
                </c:pt>
                <c:pt idx="107">
                  <c:v>0.90591531869474329</c:v>
                </c:pt>
                <c:pt idx="108">
                  <c:v>0.9226609996578049</c:v>
                </c:pt>
                <c:pt idx="109">
                  <c:v>0.90479707108682761</c:v>
                </c:pt>
                <c:pt idx="110">
                  <c:v>0.86613383101497976</c:v>
                </c:pt>
                <c:pt idx="111">
                  <c:v>0.89559180255668591</c:v>
                </c:pt>
                <c:pt idx="112">
                  <c:v>0.92211752927975943</c:v>
                </c:pt>
                <c:pt idx="113">
                  <c:v>0.91117857965110027</c:v>
                </c:pt>
                <c:pt idx="114">
                  <c:v>0.90805683401721593</c:v>
                </c:pt>
                <c:pt idx="115">
                  <c:v>0.92089760966672807</c:v>
                </c:pt>
                <c:pt idx="116">
                  <c:v>0.92972966498365606</c:v>
                </c:pt>
                <c:pt idx="117">
                  <c:v>0.94729648391497345</c:v>
                </c:pt>
                <c:pt idx="118">
                  <c:v>0.88661007141204839</c:v>
                </c:pt>
                <c:pt idx="119">
                  <c:v>0.89164123808134943</c:v>
                </c:pt>
                <c:pt idx="120">
                  <c:v>0.88534729908040755</c:v>
                </c:pt>
                <c:pt idx="121">
                  <c:v>0.86472676524704606</c:v>
                </c:pt>
                <c:pt idx="122">
                  <c:v>0.88307216998955751</c:v>
                </c:pt>
                <c:pt idx="123">
                  <c:v>0.86378523738405533</c:v>
                </c:pt>
                <c:pt idx="124">
                  <c:v>0.84234584869119467</c:v>
                </c:pt>
                <c:pt idx="125">
                  <c:v>0.84910034978624771</c:v>
                </c:pt>
                <c:pt idx="126">
                  <c:v>0.85337002095774683</c:v>
                </c:pt>
                <c:pt idx="127">
                  <c:v>0.86291293147517922</c:v>
                </c:pt>
                <c:pt idx="128">
                  <c:v>0.85898379492833343</c:v>
                </c:pt>
                <c:pt idx="129">
                  <c:v>0.82828079001480392</c:v>
                </c:pt>
                <c:pt idx="130">
                  <c:v>0.81775166257465448</c:v>
                </c:pt>
                <c:pt idx="131">
                  <c:v>0.82517003943531453</c:v>
                </c:pt>
                <c:pt idx="132">
                  <c:v>0.8021359189499726</c:v>
                </c:pt>
                <c:pt idx="133">
                  <c:v>0.81676135303556108</c:v>
                </c:pt>
                <c:pt idx="134">
                  <c:v>0.89702039461286587</c:v>
                </c:pt>
                <c:pt idx="135">
                  <c:v>0.86788322682738539</c:v>
                </c:pt>
                <c:pt idx="136">
                  <c:v>0.91267770540495574</c:v>
                </c:pt>
                <c:pt idx="137">
                  <c:v>0.95173061565267059</c:v>
                </c:pt>
                <c:pt idx="138">
                  <c:v>0.85940976163451288</c:v>
                </c:pt>
                <c:pt idx="139">
                  <c:v>0.83362624121550721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40576"/>
        <c:axId val="1207769312"/>
      </c:scatterChart>
      <c:valAx>
        <c:axId val="1308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69312"/>
        <c:crossesAt val="0"/>
        <c:crossBetween val="midCat"/>
        <c:majorUnit val="10"/>
      </c:valAx>
      <c:valAx>
        <c:axId val="1207769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4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45120"/>
        <c:axId val="1282006480"/>
      </c:scatterChart>
      <c:valAx>
        <c:axId val="12815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006480"/>
        <c:crossesAt val="0"/>
        <c:crossBetween val="midCat"/>
        <c:majorUnit val="10"/>
      </c:valAx>
      <c:valAx>
        <c:axId val="128200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45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06896"/>
        <c:axId val="1282225616"/>
      </c:scatterChart>
      <c:valAx>
        <c:axId val="1281806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225616"/>
        <c:crossesAt val="0"/>
        <c:crossBetween val="midCat"/>
        <c:majorUnit val="10"/>
      </c:valAx>
      <c:valAx>
        <c:axId val="1282225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806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7104"/>
        <c:axId val="1281529568"/>
      </c:scatterChart>
      <c:valAx>
        <c:axId val="1281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29568"/>
        <c:crossesAt val="0"/>
        <c:crossBetween val="midCat"/>
        <c:majorUnit val="10"/>
      </c:valAx>
      <c:valAx>
        <c:axId val="1281529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67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59648"/>
        <c:axId val="1281561840"/>
      </c:scatterChart>
      <c:valAx>
        <c:axId val="128155964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61840"/>
        <c:crossesAt val="-20"/>
        <c:crossBetween val="midCat"/>
        <c:majorUnit val="5"/>
      </c:valAx>
      <c:valAx>
        <c:axId val="128156184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31106277350022599"/>
          <c:y val="2.92883317622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2848"/>
        <c:axId val="1304242896"/>
      </c:scatterChart>
      <c:valAx>
        <c:axId val="8848428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42896"/>
        <c:crossesAt val="-20"/>
        <c:crossBetween val="midCat"/>
        <c:majorUnit val="5"/>
      </c:valAx>
      <c:valAx>
        <c:axId val="1304242896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48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'6031'!$A$2:$A$179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'6031'!$P$2:$P$177</c:f>
              <c:numCache>
                <c:formatCode>General</c:formatCode>
                <c:ptCount val="176"/>
                <c:pt idx="4">
                  <c:v>7.2693393003782347</c:v>
                </c:pt>
                <c:pt idx="5">
                  <c:v>5.4543985364727918</c:v>
                </c:pt>
                <c:pt idx="6">
                  <c:v>6.9736195227646016</c:v>
                </c:pt>
                <c:pt idx="7">
                  <c:v>6.4173627051786646</c:v>
                </c:pt>
                <c:pt idx="8">
                  <c:v>6.9508409245806773</c:v>
                </c:pt>
                <c:pt idx="9">
                  <c:v>8.558243756605016</c:v>
                </c:pt>
                <c:pt idx="10">
                  <c:v>9.2365835882747209</c:v>
                </c:pt>
                <c:pt idx="11">
                  <c:v>8.4861141121925545</c:v>
                </c:pt>
                <c:pt idx="12">
                  <c:v>7.4759580962257584</c:v>
                </c:pt>
                <c:pt idx="13">
                  <c:v>6.1676590154707567</c:v>
                </c:pt>
                <c:pt idx="14">
                  <c:v>6.5809362122177264</c:v>
                </c:pt>
                <c:pt idx="15">
                  <c:v>6.8236609748149988</c:v>
                </c:pt>
                <c:pt idx="16">
                  <c:v>7.0838337474304485</c:v>
                </c:pt>
                <c:pt idx="17">
                  <c:v>5.224621351327805</c:v>
                </c:pt>
                <c:pt idx="18">
                  <c:v>4.4797208369487524</c:v>
                </c:pt>
                <c:pt idx="19">
                  <c:v>5.7338189212183881</c:v>
                </c:pt>
                <c:pt idx="20">
                  <c:v>5.6702970747633206</c:v>
                </c:pt>
                <c:pt idx="21">
                  <c:v>5.6721390527014348</c:v>
                </c:pt>
                <c:pt idx="22">
                  <c:v>4.9733466342864938</c:v>
                </c:pt>
                <c:pt idx="23">
                  <c:v>4.3374356927888362</c:v>
                </c:pt>
                <c:pt idx="24">
                  <c:v>4.0737725014057125</c:v>
                </c:pt>
                <c:pt idx="25">
                  <c:v>4.5366438936534914</c:v>
                </c:pt>
                <c:pt idx="26">
                  <c:v>4.0901020782245725</c:v>
                </c:pt>
                <c:pt idx="27">
                  <c:v>2.8731109039729219</c:v>
                </c:pt>
                <c:pt idx="28">
                  <c:v>3.2213369062957811</c:v>
                </c:pt>
                <c:pt idx="29">
                  <c:v>4.4781945598181849</c:v>
                </c:pt>
                <c:pt idx="30">
                  <c:v>3.819207248252793</c:v>
                </c:pt>
                <c:pt idx="31">
                  <c:v>3.9890115824959889</c:v>
                </c:pt>
                <c:pt idx="32">
                  <c:v>1.9822848403026969</c:v>
                </c:pt>
                <c:pt idx="33">
                  <c:v>3.4114179681820782</c:v>
                </c:pt>
                <c:pt idx="34">
                  <c:v>2.8299184097933248</c:v>
                </c:pt>
                <c:pt idx="35">
                  <c:v>2.3243280953752392</c:v>
                </c:pt>
                <c:pt idx="36">
                  <c:v>0.81638817810412811</c:v>
                </c:pt>
                <c:pt idx="37">
                  <c:v>1.0081032213712073</c:v>
                </c:pt>
                <c:pt idx="38">
                  <c:v>1.2726373732541323</c:v>
                </c:pt>
                <c:pt idx="39">
                  <c:v>-5.4195641867146094E-2</c:v>
                </c:pt>
                <c:pt idx="40">
                  <c:v>-0.48186250560223742</c:v>
                </c:pt>
                <c:pt idx="41">
                  <c:v>-0.17213933979840834</c:v>
                </c:pt>
                <c:pt idx="42">
                  <c:v>-1.1524642820116737</c:v>
                </c:pt>
                <c:pt idx="43">
                  <c:v>-1.2364670034499143</c:v>
                </c:pt>
                <c:pt idx="44">
                  <c:v>1.3366591943803752</c:v>
                </c:pt>
                <c:pt idx="45">
                  <c:v>0.89758773998275909</c:v>
                </c:pt>
                <c:pt idx="46">
                  <c:v>0.57944009294519616</c:v>
                </c:pt>
                <c:pt idx="47">
                  <c:v>-1.0910113111367743</c:v>
                </c:pt>
                <c:pt idx="48">
                  <c:v>2.7580130933882462E-2</c:v>
                </c:pt>
                <c:pt idx="49">
                  <c:v>-1.4963229594645392E-2</c:v>
                </c:pt>
                <c:pt idx="50">
                  <c:v>5.0297173195404249E-2</c:v>
                </c:pt>
                <c:pt idx="51">
                  <c:v>-0.45590833672392062</c:v>
                </c:pt>
                <c:pt idx="52">
                  <c:v>-2.4698464116084873</c:v>
                </c:pt>
                <c:pt idx="53">
                  <c:v>-3.5853124054880809</c:v>
                </c:pt>
                <c:pt idx="54">
                  <c:v>-2.8955390754924535</c:v>
                </c:pt>
                <c:pt idx="55">
                  <c:v>-4.8239760535527836</c:v>
                </c:pt>
                <c:pt idx="56">
                  <c:v>-2.4702641338771394</c:v>
                </c:pt>
                <c:pt idx="57">
                  <c:v>-2.0683120139374491</c:v>
                </c:pt>
                <c:pt idx="58">
                  <c:v>-4.7320835132281998</c:v>
                </c:pt>
                <c:pt idx="59">
                  <c:v>-3.6309438175120423</c:v>
                </c:pt>
                <c:pt idx="60">
                  <c:v>-3.5657903764382519</c:v>
                </c:pt>
                <c:pt idx="61">
                  <c:v>-5.3258584557547923</c:v>
                </c:pt>
                <c:pt idx="62">
                  <c:v>-6.0388083148242924</c:v>
                </c:pt>
                <c:pt idx="63">
                  <c:v>-4.8355083986413518</c:v>
                </c:pt>
                <c:pt idx="64">
                  <c:v>-6.2475971449910146</c:v>
                </c:pt>
                <c:pt idx="65">
                  <c:v>-5.6245679081422519</c:v>
                </c:pt>
                <c:pt idx="66">
                  <c:v>-4.5750452604873688</c:v>
                </c:pt>
                <c:pt idx="67">
                  <c:v>-6.8559938045696018</c:v>
                </c:pt>
                <c:pt idx="68">
                  <c:v>-5.6715603045209981</c:v>
                </c:pt>
                <c:pt idx="69">
                  <c:v>-6.2179720873886755</c:v>
                </c:pt>
                <c:pt idx="70">
                  <c:v>-6.0098931211916495</c:v>
                </c:pt>
                <c:pt idx="71">
                  <c:v>-6.7210515577963603</c:v>
                </c:pt>
                <c:pt idx="72">
                  <c:v>-6.453585873720602</c:v>
                </c:pt>
                <c:pt idx="73">
                  <c:v>-6.260591385008861</c:v>
                </c:pt>
                <c:pt idx="74">
                  <c:v>-7.6428739134804982</c:v>
                </c:pt>
                <c:pt idx="75">
                  <c:v>-6.3049142622403549</c:v>
                </c:pt>
                <c:pt idx="76">
                  <c:v>-8.4220664818171507</c:v>
                </c:pt>
                <c:pt idx="77">
                  <c:v>-7.5552294135920004</c:v>
                </c:pt>
                <c:pt idx="78">
                  <c:v>-7.4857918571450384</c:v>
                </c:pt>
                <c:pt idx="79">
                  <c:v>-7.2654814122178193</c:v>
                </c:pt>
                <c:pt idx="80">
                  <c:v>-7.7671040821170738</c:v>
                </c:pt>
                <c:pt idx="81">
                  <c:v>-7.6307780783901116</c:v>
                </c:pt>
                <c:pt idx="82">
                  <c:v>-7.297373683516124</c:v>
                </c:pt>
                <c:pt idx="83">
                  <c:v>-8.8615582786318807</c:v>
                </c:pt>
                <c:pt idx="84">
                  <c:v>-7.7275851077271627</c:v>
                </c:pt>
                <c:pt idx="85">
                  <c:v>-8.8434105960176161</c:v>
                </c:pt>
                <c:pt idx="86">
                  <c:v>-8.3310956246454939</c:v>
                </c:pt>
                <c:pt idx="87">
                  <c:v>-8.1858861826848663</c:v>
                </c:pt>
                <c:pt idx="88">
                  <c:v>-7.9241797987137694</c:v>
                </c:pt>
                <c:pt idx="89">
                  <c:v>-7.4724884874051822</c:v>
                </c:pt>
                <c:pt idx="90">
                  <c:v>-9.496294230307651</c:v>
                </c:pt>
                <c:pt idx="91">
                  <c:v>-8.797793110692421</c:v>
                </c:pt>
                <c:pt idx="92">
                  <c:v>-9.392481556951795</c:v>
                </c:pt>
                <c:pt idx="93">
                  <c:v>-9.3999332292089264</c:v>
                </c:pt>
                <c:pt idx="94">
                  <c:v>-7.8325080710120298</c:v>
                </c:pt>
                <c:pt idx="95">
                  <c:v>-9.3669755544266735</c:v>
                </c:pt>
                <c:pt idx="96">
                  <c:v>-9.6588161169112574</c:v>
                </c:pt>
                <c:pt idx="97">
                  <c:v>-8.0286592217287183</c:v>
                </c:pt>
                <c:pt idx="98">
                  <c:v>-7.9233656683999607</c:v>
                </c:pt>
                <c:pt idx="99">
                  <c:v>-8.0538505261838527</c:v>
                </c:pt>
                <c:pt idx="100">
                  <c:v>-8.4901266573741996</c:v>
                </c:pt>
                <c:pt idx="101">
                  <c:v>-8.4952144304741921</c:v>
                </c:pt>
                <c:pt idx="102">
                  <c:v>-8.6669916544958472</c:v>
                </c:pt>
                <c:pt idx="103">
                  <c:v>-7.4003977005096848</c:v>
                </c:pt>
                <c:pt idx="104">
                  <c:v>-7.7085671535424947</c:v>
                </c:pt>
                <c:pt idx="105">
                  <c:v>-8.2540928483358247</c:v>
                </c:pt>
                <c:pt idx="106">
                  <c:v>-6.4764439852151838</c:v>
                </c:pt>
                <c:pt idx="107">
                  <c:v>-7.025988237617689</c:v>
                </c:pt>
                <c:pt idx="108">
                  <c:v>-5.6937834420526086</c:v>
                </c:pt>
                <c:pt idx="109">
                  <c:v>-6.3134240540112092</c:v>
                </c:pt>
                <c:pt idx="110">
                  <c:v>-8.1060637601289489</c:v>
                </c:pt>
                <c:pt idx="111">
                  <c:v>-6.0569359388755499</c:v>
                </c:pt>
                <c:pt idx="112">
                  <c:v>-4.1731751546976277</c:v>
                </c:pt>
                <c:pt idx="113">
                  <c:v>-4.4022742804118344</c:v>
                </c:pt>
                <c:pt idx="114">
                  <c:v>-4.1905139476605893</c:v>
                </c:pt>
                <c:pt idx="115">
                  <c:v>-3.0785304029469431</c:v>
                </c:pt>
                <c:pt idx="116">
                  <c:v>-2.1926228665022287</c:v>
                </c:pt>
                <c:pt idx="117">
                  <c:v>-0.81410912975399818</c:v>
                </c:pt>
                <c:pt idx="118">
                  <c:v>-3.848768857115354</c:v>
                </c:pt>
                <c:pt idx="119">
                  <c:v>-3.1772164420158533</c:v>
                </c:pt>
                <c:pt idx="120">
                  <c:v>-3.1443552976295814</c:v>
                </c:pt>
                <c:pt idx="121">
                  <c:v>-3.9194575687683848</c:v>
                </c:pt>
                <c:pt idx="122">
                  <c:v>-2.4970346645836421</c:v>
                </c:pt>
                <c:pt idx="123">
                  <c:v>-3.1969270888876951</c:v>
                </c:pt>
                <c:pt idx="124">
                  <c:v>-4.0182095428849625</c:v>
                </c:pt>
                <c:pt idx="125">
                  <c:v>-3.249467866484391</c:v>
                </c:pt>
                <c:pt idx="126">
                  <c:v>-2.6208607925847782</c:v>
                </c:pt>
                <c:pt idx="127">
                  <c:v>-1.6948638278801391</c:v>
                </c:pt>
                <c:pt idx="128">
                  <c:v>-1.5286371566395807</c:v>
                </c:pt>
                <c:pt idx="129">
                  <c:v>-2.872351011071784</c:v>
                </c:pt>
                <c:pt idx="130">
                  <c:v>-3.0783377825204195</c:v>
                </c:pt>
                <c:pt idx="131">
                  <c:v>-2.2721561326063675</c:v>
                </c:pt>
                <c:pt idx="132">
                  <c:v>-3.1833751668567292</c:v>
                </c:pt>
                <c:pt idx="133">
                  <c:v>-1.9707439286454822</c:v>
                </c:pt>
                <c:pt idx="134">
                  <c:v>2.9433637805997814</c:v>
                </c:pt>
                <c:pt idx="135">
                  <c:v>1.6879569613656065</c:v>
                </c:pt>
                <c:pt idx="136">
                  <c:v>4.6020032612850388</c:v>
                </c:pt>
                <c:pt idx="137">
                  <c:v>7.1922477637415358</c:v>
                </c:pt>
                <c:pt idx="138">
                  <c:v>2.3735303650459763</c:v>
                </c:pt>
                <c:pt idx="139">
                  <c:v>1.307256023722883</c:v>
                </c:pt>
                <c:pt idx="140">
                  <c:v>2.3146329227170424</c:v>
                </c:pt>
                <c:pt idx="141">
                  <c:v>1.4403665516058362</c:v>
                </c:pt>
                <c:pt idx="142">
                  <c:v>1.8981531124081061</c:v>
                </c:pt>
                <c:pt idx="143">
                  <c:v>1.6077158051094189</c:v>
                </c:pt>
                <c:pt idx="144">
                  <c:v>3.4156068950860048</c:v>
                </c:pt>
                <c:pt idx="145">
                  <c:v>4.6765199960779036</c:v>
                </c:pt>
                <c:pt idx="146">
                  <c:v>4.8692357704990226</c:v>
                </c:pt>
                <c:pt idx="147">
                  <c:v>4.6234568357809609</c:v>
                </c:pt>
                <c:pt idx="148">
                  <c:v>6.7047586044649581</c:v>
                </c:pt>
                <c:pt idx="149">
                  <c:v>3.7666093715930558</c:v>
                </c:pt>
                <c:pt idx="150">
                  <c:v>2.7368638471591522</c:v>
                </c:pt>
                <c:pt idx="151">
                  <c:v>2.7941156844639594</c:v>
                </c:pt>
                <c:pt idx="152">
                  <c:v>2.518192593916921</c:v>
                </c:pt>
                <c:pt idx="153">
                  <c:v>3.2616528151136288</c:v>
                </c:pt>
                <c:pt idx="154">
                  <c:v>3.5329467859890604</c:v>
                </c:pt>
                <c:pt idx="155">
                  <c:v>3.6952568431089392</c:v>
                </c:pt>
                <c:pt idx="156">
                  <c:v>5.2361324464596644</c:v>
                </c:pt>
                <c:pt idx="157">
                  <c:v>5.0360945708725975</c:v>
                </c:pt>
                <c:pt idx="158">
                  <c:v>5.1573384606115704</c:v>
                </c:pt>
                <c:pt idx="159">
                  <c:v>7.4837497081425317</c:v>
                </c:pt>
                <c:pt idx="160">
                  <c:v>7.930374131653557</c:v>
                </c:pt>
                <c:pt idx="161">
                  <c:v>8.2166947321866601</c:v>
                </c:pt>
                <c:pt idx="162">
                  <c:v>8.4643096940984659</c:v>
                </c:pt>
                <c:pt idx="163">
                  <c:v>8.1333918301938049</c:v>
                </c:pt>
                <c:pt idx="164">
                  <c:v>9.7048772397612098</c:v>
                </c:pt>
                <c:pt idx="165">
                  <c:v>8.314149510872511</c:v>
                </c:pt>
                <c:pt idx="166">
                  <c:v>8.924694594024988</c:v>
                </c:pt>
                <c:pt idx="167">
                  <c:v>9.8490105581372678</c:v>
                </c:pt>
                <c:pt idx="168">
                  <c:v>9.1492584758580318</c:v>
                </c:pt>
                <c:pt idx="169">
                  <c:v>9.153221182721456</c:v>
                </c:pt>
                <c:pt idx="170">
                  <c:v>10.25159877617368</c:v>
                </c:pt>
                <c:pt idx="171">
                  <c:v>10.806198269888846</c:v>
                </c:pt>
                <c:pt idx="172">
                  <c:v>11.412827829474168</c:v>
                </c:pt>
                <c:pt idx="173">
                  <c:v>12.243441452785511</c:v>
                </c:pt>
                <c:pt idx="174">
                  <c:v>15.449359688006171</c:v>
                </c:pt>
                <c:pt idx="175">
                  <c:v>16.624718300187883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5232"/>
        <c:axId val="1314581808"/>
      </c:scatterChart>
      <c:valAx>
        <c:axId val="1314155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81808"/>
        <c:crossesAt val="0"/>
        <c:crossBetween val="midCat"/>
        <c:majorUnit val="10"/>
      </c:valAx>
      <c:valAx>
        <c:axId val="131458180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55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'6031'!$L$1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'6031'!$A$2:$A$141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'6031'!$M$2:$M$177</c:f>
              <c:numCache>
                <c:formatCode>0.00</c:formatCode>
                <c:ptCount val="176"/>
                <c:pt idx="4">
                  <c:v>1.9020717183081306</c:v>
                </c:pt>
                <c:pt idx="5">
                  <c:v>1.8698896659160458</c:v>
                </c:pt>
                <c:pt idx="6">
                  <c:v>1.896828092970156</c:v>
                </c:pt>
                <c:pt idx="7">
                  <c:v>1.8869646933468625</c:v>
                </c:pt>
                <c:pt idx="8">
                  <c:v>1.8964241888567259</c:v>
                </c:pt>
                <c:pt idx="9">
                  <c:v>1.924926233212201</c:v>
                </c:pt>
                <c:pt idx="10">
                  <c:v>1.9369543767398483</c:v>
                </c:pt>
                <c:pt idx="11">
                  <c:v>1.9236472493237631</c:v>
                </c:pt>
                <c:pt idx="12">
                  <c:v>1.9057354284662771</c:v>
                </c:pt>
                <c:pt idx="13">
                  <c:v>1.8825370131798334</c:v>
                </c:pt>
                <c:pt idx="14">
                  <c:v>1.8898651357624929</c:v>
                </c:pt>
                <c:pt idx="15">
                  <c:v>1.8941690674290852</c:v>
                </c:pt>
                <c:pt idx="16">
                  <c:v>1.8987823826214154</c:v>
                </c:pt>
                <c:pt idx="17">
                  <c:v>1.865815317288309</c:v>
                </c:pt>
                <c:pt idx="18">
                  <c:v>1.8526069372368008</c:v>
                </c:pt>
                <c:pt idx="19">
                  <c:v>1.8748442747055631</c:v>
                </c:pt>
                <c:pt idx="20">
                  <c:v>1.8737179220271099</c:v>
                </c:pt>
                <c:pt idx="21">
                  <c:v>1.8737505834955657</c:v>
                </c:pt>
                <c:pt idx="22">
                  <c:v>1.8613597800777011</c:v>
                </c:pt>
                <c:pt idx="23">
                  <c:v>1.8500839744740292</c:v>
                </c:pt>
                <c:pt idx="24">
                  <c:v>1.8454087680939062</c:v>
                </c:pt>
                <c:pt idx="25">
                  <c:v>1.8536162819105342</c:v>
                </c:pt>
                <c:pt idx="26">
                  <c:v>1.8456983198562427</c:v>
                </c:pt>
                <c:pt idx="27">
                  <c:v>1.8241189523587633</c:v>
                </c:pt>
                <c:pt idx="28">
                  <c:v>1.8302936042669202</c:v>
                </c:pt>
                <c:pt idx="29">
                  <c:v>1.8525798736920518</c:v>
                </c:pt>
                <c:pt idx="30">
                  <c:v>1.8408948839622044</c:v>
                </c:pt>
                <c:pt idx="31">
                  <c:v>1.8439058097674403</c:v>
                </c:pt>
                <c:pt idx="32">
                  <c:v>1.8083230588379302</c:v>
                </c:pt>
                <c:pt idx="33">
                  <c:v>1.8336640716750161</c:v>
                </c:pt>
                <c:pt idx="34">
                  <c:v>1.8233530744093136</c:v>
                </c:pt>
                <c:pt idx="35">
                  <c:v>1.8143880798975802</c:v>
                </c:pt>
                <c:pt idx="36">
                  <c:v>1.7876496857930202</c:v>
                </c:pt>
                <c:pt idx="37">
                  <c:v>1.7910491265293094</c:v>
                </c:pt>
                <c:pt idx="38">
                  <c:v>1.7957397765519982</c:v>
                </c:pt>
                <c:pt idx="39">
                  <c:v>1.7722127224148168</c:v>
                </c:pt>
                <c:pt idx="40">
                  <c:v>1.7646294460408456</c:v>
                </c:pt>
                <c:pt idx="41">
                  <c:v>1.7701213757760579</c:v>
                </c:pt>
                <c:pt idx="42">
                  <c:v>1.7527385116743739</c:v>
                </c:pt>
                <c:pt idx="43">
                  <c:v>1.7512489975061065</c:v>
                </c:pt>
                <c:pt idx="44">
                  <c:v>1.7968749946498539</c:v>
                </c:pt>
                <c:pt idx="45">
                  <c:v>1.7890894950730594</c:v>
                </c:pt>
                <c:pt idx="46">
                  <c:v>1.7834481846518038</c:v>
                </c:pt>
                <c:pt idx="47">
                  <c:v>1.7538281795950446</c:v>
                </c:pt>
                <c:pt idx="48">
                  <c:v>1.7736627489154189</c:v>
                </c:pt>
                <c:pt idx="49">
                  <c:v>1.7729083812331821</c:v>
                </c:pt>
                <c:pt idx="50">
                  <c:v>1.7740655615354188</c:v>
                </c:pt>
                <c:pt idx="51">
                  <c:v>1.7650896585388214</c:v>
                </c:pt>
                <c:pt idx="52">
                  <c:v>1.7293790381542289</c:v>
                </c:pt>
                <c:pt idx="53">
                  <c:v>1.7095998884593508</c:v>
                </c:pt>
                <c:pt idx="54">
                  <c:v>1.7218307677729077</c:v>
                </c:pt>
                <c:pt idx="55">
                  <c:v>1.6876362303549335</c:v>
                </c:pt>
                <c:pt idx="56">
                  <c:v>1.7293716312128</c:v>
                </c:pt>
                <c:pt idx="57">
                  <c:v>1.7364989405114095</c:v>
                </c:pt>
                <c:pt idx="58">
                  <c:v>1.6892656447170882</c:v>
                </c:pt>
                <c:pt idx="59">
                  <c:v>1.7087907642599913</c:v>
                </c:pt>
                <c:pt idx="60">
                  <c:v>1.7099460479452007</c:v>
                </c:pt>
                <c:pt idx="61">
                  <c:v>1.6787369835676307</c:v>
                </c:pt>
                <c:pt idx="62">
                  <c:v>1.666095144134738</c:v>
                </c:pt>
                <c:pt idx="63">
                  <c:v>1.6874317418442202</c:v>
                </c:pt>
                <c:pt idx="64">
                  <c:v>1.6623929554986479</c:v>
                </c:pt>
                <c:pt idx="65">
                  <c:v>1.673440346102693</c:v>
                </c:pt>
                <c:pt idx="66">
                  <c:v>1.6920502057219289</c:v>
                </c:pt>
                <c:pt idx="67">
                  <c:v>1.6516050259071631</c:v>
                </c:pt>
                <c:pt idx="68">
                  <c:v>1.6726070892866214</c:v>
                </c:pt>
                <c:pt idx="69">
                  <c:v>1.6629182592302283</c:v>
                </c:pt>
                <c:pt idx="70">
                  <c:v>1.6666078607450645</c:v>
                </c:pt>
                <c:pt idx="71">
                  <c:v>1.6539977863442681</c:v>
                </c:pt>
                <c:pt idx="72">
                  <c:v>1.6587404175249623</c:v>
                </c:pt>
                <c:pt idx="73">
                  <c:v>1.6621625450514497</c:v>
                </c:pt>
                <c:pt idx="74">
                  <c:v>1.6376522747238307</c:v>
                </c:pt>
                <c:pt idx="75">
                  <c:v>1.6613766234469547</c:v>
                </c:pt>
                <c:pt idx="76">
                  <c:v>1.6238358369885439</c:v>
                </c:pt>
                <c:pt idx="77">
                  <c:v>1.6392063639499828</c:v>
                </c:pt>
                <c:pt idx="78">
                  <c:v>1.6404376124424933</c:v>
                </c:pt>
                <c:pt idx="79">
                  <c:v>1.6443440993219409</c:v>
                </c:pt>
                <c:pt idx="80">
                  <c:v>1.6354494580395347</c:v>
                </c:pt>
                <c:pt idx="81">
                  <c:v>1.6378667548910881</c:v>
                </c:pt>
                <c:pt idx="82">
                  <c:v>1.643778593953261</c:v>
                </c:pt>
                <c:pt idx="83">
                  <c:v>1.616042884010537</c:v>
                </c:pt>
                <c:pt idx="84">
                  <c:v>1.6361501981020152</c:v>
                </c:pt>
                <c:pt idx="85">
                  <c:v>1.6163646739467719</c:v>
                </c:pt>
                <c:pt idx="86">
                  <c:v>1.6254489083073849</c:v>
                </c:pt>
                <c:pt idx="87">
                  <c:v>1.628023723949823</c:v>
                </c:pt>
                <c:pt idx="88">
                  <c:v>1.6326642327354528</c:v>
                </c:pt>
                <c:pt idx="89">
                  <c:v>1.6406735042966374</c:v>
                </c:pt>
                <c:pt idx="90">
                  <c:v>1.6047879130174265</c:v>
                </c:pt>
                <c:pt idx="91">
                  <c:v>1.6171735512015708</c:v>
                </c:pt>
                <c:pt idx="92">
                  <c:v>1.6066286920441268</c:v>
                </c:pt>
                <c:pt idx="93">
                  <c:v>1.6064965609510593</c:v>
                </c:pt>
                <c:pt idx="94">
                  <c:v>1.6342897317062413</c:v>
                </c:pt>
                <c:pt idx="95">
                  <c:v>1.6070809577741718</c:v>
                </c:pt>
                <c:pt idx="96">
                  <c:v>1.6019061176588369</c:v>
                </c:pt>
                <c:pt idx="97">
                  <c:v>1.6308116310791174</c:v>
                </c:pt>
                <c:pt idx="98">
                  <c:v>1.632678668680104</c:v>
                </c:pt>
                <c:pt idx="99">
                  <c:v>1.6303649454925004</c:v>
                </c:pt>
                <c:pt idx="100">
                  <c:v>1.622629011851795</c:v>
                </c:pt>
                <c:pt idx="101">
                  <c:v>1.6225387967970013</c:v>
                </c:pt>
                <c:pt idx="102">
                  <c:v>1.6194928882289794</c:v>
                </c:pt>
                <c:pt idx="103">
                  <c:v>1.641951799173802</c:v>
                </c:pt>
                <c:pt idx="104">
                  <c:v>1.6364874194649011</c:v>
                </c:pt>
                <c:pt idx="105">
                  <c:v>1.626814301289248</c:v>
                </c:pt>
                <c:pt idx="106">
                  <c:v>1.6583351035024154</c:v>
                </c:pt>
                <c:pt idx="107">
                  <c:v>1.6485907293199047</c:v>
                </c:pt>
                <c:pt idx="108">
                  <c:v>1.6722130344554214</c:v>
                </c:pt>
                <c:pt idx="109">
                  <c:v>1.6612257300568993</c:v>
                </c:pt>
                <c:pt idx="110">
                  <c:v>1.6294391141575066</c:v>
                </c:pt>
                <c:pt idx="111">
                  <c:v>1.6657737098716681</c:v>
                </c:pt>
                <c:pt idx="112">
                  <c:v>1.6991760607671968</c:v>
                </c:pt>
                <c:pt idx="113">
                  <c:v>1.6951137353109929</c:v>
                </c:pt>
                <c:pt idx="114">
                  <c:v>1.6988686138495637</c:v>
                </c:pt>
                <c:pt idx="115">
                  <c:v>1.7185860136715312</c:v>
                </c:pt>
                <c:pt idx="116">
                  <c:v>1.7342946931609142</c:v>
                </c:pt>
                <c:pt idx="117">
                  <c:v>1.7587381362646868</c:v>
                </c:pt>
                <c:pt idx="118">
                  <c:v>1.704928347934217</c:v>
                </c:pt>
                <c:pt idx="119">
                  <c:v>1.7168361387759732</c:v>
                </c:pt>
                <c:pt idx="120">
                  <c:v>1.7174188239474866</c:v>
                </c:pt>
                <c:pt idx="121">
                  <c:v>1.7036749142865801</c:v>
                </c:pt>
                <c:pt idx="122">
                  <c:v>1.7288969432015469</c:v>
                </c:pt>
                <c:pt idx="123">
                  <c:v>1.7164866347684999</c:v>
                </c:pt>
                <c:pt idx="124">
                  <c:v>1.7019238702480943</c:v>
                </c:pt>
                <c:pt idx="125">
                  <c:v>1.7155549955156026</c:v>
                </c:pt>
                <c:pt idx="126">
                  <c:v>1.7267012908595571</c:v>
                </c:pt>
                <c:pt idx="127">
                  <c:v>1.7431208255494446</c:v>
                </c:pt>
                <c:pt idx="128">
                  <c:v>1.7460683131750541</c:v>
                </c:pt>
                <c:pt idx="129">
                  <c:v>1.7222419324339797</c:v>
                </c:pt>
                <c:pt idx="130">
                  <c:v>1.7185894291662853</c:v>
                </c:pt>
                <c:pt idx="131">
                  <c:v>1.7328844301994006</c:v>
                </c:pt>
                <c:pt idx="132">
                  <c:v>1.7167269338865139</c:v>
                </c:pt>
                <c:pt idx="133">
                  <c:v>1.7382289921445575</c:v>
                </c:pt>
                <c:pt idx="134">
                  <c:v>1.8253646578943177</c:v>
                </c:pt>
                <c:pt idx="135">
                  <c:v>1.8031041142812922</c:v>
                </c:pt>
                <c:pt idx="136">
                  <c:v>1.8547752170313179</c:v>
                </c:pt>
                <c:pt idx="137">
                  <c:v>1.9007047514514879</c:v>
                </c:pt>
                <c:pt idx="138">
                  <c:v>1.8152605216057855</c:v>
                </c:pt>
                <c:pt idx="139">
                  <c:v>1.7963536253592349</c:v>
                </c:pt>
                <c:pt idx="140">
                  <c:v>1.814216167645323</c:v>
                </c:pt>
                <c:pt idx="141">
                  <c:v>1.7987139062386226</c:v>
                </c:pt>
                <c:pt idx="142">
                  <c:v>1.8068312571611007</c:v>
                </c:pt>
                <c:pt idx="143">
                  <c:v>1.8016812991977402</c:v>
                </c:pt>
                <c:pt idx="144">
                  <c:v>1.8337383486254102</c:v>
                </c:pt>
                <c:pt idx="145">
                  <c:v>1.8560965281787025</c:v>
                </c:pt>
                <c:pt idx="146">
                  <c:v>1.8595137136166757</c:v>
                </c:pt>
                <c:pt idx="147">
                  <c:v>1.8551556261731235</c:v>
                </c:pt>
                <c:pt idx="148">
                  <c:v>1.8920607218630767</c:v>
                </c:pt>
                <c:pt idx="149">
                  <c:v>1.8399622322437352</c:v>
                </c:pt>
                <c:pt idx="150">
                  <c:v>1.8217030553731157</c:v>
                </c:pt>
                <c:pt idx="151">
                  <c:v>1.8227182298979976</c:v>
                </c:pt>
                <c:pt idx="152">
                  <c:v>1.8178256342096055</c:v>
                </c:pt>
                <c:pt idx="153">
                  <c:v>1.8310084753611253</c:v>
                </c:pt>
                <c:pt idx="154">
                  <c:v>1.8358189887167142</c:v>
                </c:pt>
                <c:pt idx="155">
                  <c:v>1.8386970279705983</c:v>
                </c:pt>
                <c:pt idx="156">
                  <c:v>1.8660194290003775</c:v>
                </c:pt>
                <c:pt idx="157">
                  <c:v>1.8624724099898553</c:v>
                </c:pt>
                <c:pt idx="158">
                  <c:v>1.8646222747619725</c:v>
                </c:pt>
                <c:pt idx="159">
                  <c:v>1.9058735872800032</c:v>
                </c:pt>
                <c:pt idx="160">
                  <c:v>1.9137930141190851</c:v>
                </c:pt>
                <c:pt idx="161">
                  <c:v>1.9188699757205545</c:v>
                </c:pt>
                <c:pt idx="162">
                  <c:v>1.9232606191155281</c:v>
                </c:pt>
                <c:pt idx="163">
                  <c:v>1.9173928705666772</c:v>
                </c:pt>
                <c:pt idx="164">
                  <c:v>1.9452580366315295</c:v>
                </c:pt>
                <c:pt idx="165">
                  <c:v>1.9205980182307565</c:v>
                </c:pt>
                <c:pt idx="166">
                  <c:v>1.9314240431041316</c:v>
                </c:pt>
                <c:pt idx="167">
                  <c:v>1.9478137707335297</c:v>
                </c:pt>
                <c:pt idx="168">
                  <c:v>1.9354059508083643</c:v>
                </c:pt>
                <c:pt idx="169">
                  <c:v>1.9354762164844841</c:v>
                </c:pt>
                <c:pt idx="170">
                  <c:v>1.95495235915633</c:v>
                </c:pt>
                <c:pt idx="171">
                  <c:v>1.9647863715485356</c:v>
                </c:pt>
                <c:pt idx="172">
                  <c:v>1.9755429673875937</c:v>
                </c:pt>
                <c:pt idx="173">
                  <c:v>1.9902711897486722</c:v>
                </c:pt>
                <c:pt idx="174">
                  <c:v>2.047117688908568</c:v>
                </c:pt>
                <c:pt idx="175">
                  <c:v>2.0679588387625865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28528"/>
        <c:axId val="1314462848"/>
      </c:scatterChart>
      <c:valAx>
        <c:axId val="13145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62848"/>
        <c:crossesAt val="0"/>
        <c:crossBetween val="midCat"/>
        <c:majorUnit val="10"/>
      </c:valAx>
      <c:valAx>
        <c:axId val="1314462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2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'6103'!$L$2:$L$141</c:f>
              <c:numCache>
                <c:formatCode>0.00</c:formatCode>
                <c:ptCount val="140"/>
                <c:pt idx="0">
                  <c:v>2.2797084442312134</c:v>
                </c:pt>
                <c:pt idx="1">
                  <c:v>2.30595802896244</c:v>
                </c:pt>
                <c:pt idx="2">
                  <c:v>2.3485390891588591</c:v>
                </c:pt>
                <c:pt idx="3">
                  <c:v>2.3243362446392917</c:v>
                </c:pt>
                <c:pt idx="4">
                  <c:v>2.26981830188612</c:v>
                </c:pt>
                <c:pt idx="5">
                  <c:v>2.2105991160024687</c:v>
                </c:pt>
                <c:pt idx="6">
                  <c:v>2.1810287941021715</c:v>
                </c:pt>
                <c:pt idx="7">
                  <c:v>2.1701914958087456</c:v>
                </c:pt>
                <c:pt idx="8">
                  <c:v>2.1405063114533838</c:v>
                </c:pt>
                <c:pt idx="9">
                  <c:v>2.1171572727485515</c:v>
                </c:pt>
                <c:pt idx="10">
                  <c:v>2.2697021930383432</c:v>
                </c:pt>
                <c:pt idx="11">
                  <c:v>2.1906973765222326</c:v>
                </c:pt>
                <c:pt idx="12">
                  <c:v>2.2205777988177755</c:v>
                </c:pt>
                <c:pt idx="13">
                  <c:v>2.1691576819503315</c:v>
                </c:pt>
                <c:pt idx="14">
                  <c:v>2.2105447878927111</c:v>
                </c:pt>
                <c:pt idx="15">
                  <c:v>2.2166769747687449</c:v>
                </c:pt>
                <c:pt idx="16">
                  <c:v>2.2294178935064179</c:v>
                </c:pt>
                <c:pt idx="17">
                  <c:v>2.2115755567302831</c:v>
                </c:pt>
                <c:pt idx="18">
                  <c:v>2.2011538723552779</c:v>
                </c:pt>
                <c:pt idx="19">
                  <c:v>2.121762199048407</c:v>
                </c:pt>
                <c:pt idx="20">
                  <c:v>2.1343210937361801</c:v>
                </c:pt>
                <c:pt idx="21">
                  <c:v>2.1967928688336613</c:v>
                </c:pt>
                <c:pt idx="22">
                  <c:v>2.1753598999560553</c:v>
                </c:pt>
                <c:pt idx="23">
                  <c:v>2.218421688815408</c:v>
                </c:pt>
                <c:pt idx="24">
                  <c:v>2.1628904237034448</c:v>
                </c:pt>
                <c:pt idx="25">
                  <c:v>2.1040184427268387</c:v>
                </c:pt>
                <c:pt idx="26">
                  <c:v>2.1010371126531182</c:v>
                </c:pt>
                <c:pt idx="27">
                  <c:v>2.1701445773142467</c:v>
                </c:pt>
                <c:pt idx="28">
                  <c:v>2.1404505192516559</c:v>
                </c:pt>
                <c:pt idx="29">
                  <c:v>2.1963160090519347</c:v>
                </c:pt>
                <c:pt idx="30">
                  <c:v>2.1374195212656848</c:v>
                </c:pt>
                <c:pt idx="31">
                  <c:v>2.2183721986236984</c:v>
                </c:pt>
                <c:pt idx="32">
                  <c:v>2.238911304498385</c:v>
                </c:pt>
                <c:pt idx="33">
                  <c:v>2.2875389408099158</c:v>
                </c:pt>
                <c:pt idx="34">
                  <c:v>2.1657175361322407</c:v>
                </c:pt>
                <c:pt idx="35">
                  <c:v>2.2148047018081671</c:v>
                </c:pt>
                <c:pt idx="36">
                  <c:v>2.0941720860787396</c:v>
                </c:pt>
                <c:pt idx="37">
                  <c:v>2.1781891612317779</c:v>
                </c:pt>
                <c:pt idx="38">
                  <c:v>2.2021476910730007</c:v>
                </c:pt>
                <c:pt idx="39">
                  <c:v>2.1004446662734613</c:v>
                </c:pt>
                <c:pt idx="40">
                  <c:v>2.2407915962481524</c:v>
                </c:pt>
                <c:pt idx="41">
                  <c:v>2.0925455047847974</c:v>
                </c:pt>
                <c:pt idx="42">
                  <c:v>2.1110039432029812</c:v>
                </c:pt>
                <c:pt idx="43">
                  <c:v>2.1791312653461694</c:v>
                </c:pt>
                <c:pt idx="44">
                  <c:v>1.9791477325775029</c:v>
                </c:pt>
                <c:pt idx="45">
                  <c:v>2.0625235022029638</c:v>
                </c:pt>
                <c:pt idx="46">
                  <c:v>2.1068901026318287</c:v>
                </c:pt>
                <c:pt idx="47">
                  <c:v>1.9826065607310528</c:v>
                </c:pt>
                <c:pt idx="48">
                  <c:v>2.1199241266484234</c:v>
                </c:pt>
                <c:pt idx="49">
                  <c:v>2.0736744773148961</c:v>
                </c:pt>
                <c:pt idx="50">
                  <c:v>2.0904063818235183</c:v>
                </c:pt>
                <c:pt idx="51">
                  <c:v>2.138307406468372</c:v>
                </c:pt>
                <c:pt idx="52">
                  <c:v>2.1480389603626273</c:v>
                </c:pt>
                <c:pt idx="53">
                  <c:v>2.1617684650837621</c:v>
                </c:pt>
                <c:pt idx="54">
                  <c:v>2.1633958459111362</c:v>
                </c:pt>
                <c:pt idx="55">
                  <c:v>1.9978830246077124</c:v>
                </c:pt>
                <c:pt idx="56">
                  <c:v>2.0632259973474838</c:v>
                </c:pt>
                <c:pt idx="57">
                  <c:v>2.1529689360683251</c:v>
                </c:pt>
                <c:pt idx="58">
                  <c:v>2.1214485984783735</c:v>
                </c:pt>
                <c:pt idx="59">
                  <c:v>2.0828392537695612</c:v>
                </c:pt>
                <c:pt idx="60">
                  <c:v>2.0921924264919411</c:v>
                </c:pt>
                <c:pt idx="61">
                  <c:v>2.1588246043463553</c:v>
                </c:pt>
                <c:pt idx="62">
                  <c:v>2.1134758240691416</c:v>
                </c:pt>
                <c:pt idx="63">
                  <c:v>2.1116262530925956</c:v>
                </c:pt>
                <c:pt idx="64">
                  <c:v>2.0954475468886757</c:v>
                </c:pt>
                <c:pt idx="65">
                  <c:v>2.0786663045916884</c:v>
                </c:pt>
                <c:pt idx="66">
                  <c:v>2.050638285767127</c:v>
                </c:pt>
                <c:pt idx="67">
                  <c:v>2.120488640799894</c:v>
                </c:pt>
                <c:pt idx="68">
                  <c:v>2.0995660499778284</c:v>
                </c:pt>
                <c:pt idx="69">
                  <c:v>2.0071229738039547</c:v>
                </c:pt>
                <c:pt idx="70">
                  <c:v>2.0889046462869274</c:v>
                </c:pt>
                <c:pt idx="71">
                  <c:v>2.1156242890965817</c:v>
                </c:pt>
                <c:pt idx="72">
                  <c:v>2.0604765196655688</c:v>
                </c:pt>
                <c:pt idx="73">
                  <c:v>2.1752207013788891</c:v>
                </c:pt>
                <c:pt idx="74">
                  <c:v>2.0638789639199495</c:v>
                </c:pt>
                <c:pt idx="75">
                  <c:v>2.121824532752671</c:v>
                </c:pt>
                <c:pt idx="76">
                  <c:v>2.0817719144089195</c:v>
                </c:pt>
                <c:pt idx="77">
                  <c:v>2.0557919188214107</c:v>
                </c:pt>
                <c:pt idx="78">
                  <c:v>2.061671318444827</c:v>
                </c:pt>
                <c:pt idx="79">
                  <c:v>2.0195283752695588</c:v>
                </c:pt>
                <c:pt idx="80">
                  <c:v>2.008639899966441</c:v>
                </c:pt>
                <c:pt idx="81">
                  <c:v>2.1158112368098538</c:v>
                </c:pt>
                <c:pt idx="82">
                  <c:v>1.9776363592490129</c:v>
                </c:pt>
                <c:pt idx="83">
                  <c:v>2.0500312347237348</c:v>
                </c:pt>
                <c:pt idx="84">
                  <c:v>1.984126978540026</c:v>
                </c:pt>
                <c:pt idx="85">
                  <c:v>1.997481705707074</c:v>
                </c:pt>
                <c:pt idx="86">
                  <c:v>1.9927162749006153</c:v>
                </c:pt>
                <c:pt idx="87">
                  <c:v>2.0262745051361297</c:v>
                </c:pt>
                <c:pt idx="88">
                  <c:v>2.0244761847578396</c:v>
                </c:pt>
                <c:pt idx="89">
                  <c:v>2.0147399735721354</c:v>
                </c:pt>
                <c:pt idx="90">
                  <c:v>1.9940015924871133</c:v>
                </c:pt>
                <c:pt idx="91">
                  <c:v>2.0507100169965677</c:v>
                </c:pt>
                <c:pt idx="92">
                  <c:v>2.0625506107416047</c:v>
                </c:pt>
                <c:pt idx="93">
                  <c:v>2.0120909873367743</c:v>
                </c:pt>
                <c:pt idx="94">
                  <c:v>2.102033094060912</c:v>
                </c:pt>
                <c:pt idx="95">
                  <c:v>2.0275511386124365</c:v>
                </c:pt>
                <c:pt idx="96">
                  <c:v>2.094822605869131</c:v>
                </c:pt>
                <c:pt idx="97">
                  <c:v>2.0404805691332042</c:v>
                </c:pt>
                <c:pt idx="98">
                  <c:v>1.990081783278461</c:v>
                </c:pt>
                <c:pt idx="99">
                  <c:v>1.9686603650586789</c:v>
                </c:pt>
                <c:pt idx="100">
                  <c:v>2.0756296450332496</c:v>
                </c:pt>
                <c:pt idx="101">
                  <c:v>2.0503672152183783</c:v>
                </c:pt>
                <c:pt idx="102">
                  <c:v>1.9891161140956664</c:v>
                </c:pt>
                <c:pt idx="103">
                  <c:v>1.9989152517734501</c:v>
                </c:pt>
                <c:pt idx="104">
                  <c:v>1.9523261097934306</c:v>
                </c:pt>
                <c:pt idx="105">
                  <c:v>1.9417548155715472</c:v>
                </c:pt>
                <c:pt idx="106">
                  <c:v>1.9223441433320636</c:v>
                </c:pt>
                <c:pt idx="107">
                  <c:v>1.8691988890335378</c:v>
                </c:pt>
                <c:pt idx="108">
                  <c:v>1.9450145691650129</c:v>
                </c:pt>
                <c:pt idx="109">
                  <c:v>1.9406247565521144</c:v>
                </c:pt>
                <c:pt idx="110">
                  <c:v>1.9354806876357682</c:v>
                </c:pt>
                <c:pt idx="111">
                  <c:v>1.9576375854633417</c:v>
                </c:pt>
                <c:pt idx="112">
                  <c:v>1.9217963935957536</c:v>
                </c:pt>
                <c:pt idx="113">
                  <c:v>2.0797534245277256</c:v>
                </c:pt>
                <c:pt idx="114">
                  <c:v>1.9503168353267089</c:v>
                </c:pt>
                <c:pt idx="115">
                  <c:v>1.8668290017152842</c:v>
                </c:pt>
                <c:pt idx="116">
                  <c:v>1.9015122265122371</c:v>
                </c:pt>
                <c:pt idx="117">
                  <c:v>1.9385767004948957</c:v>
                </c:pt>
                <c:pt idx="118">
                  <c:v>1.9106400641807777</c:v>
                </c:pt>
                <c:pt idx="119">
                  <c:v>1.8936013087234194</c:v>
                </c:pt>
                <c:pt idx="120">
                  <c:v>1.9343875222951905</c:v>
                </c:pt>
                <c:pt idx="121">
                  <c:v>1.9242946091575626</c:v>
                </c:pt>
                <c:pt idx="122">
                  <c:v>1.9438314855875178</c:v>
                </c:pt>
                <c:pt idx="123">
                  <c:v>2.0565093553381328</c:v>
                </c:pt>
                <c:pt idx="124">
                  <c:v>1.9979054622259746</c:v>
                </c:pt>
                <c:pt idx="125">
                  <c:v>2.0066461472066326</c:v>
                </c:pt>
                <c:pt idx="126">
                  <c:v>1.9538317957967881</c:v>
                </c:pt>
                <c:pt idx="127">
                  <c:v>1.9896761978614534</c:v>
                </c:pt>
                <c:pt idx="128">
                  <c:v>2.0356011222047354</c:v>
                </c:pt>
                <c:pt idx="129">
                  <c:v>1.9529962396748775</c:v>
                </c:pt>
                <c:pt idx="130">
                  <c:v>1.9289073377889276</c:v>
                </c:pt>
                <c:pt idx="131">
                  <c:v>1.9370669484490362</c:v>
                </c:pt>
                <c:pt idx="132">
                  <c:v>1.9737343777655059</c:v>
                </c:pt>
                <c:pt idx="133">
                  <c:v>1.9696733308008698</c:v>
                </c:pt>
                <c:pt idx="134">
                  <c:v>2.0456674532289871</c:v>
                </c:pt>
                <c:pt idx="135">
                  <c:v>1.9651458544521905</c:v>
                </c:pt>
                <c:pt idx="136">
                  <c:v>1.9565152385035378</c:v>
                </c:pt>
                <c:pt idx="137">
                  <c:v>1.9397874954201844</c:v>
                </c:pt>
                <c:pt idx="138">
                  <c:v>1.9613195292190473</c:v>
                </c:pt>
                <c:pt idx="139">
                  <c:v>1.9124855070611764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58928"/>
        <c:axId val="860462320"/>
      </c:scatterChart>
      <c:valAx>
        <c:axId val="8604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62320"/>
        <c:crossesAt val="0"/>
        <c:crossBetween val="midCat"/>
        <c:majorUnit val="10"/>
      </c:valAx>
      <c:valAx>
        <c:axId val="860462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58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'6103'!$A$2:$A$179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'6103'!$P$2:$P$177</c:f>
              <c:numCache>
                <c:formatCode>General</c:formatCode>
                <c:ptCount val="176"/>
                <c:pt idx="4">
                  <c:v>2.2207864588114927</c:v>
                </c:pt>
                <c:pt idx="5">
                  <c:v>-0.3454942671779988</c:v>
                </c:pt>
                <c:pt idx="6">
                  <c:v>-1.5823592655051499</c:v>
                </c:pt>
                <c:pt idx="7">
                  <c:v>-1.9792603372675082</c:v>
                </c:pt>
                <c:pt idx="8">
                  <c:v>-3.2212756156986986</c:v>
                </c:pt>
                <c:pt idx="9">
                  <c:v>-4.1791865289406616</c:v>
                </c:pt>
                <c:pt idx="10">
                  <c:v>2.7497543312792154</c:v>
                </c:pt>
                <c:pt idx="11">
                  <c:v>-0.70368782387247975</c:v>
                </c:pt>
                <c:pt idx="12">
                  <c:v>0.72513967784190536</c:v>
                </c:pt>
                <c:pt idx="13">
                  <c:v>-1.4914411400131109</c:v>
                </c:pt>
                <c:pt idx="14">
                  <c:v>0.45333079120548458</c:v>
                </c:pt>
                <c:pt idx="15">
                  <c:v>0.81731892205401058</c:v>
                </c:pt>
                <c:pt idx="16">
                  <c:v>1.4776338221743146</c:v>
                </c:pt>
                <c:pt idx="17">
                  <c:v>0.76663611800739251</c:v>
                </c:pt>
                <c:pt idx="18">
                  <c:v>0.38837062297722241</c:v>
                </c:pt>
                <c:pt idx="19">
                  <c:v>-3.0824176774527037</c:v>
                </c:pt>
                <c:pt idx="20">
                  <c:v>-2.4302644942496374</c:v>
                </c:pt>
                <c:pt idx="21">
                  <c:v>0.45991603013079174</c:v>
                </c:pt>
                <c:pt idx="22">
                  <c:v>-0.41208085399206168</c:v>
                </c:pt>
                <c:pt idx="23">
                  <c:v>1.607781637523261</c:v>
                </c:pt>
                <c:pt idx="24">
                  <c:v>-0.79313761360473944</c:v>
                </c:pt>
                <c:pt idx="25">
                  <c:v>-3.3438501321780354</c:v>
                </c:pt>
                <c:pt idx="26">
                  <c:v>-3.3885000110057866</c:v>
                </c:pt>
                <c:pt idx="27">
                  <c:v>-0.20078396975868984</c:v>
                </c:pt>
                <c:pt idx="28">
                  <c:v>-1.4431971334498199</c:v>
                </c:pt>
                <c:pt idx="29">
                  <c:v>1.1507663223624292</c:v>
                </c:pt>
                <c:pt idx="30">
                  <c:v>-1.4010450490435771</c:v>
                </c:pt>
                <c:pt idx="31">
                  <c:v>2.3177946152059219</c:v>
                </c:pt>
                <c:pt idx="32">
                  <c:v>3.3277698811675931</c:v>
                </c:pt>
                <c:pt idx="33">
                  <c:v>5.5971975885660452</c:v>
                </c:pt>
                <c:pt idx="34">
                  <c:v>0.22391642242282356</c:v>
                </c:pt>
                <c:pt idx="35">
                  <c:v>2.513948816891014</c:v>
                </c:pt>
                <c:pt idx="36">
                  <c:v>-2.8060286299070492</c:v>
                </c:pt>
                <c:pt idx="37">
                  <c:v>1.0502145661205071</c:v>
                </c:pt>
                <c:pt idx="38">
                  <c:v>2.213512266399063</c:v>
                </c:pt>
                <c:pt idx="39">
                  <c:v>-2.2576874358440473</c:v>
                </c:pt>
                <c:pt idx="40">
                  <c:v>4.1243117209813143</c:v>
                </c:pt>
                <c:pt idx="41">
                  <c:v>-2.433817344601017</c:v>
                </c:pt>
                <c:pt idx="42">
                  <c:v>-1.5171364470935151</c:v>
                </c:pt>
                <c:pt idx="43">
                  <c:v>1.6266313039448439</c:v>
                </c:pt>
                <c:pt idx="44">
                  <c:v>-7.2513359928393033</c:v>
                </c:pt>
                <c:pt idx="45">
                  <c:v>-3.4238480858871512</c:v>
                </c:pt>
                <c:pt idx="46">
                  <c:v>-1.3454795746093242</c:v>
                </c:pt>
                <c:pt idx="47">
                  <c:v>-6.8291597074681274</c:v>
                </c:pt>
                <c:pt idx="48">
                  <c:v>-0.58299321609926447</c:v>
                </c:pt>
                <c:pt idx="49">
                  <c:v>-2.567737129079454</c:v>
                </c:pt>
                <c:pt idx="50">
                  <c:v>-1.7284717215887546</c:v>
                </c:pt>
                <c:pt idx="51">
                  <c:v>0.50837568262754684</c:v>
                </c:pt>
                <c:pt idx="52">
                  <c:v>1.0337546555110051</c:v>
                </c:pt>
                <c:pt idx="53">
                  <c:v>1.7383964396326126</c:v>
                </c:pt>
                <c:pt idx="54">
                  <c:v>1.9003950435124559</c:v>
                </c:pt>
                <c:pt idx="55">
                  <c:v>-5.431951281374368</c:v>
                </c:pt>
                <c:pt idx="56">
                  <c:v>-2.4130300637575908</c:v>
                </c:pt>
                <c:pt idx="57">
                  <c:v>1.6999532584940162</c:v>
                </c:pt>
                <c:pt idx="58">
                  <c:v>0.37565214361039811</c:v>
                </c:pt>
                <c:pt idx="59">
                  <c:v>-1.2665106459267284</c:v>
                </c:pt>
                <c:pt idx="60">
                  <c:v>-0.75809778281480966</c:v>
                </c:pt>
                <c:pt idx="61">
                  <c:v>2.3186296818322503</c:v>
                </c:pt>
                <c:pt idx="62">
                  <c:v>0.37427954220877813</c:v>
                </c:pt>
                <c:pt idx="63">
                  <c:v>0.38037623986211416</c:v>
                </c:pt>
                <c:pt idx="64">
                  <c:v>-0.2560264764845564</c:v>
                </c:pt>
                <c:pt idx="65">
                  <c:v>-0.91944611189626901</c:v>
                </c:pt>
                <c:pt idx="66">
                  <c:v>-2.0871562863874629</c:v>
                </c:pt>
                <c:pt idx="67">
                  <c:v>1.1338699735762605</c:v>
                </c:pt>
                <c:pt idx="68">
                  <c:v>0.28475776437620026</c:v>
                </c:pt>
                <c:pt idx="69">
                  <c:v>-3.7712381261048158</c:v>
                </c:pt>
                <c:pt idx="70">
                  <c:v>-1.5227420229728341E-2</c:v>
                </c:pt>
                <c:pt idx="71">
                  <c:v>1.2718749225520309</c:v>
                </c:pt>
                <c:pt idx="72">
                  <c:v>-1.1118488910026398</c:v>
                </c:pt>
                <c:pt idx="73">
                  <c:v>4.1221569993975784</c:v>
                </c:pt>
                <c:pt idx="74">
                  <c:v>-0.78122979139700832</c:v>
                </c:pt>
                <c:pt idx="75">
                  <c:v>1.9060016487151603</c:v>
                </c:pt>
                <c:pt idx="76">
                  <c:v>0.19912438409103467</c:v>
                </c:pt>
                <c:pt idx="77">
                  <c:v>-0.87675514543905153</c:v>
                </c:pt>
                <c:pt idx="78">
                  <c:v>-0.5241016596403818</c:v>
                </c:pt>
                <c:pt idx="79">
                  <c:v>-2.324706316602426</c:v>
                </c:pt>
                <c:pt idx="80">
                  <c:v>-2.7239020975859276</c:v>
                </c:pt>
                <c:pt idx="81">
                  <c:v>2.170547475282071</c:v>
                </c:pt>
                <c:pt idx="82">
                  <c:v>-3.9360017197807582</c:v>
                </c:pt>
                <c:pt idx="83">
                  <c:v>-0.60088253886084975</c:v>
                </c:pt>
                <c:pt idx="84">
                  <c:v>-3.466912948427229</c:v>
                </c:pt>
                <c:pt idx="85">
                  <c:v>-2.7790756926362006</c:v>
                </c:pt>
                <c:pt idx="86">
                  <c:v>-2.9037222814616053</c:v>
                </c:pt>
                <c:pt idx="87">
                  <c:v>-1.3099867508438148</c:v>
                </c:pt>
                <c:pt idx="88">
                  <c:v>-1.3015920443557449</c:v>
                </c:pt>
                <c:pt idx="89">
                  <c:v>-1.649121830953407</c:v>
                </c:pt>
                <c:pt idx="90">
                  <c:v>-2.4899743199243436</c:v>
                </c:pt>
                <c:pt idx="91">
                  <c:v>0.14178520997694946</c:v>
                </c:pt>
                <c:pt idx="92">
                  <c:v>0.76173073183408624</c:v>
                </c:pt>
                <c:pt idx="93">
                  <c:v>-1.411782833385836</c:v>
                </c:pt>
                <c:pt idx="94">
                  <c:v>2.7101309179094617</c:v>
                </c:pt>
                <c:pt idx="95">
                  <c:v>-0.54051214717521123</c:v>
                </c:pt>
                <c:pt idx="96">
                  <c:v>2.5648802061635902</c:v>
                </c:pt>
                <c:pt idx="97">
                  <c:v>0.21728437773983725</c:v>
                </c:pt>
                <c:pt idx="98">
                  <c:v>-1.9535013124436549</c:v>
                </c:pt>
                <c:pt idx="99">
                  <c:v>-2.824980280393258</c:v>
                </c:pt>
                <c:pt idx="100">
                  <c:v>2.0604093305324547</c:v>
                </c:pt>
                <c:pt idx="101">
                  <c:v>1.0167044982964037</c:v>
                </c:pt>
                <c:pt idx="102">
                  <c:v>-1.6406846113937439</c:v>
                </c:pt>
                <c:pt idx="103">
                  <c:v>-1.1122752713161905</c:v>
                </c:pt>
                <c:pt idx="104">
                  <c:v>-3.1122415841807549</c:v>
                </c:pt>
                <c:pt idx="105">
                  <c:v>-3.4972153862666091</c:v>
                </c:pt>
                <c:pt idx="106">
                  <c:v>-4.2785351719944691</c:v>
                </c:pt>
                <c:pt idx="107">
                  <c:v>-6.572468863623909</c:v>
                </c:pt>
                <c:pt idx="108">
                  <c:v>-3.0839653400694522</c:v>
                </c:pt>
                <c:pt idx="109">
                  <c:v>-3.1917697074055078</c:v>
                </c:pt>
                <c:pt idx="110">
                  <c:v>-3.3333939267620352</c:v>
                </c:pt>
                <c:pt idx="111">
                  <c:v>-2.2508790158594731</c:v>
                </c:pt>
                <c:pt idx="112">
                  <c:v>-3.7689215043367641</c:v>
                </c:pt>
                <c:pt idx="113">
                  <c:v>3.4026912171592247</c:v>
                </c:pt>
                <c:pt idx="114">
                  <c:v>-2.3120447204067611</c:v>
                </c:pt>
                <c:pt idx="115">
                  <c:v>-5.9664994147652068</c:v>
                </c:pt>
                <c:pt idx="116">
                  <c:v>-4.3223206204746525</c:v>
                </c:pt>
                <c:pt idx="117">
                  <c:v>-2.571369771756042</c:v>
                </c:pt>
                <c:pt idx="118">
                  <c:v>-3.7349824757106043</c:v>
                </c:pt>
                <c:pt idx="119">
                  <c:v>-4.4099486596062274</c:v>
                </c:pt>
                <c:pt idx="120">
                  <c:v>-2.4921199451181986</c:v>
                </c:pt>
                <c:pt idx="121">
                  <c:v>-2.8556437740252547</c:v>
                </c:pt>
                <c:pt idx="122">
                  <c:v>-1.8906071467682646</c:v>
                </c:pt>
                <c:pt idx="123">
                  <c:v>3.2507480564751292</c:v>
                </c:pt>
                <c:pt idx="124">
                  <c:v>0.71205624208775076</c:v>
                </c:pt>
                <c:pt idx="125">
                  <c:v>1.1930059674112501</c:v>
                </c:pt>
                <c:pt idx="126">
                  <c:v>-1.0860904776785407</c:v>
                </c:pt>
                <c:pt idx="127">
                  <c:v>0.61015396483273154</c:v>
                </c:pt>
                <c:pt idx="128">
                  <c:v>2.7583956530990967</c:v>
                </c:pt>
                <c:pt idx="129">
                  <c:v>-0.85646868611959781</c:v>
                </c:pt>
                <c:pt idx="130">
                  <c:v>-1.8475540828712194</c:v>
                </c:pt>
                <c:pt idx="131">
                  <c:v>-1.3926589592050558</c:v>
                </c:pt>
                <c:pt idx="132">
                  <c:v>0.34048893341674158</c:v>
                </c:pt>
                <c:pt idx="133">
                  <c:v>0.2474259815953006</c:v>
                </c:pt>
                <c:pt idx="134">
                  <c:v>3.7439306210026224</c:v>
                </c:pt>
                <c:pt idx="135">
                  <c:v>0.22247796150485946</c:v>
                </c:pt>
                <c:pt idx="136">
                  <c:v>-7.547840138959809E-2</c:v>
                </c:pt>
                <c:pt idx="137">
                  <c:v>-0.73649920303613392</c:v>
                </c:pt>
                <c:pt idx="138">
                  <c:v>0.31799763378829049</c:v>
                </c:pt>
                <c:pt idx="139">
                  <c:v>-1.7826261281046369</c:v>
                </c:pt>
                <c:pt idx="140">
                  <c:v>-3.3339450405510673</c:v>
                </c:pt>
                <c:pt idx="141">
                  <c:v>-0.30889639269454122</c:v>
                </c:pt>
                <c:pt idx="142">
                  <c:v>-1.2508267528401198</c:v>
                </c:pt>
                <c:pt idx="143">
                  <c:v>4.0442649205918304</c:v>
                </c:pt>
                <c:pt idx="144">
                  <c:v>2.5411556650309817</c:v>
                </c:pt>
                <c:pt idx="145">
                  <c:v>5.0416758740545145E-2</c:v>
                </c:pt>
                <c:pt idx="146">
                  <c:v>3.2774151860087768</c:v>
                </c:pt>
                <c:pt idx="147">
                  <c:v>1.0190025686617972</c:v>
                </c:pt>
                <c:pt idx="148">
                  <c:v>0.48837943065388312</c:v>
                </c:pt>
                <c:pt idx="149">
                  <c:v>-2.1638407957325914</c:v>
                </c:pt>
                <c:pt idx="150">
                  <c:v>-4.2968151140836639</c:v>
                </c:pt>
                <c:pt idx="151">
                  <c:v>-3.9934435203543228</c:v>
                </c:pt>
                <c:pt idx="152">
                  <c:v>-3.1315127207669304</c:v>
                </c:pt>
                <c:pt idx="153">
                  <c:v>0.92324696380911686</c:v>
                </c:pt>
                <c:pt idx="154">
                  <c:v>-2.8704118666743725</c:v>
                </c:pt>
                <c:pt idx="155">
                  <c:v>0.20583571976614123</c:v>
                </c:pt>
                <c:pt idx="156">
                  <c:v>-1.3770713687856915</c:v>
                </c:pt>
                <c:pt idx="157">
                  <c:v>1.3604263967518859</c:v>
                </c:pt>
                <c:pt idx="158">
                  <c:v>-3.9089058423075835</c:v>
                </c:pt>
                <c:pt idx="159">
                  <c:v>-2.1376820211075414</c:v>
                </c:pt>
                <c:pt idx="160">
                  <c:v>-3.0099923997393181</c:v>
                </c:pt>
                <c:pt idx="161">
                  <c:v>-1.2424386018421656</c:v>
                </c:pt>
                <c:pt idx="162">
                  <c:v>2.4230917402335526</c:v>
                </c:pt>
                <c:pt idx="163">
                  <c:v>-0.47590676299279183</c:v>
                </c:pt>
                <c:pt idx="164">
                  <c:v>1.638006863599037</c:v>
                </c:pt>
                <c:pt idx="165">
                  <c:v>1.9476761693075384</c:v>
                </c:pt>
                <c:pt idx="166">
                  <c:v>-2.2114015732988617</c:v>
                </c:pt>
                <c:pt idx="167">
                  <c:v>-1.125042365719406</c:v>
                </c:pt>
                <c:pt idx="168">
                  <c:v>0.9589972515810653</c:v>
                </c:pt>
                <c:pt idx="169">
                  <c:v>-1.4965363726362335</c:v>
                </c:pt>
                <c:pt idx="170">
                  <c:v>-1.7486181335384063</c:v>
                </c:pt>
                <c:pt idx="171">
                  <c:v>-2.7188388887983188</c:v>
                </c:pt>
                <c:pt idx="172">
                  <c:v>-0.15115208237761027</c:v>
                </c:pt>
                <c:pt idx="173">
                  <c:v>1.4956374778435373</c:v>
                </c:pt>
                <c:pt idx="174">
                  <c:v>-4.5625206780889496</c:v>
                </c:pt>
                <c:pt idx="175">
                  <c:v>1.1927957866398611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18400"/>
        <c:axId val="860121792"/>
      </c:scatterChart>
      <c:valAx>
        <c:axId val="860118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21792"/>
        <c:crossesAt val="0"/>
        <c:crossBetween val="midCat"/>
        <c:majorUnit val="10"/>
      </c:valAx>
      <c:valAx>
        <c:axId val="86012179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18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'6103'!$M$2:$M$177</c:f>
              <c:numCache>
                <c:formatCode>0.00</c:formatCode>
                <c:ptCount val="176"/>
                <c:pt idx="4">
                  <c:v>2.2797460048995362</c:v>
                </c:pt>
                <c:pt idx="5">
                  <c:v>2.2225123596185679</c:v>
                </c:pt>
                <c:pt idx="6">
                  <c:v>2.1949275783209541</c:v>
                </c:pt>
                <c:pt idx="7">
                  <c:v>2.1860758206302111</c:v>
                </c:pt>
                <c:pt idx="8">
                  <c:v>2.1583761768775327</c:v>
                </c:pt>
                <c:pt idx="9">
                  <c:v>2.1370126787753834</c:v>
                </c:pt>
                <c:pt idx="10">
                  <c:v>2.2915431396678585</c:v>
                </c:pt>
                <c:pt idx="11">
                  <c:v>2.2145238637544313</c:v>
                </c:pt>
                <c:pt idx="12">
                  <c:v>2.2463898266526572</c:v>
                </c:pt>
                <c:pt idx="13">
                  <c:v>2.1969552503878966</c:v>
                </c:pt>
                <c:pt idx="14">
                  <c:v>2.2403278969329592</c:v>
                </c:pt>
                <c:pt idx="15">
                  <c:v>2.2484456244116764</c:v>
                </c:pt>
                <c:pt idx="16">
                  <c:v>2.2631720837520324</c:v>
                </c:pt>
                <c:pt idx="17">
                  <c:v>2.2473152875785809</c:v>
                </c:pt>
                <c:pt idx="18">
                  <c:v>2.2388791438062587</c:v>
                </c:pt>
                <c:pt idx="19">
                  <c:v>2.1614730111020712</c:v>
                </c:pt>
                <c:pt idx="20">
                  <c:v>2.1760174463925273</c:v>
                </c:pt>
                <c:pt idx="21">
                  <c:v>2.2404747620926919</c:v>
                </c:pt>
                <c:pt idx="22">
                  <c:v>2.2210273338177693</c:v>
                </c:pt>
                <c:pt idx="23">
                  <c:v>2.266074663279805</c:v>
                </c:pt>
                <c:pt idx="24">
                  <c:v>2.2125289387705251</c:v>
                </c:pt>
                <c:pt idx="25">
                  <c:v>2.155642498396602</c:v>
                </c:pt>
                <c:pt idx="26">
                  <c:v>2.154646708925565</c:v>
                </c:pt>
                <c:pt idx="27">
                  <c:v>2.2257397141893764</c:v>
                </c:pt>
                <c:pt idx="28">
                  <c:v>2.198031196729469</c:v>
                </c:pt>
                <c:pt idx="29">
                  <c:v>2.2558822271324308</c:v>
                </c:pt>
                <c:pt idx="30">
                  <c:v>2.1989712799488643</c:v>
                </c:pt>
                <c:pt idx="31">
                  <c:v>2.2819094979095609</c:v>
                </c:pt>
                <c:pt idx="32">
                  <c:v>2.3044341443869309</c:v>
                </c:pt>
                <c:pt idx="33">
                  <c:v>2.3550473213011451</c:v>
                </c:pt>
                <c:pt idx="34">
                  <c:v>2.235211457226153</c:v>
                </c:pt>
                <c:pt idx="35">
                  <c:v>2.2862841635047628</c:v>
                </c:pt>
                <c:pt idx="36">
                  <c:v>2.1676370883780183</c:v>
                </c:pt>
                <c:pt idx="37">
                  <c:v>2.2536397041337399</c:v>
                </c:pt>
                <c:pt idx="38">
                  <c:v>2.2795837745776457</c:v>
                </c:pt>
                <c:pt idx="39">
                  <c:v>2.1798662903807897</c:v>
                </c:pt>
                <c:pt idx="40">
                  <c:v>2.3221987609581638</c:v>
                </c:pt>
                <c:pt idx="41">
                  <c:v>2.1759382100974922</c:v>
                </c:pt>
                <c:pt idx="42">
                  <c:v>2.196382189118359</c:v>
                </c:pt>
                <c:pt idx="43">
                  <c:v>2.2664950518642306</c:v>
                </c:pt>
                <c:pt idx="44">
                  <c:v>2.0684970596982475</c:v>
                </c:pt>
                <c:pt idx="45">
                  <c:v>2.1538583699263913</c:v>
                </c:pt>
                <c:pt idx="46">
                  <c:v>2.2002105109579397</c:v>
                </c:pt>
                <c:pt idx="47">
                  <c:v>2.0779125096598468</c:v>
                </c:pt>
                <c:pt idx="48">
                  <c:v>2.2172156161799008</c:v>
                </c:pt>
                <c:pt idx="49">
                  <c:v>2.1729515074490564</c:v>
                </c:pt>
                <c:pt idx="50">
                  <c:v>2.1916689525603621</c:v>
                </c:pt>
                <c:pt idx="51">
                  <c:v>2.2415555178078987</c:v>
                </c:pt>
                <c:pt idx="52">
                  <c:v>2.2532726123048374</c:v>
                </c:pt>
                <c:pt idx="53">
                  <c:v>2.2689876576286552</c:v>
                </c:pt>
                <c:pt idx="54">
                  <c:v>2.2726005790587127</c:v>
                </c:pt>
                <c:pt idx="55">
                  <c:v>2.1090732983579721</c:v>
                </c:pt>
                <c:pt idx="56">
                  <c:v>2.1764018117004267</c:v>
                </c:pt>
                <c:pt idx="57">
                  <c:v>2.2681302910239514</c:v>
                </c:pt>
                <c:pt idx="58">
                  <c:v>2.2385954940366828</c:v>
                </c:pt>
                <c:pt idx="59">
                  <c:v>2.2019716899305539</c:v>
                </c:pt>
                <c:pt idx="60">
                  <c:v>2.2133104032556168</c:v>
                </c:pt>
                <c:pt idx="61">
                  <c:v>2.2819281217127143</c:v>
                </c:pt>
                <c:pt idx="62">
                  <c:v>2.2385648820381836</c:v>
                </c:pt>
                <c:pt idx="63">
                  <c:v>2.238700851664321</c:v>
                </c:pt>
                <c:pt idx="64">
                  <c:v>2.2245076860630846</c:v>
                </c:pt>
                <c:pt idx="65">
                  <c:v>2.2097119843687802</c:v>
                </c:pt>
                <c:pt idx="66">
                  <c:v>2.1836695061469023</c:v>
                </c:pt>
                <c:pt idx="67">
                  <c:v>2.2555054017823521</c:v>
                </c:pt>
                <c:pt idx="68">
                  <c:v>2.23656835156297</c:v>
                </c:pt>
                <c:pt idx="69">
                  <c:v>2.1461108159917792</c:v>
                </c:pt>
                <c:pt idx="70">
                  <c:v>2.2298780290774354</c:v>
                </c:pt>
                <c:pt idx="71">
                  <c:v>2.2585832124897727</c:v>
                </c:pt>
                <c:pt idx="72">
                  <c:v>2.2054209836614431</c:v>
                </c:pt>
                <c:pt idx="73">
                  <c:v>2.3221507059774464</c:v>
                </c:pt>
                <c:pt idx="74">
                  <c:v>2.2127945091211902</c:v>
                </c:pt>
                <c:pt idx="75">
                  <c:v>2.2727256185565947</c:v>
                </c:pt>
                <c:pt idx="76">
                  <c:v>2.2346585408155266</c:v>
                </c:pt>
                <c:pt idx="77">
                  <c:v>2.2106640858307012</c:v>
                </c:pt>
                <c:pt idx="78">
                  <c:v>2.2185290260568005</c:v>
                </c:pt>
                <c:pt idx="79">
                  <c:v>2.1783716234842156</c:v>
                </c:pt>
                <c:pt idx="80">
                  <c:v>2.1694686887837809</c:v>
                </c:pt>
                <c:pt idx="81">
                  <c:v>2.2786255662298771</c:v>
                </c:pt>
                <c:pt idx="82">
                  <c:v>2.1424362292717194</c:v>
                </c:pt>
                <c:pt idx="83">
                  <c:v>2.2168166453491245</c:v>
                </c:pt>
                <c:pt idx="84">
                  <c:v>2.1528979297680988</c:v>
                </c:pt>
                <c:pt idx="85">
                  <c:v>2.1682381975378298</c:v>
                </c:pt>
                <c:pt idx="86">
                  <c:v>2.1654583073340543</c:v>
                </c:pt>
                <c:pt idx="87">
                  <c:v>2.2010020781722521</c:v>
                </c:pt>
                <c:pt idx="88">
                  <c:v>2.2011892983966455</c:v>
                </c:pt>
                <c:pt idx="89">
                  <c:v>2.1934386278136242</c:v>
                </c:pt>
                <c:pt idx="90">
                  <c:v>2.1746857873312853</c:v>
                </c:pt>
                <c:pt idx="91">
                  <c:v>2.2333797524434229</c:v>
                </c:pt>
                <c:pt idx="92">
                  <c:v>2.2472058867911433</c:v>
                </c:pt>
                <c:pt idx="93">
                  <c:v>2.1987318039889958</c:v>
                </c:pt>
                <c:pt idx="94">
                  <c:v>2.2906594513158169</c:v>
                </c:pt>
                <c:pt idx="95">
                  <c:v>2.2181630364700244</c:v>
                </c:pt>
                <c:pt idx="96">
                  <c:v>2.2874200443294024</c:v>
                </c:pt>
                <c:pt idx="97">
                  <c:v>2.2350635481961589</c:v>
                </c:pt>
                <c:pt idx="98">
                  <c:v>2.1866503029440989</c:v>
                </c:pt>
                <c:pt idx="99">
                  <c:v>2.1672144253269998</c:v>
                </c:pt>
                <c:pt idx="100">
                  <c:v>2.2761692459042537</c:v>
                </c:pt>
                <c:pt idx="101">
                  <c:v>2.2528923566920658</c:v>
                </c:pt>
                <c:pt idx="102">
                  <c:v>2.1936267961720368</c:v>
                </c:pt>
                <c:pt idx="103">
                  <c:v>2.2054114744525037</c:v>
                </c:pt>
                <c:pt idx="104">
                  <c:v>2.1608078730751674</c:v>
                </c:pt>
                <c:pt idx="105">
                  <c:v>2.1522221194559674</c:v>
                </c:pt>
                <c:pt idx="106">
                  <c:v>2.134796987819167</c:v>
                </c:pt>
                <c:pt idx="107">
                  <c:v>2.0836372741233244</c:v>
                </c:pt>
                <c:pt idx="108">
                  <c:v>2.1614384948574825</c:v>
                </c:pt>
                <c:pt idx="109">
                  <c:v>2.1590342228472674</c:v>
                </c:pt>
                <c:pt idx="110">
                  <c:v>2.1558756945336044</c:v>
                </c:pt>
                <c:pt idx="111">
                  <c:v>2.1800181329638613</c:v>
                </c:pt>
                <c:pt idx="112">
                  <c:v>2.1461624816989562</c:v>
                </c:pt>
                <c:pt idx="113">
                  <c:v>2.3061050532336114</c:v>
                </c:pt>
                <c:pt idx="114">
                  <c:v>2.1786540046352778</c:v>
                </c:pt>
                <c:pt idx="115">
                  <c:v>2.0971517116265366</c:v>
                </c:pt>
                <c:pt idx="116">
                  <c:v>2.1338204770261724</c:v>
                </c:pt>
                <c:pt idx="117">
                  <c:v>2.1728704916115142</c:v>
                </c:pt>
                <c:pt idx="118">
                  <c:v>2.1469193959000794</c:v>
                </c:pt>
                <c:pt idx="119">
                  <c:v>2.1318661810454045</c:v>
                </c:pt>
                <c:pt idx="120">
                  <c:v>2.174637935219859</c:v>
                </c:pt>
                <c:pt idx="121">
                  <c:v>2.1665305626849141</c:v>
                </c:pt>
                <c:pt idx="122">
                  <c:v>2.1880529797175527</c:v>
                </c:pt>
                <c:pt idx="123">
                  <c:v>2.3027163900708509</c:v>
                </c:pt>
                <c:pt idx="124">
                  <c:v>2.2460980375613757</c:v>
                </c:pt>
                <c:pt idx="125">
                  <c:v>2.2568242631447171</c:v>
                </c:pt>
                <c:pt idx="126">
                  <c:v>2.2059954523375556</c:v>
                </c:pt>
                <c:pt idx="127">
                  <c:v>2.2438253950049041</c:v>
                </c:pt>
                <c:pt idx="128">
                  <c:v>2.2917358599508693</c:v>
                </c:pt>
                <c:pt idx="129">
                  <c:v>2.2111165180236947</c:v>
                </c:pt>
                <c:pt idx="130">
                  <c:v>2.1890131567404278</c:v>
                </c:pt>
                <c:pt idx="131">
                  <c:v>2.19915830800322</c:v>
                </c:pt>
                <c:pt idx="132">
                  <c:v>2.2378112779223729</c:v>
                </c:pt>
                <c:pt idx="133">
                  <c:v>2.23573577156042</c:v>
                </c:pt>
                <c:pt idx="134">
                  <c:v>2.3137154345912205</c:v>
                </c:pt>
                <c:pt idx="135">
                  <c:v>2.2351793764171068</c:v>
                </c:pt>
                <c:pt idx="136">
                  <c:v>2.2285343010711376</c:v>
                </c:pt>
                <c:pt idx="137">
                  <c:v>2.2137920985904671</c:v>
                </c:pt>
                <c:pt idx="138">
                  <c:v>2.2373096729920134</c:v>
                </c:pt>
                <c:pt idx="139">
                  <c:v>2.1904611914368255</c:v>
                </c:pt>
                <c:pt idx="140">
                  <c:v>2.1558634034966997</c:v>
                </c:pt>
                <c:pt idx="141">
                  <c:v>2.2233285718688531</c:v>
                </c:pt>
                <c:pt idx="142">
                  <c:v>2.2023214748798203</c:v>
                </c:pt>
                <c:pt idx="143">
                  <c:v>2.320413543100674</c:v>
                </c:pt>
                <c:pt idx="144">
                  <c:v>2.2868909354295512</c:v>
                </c:pt>
                <c:pt idx="145">
                  <c:v>2.2313420371323205</c:v>
                </c:pt>
                <c:pt idx="146">
                  <c:v>2.3033111250961089</c:v>
                </c:pt>
                <c:pt idx="147">
                  <c:v>2.2529436086625894</c:v>
                </c:pt>
                <c:pt idx="148">
                  <c:v>2.2411095578703053</c:v>
                </c:pt>
                <c:pt idx="149">
                  <c:v>2.1819592746971797</c:v>
                </c:pt>
                <c:pt idx="150">
                  <c:v>2.1343893053272658</c:v>
                </c:pt>
                <c:pt idx="151">
                  <c:v>2.1411551521062195</c:v>
                </c:pt>
                <c:pt idx="152">
                  <c:v>2.1603780847888103</c:v>
                </c:pt>
                <c:pt idx="153">
                  <c:v>2.2508080502779197</c:v>
                </c:pt>
                <c:pt idx="154">
                  <c:v>2.166201202078494</c:v>
                </c:pt>
                <c:pt idx="155">
                  <c:v>2.2348082182072089</c:v>
                </c:pt>
                <c:pt idx="156">
                  <c:v>2.1995059451934198</c:v>
                </c:pt>
                <c:pt idx="157">
                  <c:v>2.260558103082269</c:v>
                </c:pt>
                <c:pt idx="158">
                  <c:v>2.1430405263091288</c:v>
                </c:pt>
                <c:pt idx="159">
                  <c:v>2.1825426723016244</c:v>
                </c:pt>
                <c:pt idx="160">
                  <c:v>2.1630882524168831</c:v>
                </c:pt>
                <c:pt idx="161">
                  <c:v>2.2025085489025171</c:v>
                </c:pt>
                <c:pt idx="162">
                  <c:v>2.2842578529596942</c:v>
                </c:pt>
                <c:pt idx="163">
                  <c:v>2.219603877140373</c:v>
                </c:pt>
                <c:pt idx="164">
                  <c:v>2.2667487516015692</c:v>
                </c:pt>
                <c:pt idx="165">
                  <c:v>2.2736550510636011</c:v>
                </c:pt>
                <c:pt idx="166">
                  <c:v>2.1808985658491773</c:v>
                </c:pt>
                <c:pt idx="167">
                  <c:v>2.2051267404618136</c:v>
                </c:pt>
                <c:pt idx="168">
                  <c:v>2.2516053594999041</c:v>
                </c:pt>
                <c:pt idx="169">
                  <c:v>2.1968416156114583</c:v>
                </c:pt>
                <c:pt idx="170">
                  <c:v>2.1912196437285054</c:v>
                </c:pt>
                <c:pt idx="171">
                  <c:v>2.1695816093589926</c:v>
                </c:pt>
                <c:pt idx="172">
                  <c:v>2.2268466132936817</c:v>
                </c:pt>
                <c:pt idx="173">
                  <c:v>2.263573604455476</c:v>
                </c:pt>
                <c:pt idx="174">
                  <c:v>2.1284634929851283</c:v>
                </c:pt>
                <c:pt idx="175">
                  <c:v>2.2568195756560909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41696"/>
        <c:axId val="859857408"/>
      </c:scatterChart>
      <c:valAx>
        <c:axId val="8605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57408"/>
        <c:crossesAt val="0"/>
        <c:crossBetween val="midCat"/>
        <c:majorUnit val="10"/>
      </c:valAx>
      <c:valAx>
        <c:axId val="8598574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41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2" sqref="B22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13" t="s">
        <v>39</v>
      </c>
    </row>
    <row r="3" spans="1:2" x14ac:dyDescent="0.15">
      <c r="A3" s="11" t="s">
        <v>23</v>
      </c>
      <c r="B3" s="47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7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ref="I152:I193" si="17">D152-F152</f>
        <v>0</v>
      </c>
      <c r="J152" s="19">
        <f t="shared" ref="J152:J193" si="18">E152-G152</f>
        <v>0</v>
      </c>
      <c r="K152" s="19">
        <f t="shared" ref="K152:K193" si="19">I152-0.7*J152</f>
        <v>0</v>
      </c>
      <c r="L152" s="20" t="e">
        <f t="shared" ref="L152:L193" si="20">K152/J152</f>
        <v>#DIV/0!</v>
      </c>
      <c r="M152" s="20" t="e">
        <f t="shared" ref="M152:M193" si="21">L152+ABS($N$2)*A152</f>
        <v>#DIV/0!</v>
      </c>
      <c r="N152" s="18"/>
      <c r="O152" s="18"/>
      <c r="P152" s="18" t="e">
        <f t="shared" ref="P152:P193" si="22">(M152-$O$2)/$O$2*100</f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58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91" si="18">D153-F153</f>
        <v>0</v>
      </c>
      <c r="J153" s="19">
        <f t="shared" ref="J153:J191" si="19">E153-G153</f>
        <v>0</v>
      </c>
      <c r="K153" s="19">
        <f t="shared" ref="K153:K191" si="20">I153-0.7*J153</f>
        <v>0</v>
      </c>
      <c r="L153" s="20" t="e">
        <f t="shared" ref="L153:L191" si="21">K153/J153</f>
        <v>#DIV/0!</v>
      </c>
      <c r="M153" s="20" t="e">
        <f t="shared" si="17"/>
        <v>#DIV/0!</v>
      </c>
      <c r="N153" s="18"/>
      <c r="O153" s="18"/>
      <c r="P153" s="18" t="e">
        <f t="shared" ref="P153:P191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91" si="23">L159+ABS($N$2)*A159</f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F14" sqref="F1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18">
        <v>43</v>
      </c>
      <c r="B87" s="18">
        <v>85</v>
      </c>
      <c r="C87" s="18" t="s">
        <v>10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20"/>
      <c r="M190" s="20"/>
    </row>
    <row r="191" spans="9:13" x14ac:dyDescent="0.15">
      <c r="I191" s="19"/>
      <c r="J191" s="19"/>
      <c r="K191" s="19"/>
      <c r="L191" s="20"/>
      <c r="M191" s="20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AO15" sqref="AO15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3.33203125" style="6" customWidth="1"/>
    <col min="8" max="8" width="12.83203125" customWidth="1"/>
    <col min="10" max="10" width="12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G1" s="4"/>
      <c r="J1" s="4"/>
      <c r="K1" s="4"/>
      <c r="L1" s="4"/>
      <c r="M1" s="4"/>
      <c r="N1" s="4"/>
      <c r="O1" s="4"/>
      <c r="P1" s="4"/>
      <c r="Q1" s="4"/>
      <c r="R1" s="4"/>
      <c r="T1" s="44" t="s">
        <v>34</v>
      </c>
      <c r="U1" s="40" t="s">
        <v>18</v>
      </c>
      <c r="W1" s="2" t="s">
        <v>26</v>
      </c>
      <c r="Y1" s="44" t="s">
        <v>35</v>
      </c>
    </row>
    <row r="2" spans="1:28" x14ac:dyDescent="0.15">
      <c r="A2">
        <v>0.5</v>
      </c>
      <c r="C2">
        <v>0</v>
      </c>
      <c r="D2" t="s">
        <v>9</v>
      </c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6">
        <v>6</v>
      </c>
      <c r="K2" s="6">
        <v>7</v>
      </c>
      <c r="L2" s="45"/>
      <c r="M2" s="45">
        <v>8</v>
      </c>
      <c r="N2" s="45">
        <v>10</v>
      </c>
      <c r="O2" s="45">
        <v>11</v>
      </c>
      <c r="P2" s="45">
        <v>12</v>
      </c>
      <c r="Q2" s="45">
        <v>13</v>
      </c>
      <c r="R2" s="45">
        <v>14</v>
      </c>
      <c r="T2" s="48"/>
      <c r="U2" s="48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T6" s="27" t="e">
        <f t="shared" ref="T6:T37" si="0">AVERAGE(E6:Q6)</f>
        <v>#DIV/0!</v>
      </c>
      <c r="U6" s="27" t="e">
        <f t="shared" ref="U6:U37" si="1">STDEV(E6:Q6)/SQRT(COUNT(E6:Q6))</f>
        <v>#DIV/0!</v>
      </c>
      <c r="V6" s="27"/>
      <c r="Y6" t="e">
        <f>MEDIAN(E6:R6)</f>
        <v>#NUM!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L7" s="18"/>
      <c r="M7"/>
      <c r="N7"/>
      <c r="O7"/>
      <c r="P7"/>
      <c r="T7" s="27" t="e">
        <f t="shared" si="0"/>
        <v>#DIV/0!</v>
      </c>
      <c r="U7" s="27" t="e">
        <f t="shared" si="1"/>
        <v>#DIV/0!</v>
      </c>
      <c r="V7" s="27"/>
      <c r="Y7" t="e">
        <f t="shared" ref="Y7:Y70" si="2">MEDIAN(E7:R7)</f>
        <v>#NUM!</v>
      </c>
      <c r="AB7" s="10"/>
    </row>
    <row r="8" spans="1:28" x14ac:dyDescent="0.15">
      <c r="A8">
        <v>3.5</v>
      </c>
      <c r="B8">
        <v>1</v>
      </c>
      <c r="C8">
        <v>6</v>
      </c>
      <c r="E8"/>
      <c r="F8"/>
      <c r="G8"/>
      <c r="J8"/>
      <c r="K8"/>
      <c r="L8" s="18"/>
      <c r="M8"/>
      <c r="N8"/>
      <c r="O8"/>
      <c r="P8"/>
      <c r="T8" s="27" t="e">
        <f t="shared" si="0"/>
        <v>#DIV/0!</v>
      </c>
      <c r="U8" s="27" t="e">
        <f t="shared" si="1"/>
        <v>#DIV/0!</v>
      </c>
      <c r="V8" s="27"/>
      <c r="Y8" t="e">
        <f t="shared" si="2"/>
        <v>#NUM!</v>
      </c>
    </row>
    <row r="9" spans="1:28" x14ac:dyDescent="0.15">
      <c r="A9">
        <v>4</v>
      </c>
      <c r="B9">
        <v>1.5</v>
      </c>
      <c r="C9">
        <v>7</v>
      </c>
      <c r="E9"/>
      <c r="F9"/>
      <c r="G9"/>
      <c r="J9"/>
      <c r="K9"/>
      <c r="L9" s="18"/>
      <c r="M9"/>
      <c r="N9"/>
      <c r="O9"/>
      <c r="P9"/>
      <c r="T9" s="27" t="e">
        <f t="shared" si="0"/>
        <v>#DIV/0!</v>
      </c>
      <c r="U9" s="27" t="e">
        <f t="shared" si="1"/>
        <v>#DIV/0!</v>
      </c>
      <c r="V9" s="27"/>
      <c r="Y9" t="e">
        <f t="shared" si="2"/>
        <v>#NUM!</v>
      </c>
    </row>
    <row r="10" spans="1:28" x14ac:dyDescent="0.15">
      <c r="A10">
        <v>4.5</v>
      </c>
      <c r="B10">
        <v>2</v>
      </c>
      <c r="C10">
        <v>8</v>
      </c>
      <c r="E10"/>
      <c r="F10"/>
      <c r="G10"/>
      <c r="J10"/>
      <c r="K10"/>
      <c r="L10" s="18"/>
      <c r="M10"/>
      <c r="N10"/>
      <c r="O10"/>
      <c r="P10"/>
      <c r="T10" s="27" t="e">
        <f t="shared" si="0"/>
        <v>#DIV/0!</v>
      </c>
      <c r="U10" s="27" t="e">
        <f t="shared" si="1"/>
        <v>#DIV/0!</v>
      </c>
      <c r="V10" s="27"/>
      <c r="Y10" t="e">
        <f t="shared" si="2"/>
        <v>#NUM!</v>
      </c>
    </row>
    <row r="11" spans="1:28" x14ac:dyDescent="0.15">
      <c r="A11">
        <v>5</v>
      </c>
      <c r="B11">
        <v>2.5</v>
      </c>
      <c r="C11">
        <v>9</v>
      </c>
      <c r="E11"/>
      <c r="F11"/>
      <c r="G11"/>
      <c r="J11"/>
      <c r="K11"/>
      <c r="L11" s="18"/>
      <c r="M11"/>
      <c r="N11"/>
      <c r="O11"/>
      <c r="P11"/>
      <c r="T11" s="27" t="e">
        <f t="shared" si="0"/>
        <v>#DIV/0!</v>
      </c>
      <c r="U11" s="27" t="e">
        <f t="shared" si="1"/>
        <v>#DIV/0!</v>
      </c>
      <c r="V11" s="27"/>
      <c r="Y11" t="e">
        <f t="shared" si="2"/>
        <v>#NUM!</v>
      </c>
    </row>
    <row r="12" spans="1:28" x14ac:dyDescent="0.15">
      <c r="A12">
        <v>5.5</v>
      </c>
      <c r="B12">
        <v>3</v>
      </c>
      <c r="C12">
        <v>10</v>
      </c>
      <c r="E12"/>
      <c r="F12"/>
      <c r="G12"/>
      <c r="J12"/>
      <c r="K12"/>
      <c r="L12" s="18"/>
      <c r="M12"/>
      <c r="N12"/>
      <c r="O12"/>
      <c r="P12"/>
      <c r="T12" s="27" t="e">
        <f t="shared" si="0"/>
        <v>#DIV/0!</v>
      </c>
      <c r="U12" s="27" t="e">
        <f t="shared" si="1"/>
        <v>#DIV/0!</v>
      </c>
      <c r="V12" s="27"/>
      <c r="Y12" t="e">
        <f t="shared" si="2"/>
        <v>#NUM!</v>
      </c>
    </row>
    <row r="13" spans="1:28" x14ac:dyDescent="0.15">
      <c r="A13">
        <v>6</v>
      </c>
      <c r="B13">
        <v>3.5</v>
      </c>
      <c r="C13">
        <v>11</v>
      </c>
      <c r="E13"/>
      <c r="F13"/>
      <c r="G13"/>
      <c r="J13"/>
      <c r="K13"/>
      <c r="L13" s="18"/>
      <c r="M13"/>
      <c r="N13"/>
      <c r="O13"/>
      <c r="P13"/>
      <c r="T13" s="27" t="e">
        <f t="shared" si="0"/>
        <v>#DIV/0!</v>
      </c>
      <c r="U13" s="27" t="e">
        <f t="shared" si="1"/>
        <v>#DIV/0!</v>
      </c>
      <c r="V13" s="27"/>
      <c r="Y13" t="e">
        <f t="shared" si="2"/>
        <v>#NUM!</v>
      </c>
    </row>
    <row r="14" spans="1:28" x14ac:dyDescent="0.15">
      <c r="A14">
        <v>6.5</v>
      </c>
      <c r="B14">
        <v>4</v>
      </c>
      <c r="C14">
        <v>12</v>
      </c>
      <c r="E14"/>
      <c r="F14"/>
      <c r="G14"/>
      <c r="J14"/>
      <c r="K14"/>
      <c r="L14" s="18"/>
      <c r="M14"/>
      <c r="N14"/>
      <c r="O14"/>
      <c r="P14"/>
      <c r="T14" s="27" t="e">
        <f t="shared" si="0"/>
        <v>#DIV/0!</v>
      </c>
      <c r="U14" s="27" t="e">
        <f t="shared" si="1"/>
        <v>#DIV/0!</v>
      </c>
      <c r="V14" s="27"/>
      <c r="Y14" t="e">
        <f t="shared" si="2"/>
        <v>#NUM!</v>
      </c>
    </row>
    <row r="15" spans="1:28" x14ac:dyDescent="0.15">
      <c r="A15">
        <v>7</v>
      </c>
      <c r="B15">
        <v>4.5</v>
      </c>
      <c r="C15">
        <v>13</v>
      </c>
      <c r="E15"/>
      <c r="F15"/>
      <c r="G15"/>
      <c r="J15"/>
      <c r="K15"/>
      <c r="L15" s="18"/>
      <c r="M15"/>
      <c r="N15"/>
      <c r="O15"/>
      <c r="P15"/>
      <c r="T15" s="27" t="e">
        <f t="shared" si="0"/>
        <v>#DIV/0!</v>
      </c>
      <c r="U15" s="27" t="e">
        <f t="shared" si="1"/>
        <v>#DIV/0!</v>
      </c>
      <c r="V15" s="27"/>
      <c r="Y15" t="e">
        <f t="shared" si="2"/>
        <v>#NUM!</v>
      </c>
    </row>
    <row r="16" spans="1:28" x14ac:dyDescent="0.15">
      <c r="A16">
        <v>7.5</v>
      </c>
      <c r="B16">
        <v>5</v>
      </c>
      <c r="C16">
        <v>14</v>
      </c>
      <c r="E16"/>
      <c r="F16"/>
      <c r="G16"/>
      <c r="J16"/>
      <c r="K16"/>
      <c r="L16" s="18"/>
      <c r="M16"/>
      <c r="N16"/>
      <c r="O16"/>
      <c r="P16"/>
      <c r="T16" s="27" t="e">
        <f t="shared" si="0"/>
        <v>#DIV/0!</v>
      </c>
      <c r="U16" s="27" t="e">
        <f t="shared" si="1"/>
        <v>#DIV/0!</v>
      </c>
      <c r="V16" s="27"/>
      <c r="Y16" t="e">
        <f t="shared" si="2"/>
        <v>#NUM!</v>
      </c>
    </row>
    <row r="17" spans="1:25" x14ac:dyDescent="0.15">
      <c r="A17">
        <v>8</v>
      </c>
      <c r="B17">
        <v>5.5</v>
      </c>
      <c r="C17">
        <v>15</v>
      </c>
      <c r="E17"/>
      <c r="F17"/>
      <c r="G17"/>
      <c r="J17"/>
      <c r="K17"/>
      <c r="L17" s="18"/>
      <c r="M17"/>
      <c r="N17"/>
      <c r="O17"/>
      <c r="P17"/>
      <c r="T17" s="27" t="e">
        <f t="shared" si="0"/>
        <v>#DIV/0!</v>
      </c>
      <c r="U17" s="27" t="e">
        <f t="shared" si="1"/>
        <v>#DIV/0!</v>
      </c>
      <c r="V17" s="27"/>
      <c r="Y17" t="e">
        <f t="shared" si="2"/>
        <v>#NUM!</v>
      </c>
    </row>
    <row r="18" spans="1:25" x14ac:dyDescent="0.15">
      <c r="A18">
        <v>8.5</v>
      </c>
      <c r="B18">
        <v>6</v>
      </c>
      <c r="C18">
        <v>16</v>
      </c>
      <c r="E18"/>
      <c r="F18"/>
      <c r="G18"/>
      <c r="J18"/>
      <c r="K18"/>
      <c r="L18" s="18"/>
      <c r="M18"/>
      <c r="N18"/>
      <c r="O18"/>
      <c r="P18"/>
      <c r="T18" s="27" t="e">
        <f t="shared" si="0"/>
        <v>#DIV/0!</v>
      </c>
      <c r="U18" s="27" t="e">
        <f t="shared" si="1"/>
        <v>#DIV/0!</v>
      </c>
      <c r="V18" s="27"/>
      <c r="Y18" t="e">
        <f t="shared" si="2"/>
        <v>#NUM!</v>
      </c>
    </row>
    <row r="19" spans="1:25" x14ac:dyDescent="0.15">
      <c r="A19">
        <v>9</v>
      </c>
      <c r="B19">
        <v>6.5</v>
      </c>
      <c r="C19">
        <v>17</v>
      </c>
      <c r="E19"/>
      <c r="F19"/>
      <c r="G19"/>
      <c r="J19"/>
      <c r="K19"/>
      <c r="L19" s="18"/>
      <c r="M19"/>
      <c r="N19"/>
      <c r="O19"/>
      <c r="P19"/>
      <c r="T19" s="27" t="e">
        <f t="shared" si="0"/>
        <v>#DIV/0!</v>
      </c>
      <c r="U19" s="27" t="e">
        <f t="shared" si="1"/>
        <v>#DIV/0!</v>
      </c>
      <c r="V19" s="27"/>
      <c r="Y19" t="e">
        <f t="shared" si="2"/>
        <v>#NUM!</v>
      </c>
    </row>
    <row r="20" spans="1:25" x14ac:dyDescent="0.15">
      <c r="A20">
        <v>9.5</v>
      </c>
      <c r="B20">
        <v>7</v>
      </c>
      <c r="C20">
        <v>18</v>
      </c>
      <c r="E20"/>
      <c r="F20"/>
      <c r="G20"/>
      <c r="J20"/>
      <c r="K20"/>
      <c r="L20" s="18"/>
      <c r="M20"/>
      <c r="N20"/>
      <c r="O20"/>
      <c r="P20"/>
      <c r="T20" s="27" t="e">
        <f t="shared" si="0"/>
        <v>#DIV/0!</v>
      </c>
      <c r="U20" s="27" t="e">
        <f t="shared" si="1"/>
        <v>#DIV/0!</v>
      </c>
      <c r="V20" s="27"/>
      <c r="Y20" t="e">
        <f t="shared" si="2"/>
        <v>#NUM!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/>
      <c r="F21"/>
      <c r="G21"/>
      <c r="J21"/>
      <c r="K21"/>
      <c r="L21" s="29"/>
      <c r="M21"/>
      <c r="N21"/>
      <c r="O21"/>
      <c r="P21"/>
      <c r="Q21" s="29"/>
      <c r="S21" s="3"/>
      <c r="T21" s="30" t="e">
        <f t="shared" si="0"/>
        <v>#DIV/0!</v>
      </c>
      <c r="U21" s="30" t="e">
        <f t="shared" si="1"/>
        <v>#DIV/0!</v>
      </c>
      <c r="V21" s="27"/>
      <c r="Y21" t="e">
        <f t="shared" si="2"/>
        <v>#NUM!</v>
      </c>
    </row>
    <row r="22" spans="1:25" x14ac:dyDescent="0.15">
      <c r="A22">
        <v>10.5</v>
      </c>
      <c r="B22">
        <v>8</v>
      </c>
      <c r="C22">
        <v>20</v>
      </c>
      <c r="E22"/>
      <c r="F22"/>
      <c r="G22"/>
      <c r="J22"/>
      <c r="K22"/>
      <c r="L22" s="18"/>
      <c r="M22"/>
      <c r="N22"/>
      <c r="O22"/>
      <c r="P22"/>
      <c r="T22" s="27" t="e">
        <f t="shared" si="0"/>
        <v>#DIV/0!</v>
      </c>
      <c r="U22" s="27" t="e">
        <f t="shared" si="1"/>
        <v>#DIV/0!</v>
      </c>
      <c r="V22" s="27"/>
      <c r="Y22" t="e">
        <f t="shared" si="2"/>
        <v>#NUM!</v>
      </c>
    </row>
    <row r="23" spans="1:25" x14ac:dyDescent="0.15">
      <c r="A23">
        <v>11</v>
      </c>
      <c r="B23">
        <v>8.5</v>
      </c>
      <c r="C23">
        <v>21</v>
      </c>
      <c r="E23"/>
      <c r="F23"/>
      <c r="G23"/>
      <c r="J23"/>
      <c r="K23"/>
      <c r="L23" s="18"/>
      <c r="M23"/>
      <c r="N23"/>
      <c r="O23"/>
      <c r="P23"/>
      <c r="T23" s="27" t="e">
        <f t="shared" si="0"/>
        <v>#DIV/0!</v>
      </c>
      <c r="U23" s="27" t="e">
        <f t="shared" si="1"/>
        <v>#DIV/0!</v>
      </c>
      <c r="V23" s="27"/>
      <c r="Y23" t="e">
        <f t="shared" si="2"/>
        <v>#NUM!</v>
      </c>
    </row>
    <row r="24" spans="1:25" x14ac:dyDescent="0.15">
      <c r="A24">
        <v>11.5</v>
      </c>
      <c r="B24">
        <v>9</v>
      </c>
      <c r="C24">
        <v>22</v>
      </c>
      <c r="E24"/>
      <c r="F24"/>
      <c r="G24"/>
      <c r="J24"/>
      <c r="K24"/>
      <c r="L24" s="18"/>
      <c r="M24"/>
      <c r="N24"/>
      <c r="O24"/>
      <c r="P24"/>
      <c r="S24" s="1"/>
      <c r="T24" s="27" t="e">
        <f t="shared" si="0"/>
        <v>#DIV/0!</v>
      </c>
      <c r="U24" s="27" t="e">
        <f t="shared" si="1"/>
        <v>#DIV/0!</v>
      </c>
      <c r="V24" s="27"/>
      <c r="Y24" t="e">
        <f t="shared" si="2"/>
        <v>#NUM!</v>
      </c>
    </row>
    <row r="25" spans="1:25" x14ac:dyDescent="0.15">
      <c r="A25">
        <v>12</v>
      </c>
      <c r="B25">
        <v>9.5</v>
      </c>
      <c r="C25">
        <v>23</v>
      </c>
      <c r="E25"/>
      <c r="F25"/>
      <c r="G25"/>
      <c r="J25"/>
      <c r="K25"/>
      <c r="L25" s="18"/>
      <c r="M25"/>
      <c r="N25"/>
      <c r="O25"/>
      <c r="P25"/>
      <c r="S25" s="1"/>
      <c r="T25" s="27" t="e">
        <f t="shared" si="0"/>
        <v>#DIV/0!</v>
      </c>
      <c r="U25" s="27" t="e">
        <f t="shared" si="1"/>
        <v>#DIV/0!</v>
      </c>
      <c r="V25" s="27"/>
      <c r="Y25" t="e">
        <f t="shared" si="2"/>
        <v>#NUM!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/>
      <c r="F26"/>
      <c r="G26"/>
      <c r="J26"/>
      <c r="K26"/>
      <c r="L26" s="32"/>
      <c r="M26" s="31"/>
      <c r="N26" s="31"/>
      <c r="O26" s="31"/>
      <c r="P26" s="31"/>
      <c r="Q26" s="32"/>
      <c r="R26" s="32"/>
      <c r="S26" s="37"/>
      <c r="T26" s="33" t="e">
        <f t="shared" si="0"/>
        <v>#DIV/0!</v>
      </c>
      <c r="U26" s="33" t="e">
        <f t="shared" si="1"/>
        <v>#DIV/0!</v>
      </c>
      <c r="V26" s="27"/>
      <c r="W26" s="2" t="s">
        <v>31</v>
      </c>
      <c r="X26" s="2"/>
      <c r="Y26" s="31" t="e">
        <f t="shared" si="2"/>
        <v>#NUM!</v>
      </c>
    </row>
    <row r="27" spans="1:25" x14ac:dyDescent="0.15">
      <c r="A27">
        <v>13</v>
      </c>
      <c r="B27">
        <v>10.5</v>
      </c>
      <c r="C27">
        <v>25</v>
      </c>
      <c r="E27"/>
      <c r="F27"/>
      <c r="G27"/>
      <c r="J27"/>
      <c r="K27"/>
      <c r="L27" s="18"/>
      <c r="M27"/>
      <c r="N27"/>
      <c r="O27"/>
      <c r="P27"/>
      <c r="S27" s="1"/>
      <c r="T27" s="27" t="e">
        <f t="shared" si="0"/>
        <v>#DIV/0!</v>
      </c>
      <c r="U27" s="27" t="e">
        <f t="shared" si="1"/>
        <v>#DIV/0!</v>
      </c>
      <c r="V27" s="27"/>
      <c r="Y27" t="e">
        <f t="shared" si="2"/>
        <v>#NUM!</v>
      </c>
    </row>
    <row r="28" spans="1:25" x14ac:dyDescent="0.15">
      <c r="A28">
        <v>13.5</v>
      </c>
      <c r="B28">
        <v>11</v>
      </c>
      <c r="C28">
        <v>26</v>
      </c>
      <c r="E28"/>
      <c r="F28"/>
      <c r="G28"/>
      <c r="J28"/>
      <c r="K28"/>
      <c r="L28" s="18"/>
      <c r="M28"/>
      <c r="N28"/>
      <c r="O28"/>
      <c r="P28"/>
      <c r="S28" s="1"/>
      <c r="T28" s="27" t="e">
        <f t="shared" si="0"/>
        <v>#DIV/0!</v>
      </c>
      <c r="U28" s="27" t="e">
        <f t="shared" si="1"/>
        <v>#DIV/0!</v>
      </c>
      <c r="V28" s="27"/>
      <c r="Y28" t="e">
        <f t="shared" si="2"/>
        <v>#NUM!</v>
      </c>
    </row>
    <row r="29" spans="1:25" x14ac:dyDescent="0.15">
      <c r="A29">
        <v>14</v>
      </c>
      <c r="B29">
        <v>11.5</v>
      </c>
      <c r="C29">
        <v>27</v>
      </c>
      <c r="E29"/>
      <c r="F29"/>
      <c r="G29"/>
      <c r="J29"/>
      <c r="K29"/>
      <c r="L29" s="18"/>
      <c r="M29"/>
      <c r="N29"/>
      <c r="O29"/>
      <c r="P29"/>
      <c r="S29" s="1"/>
      <c r="T29" s="27" t="e">
        <f t="shared" si="0"/>
        <v>#DIV/0!</v>
      </c>
      <c r="U29" s="27" t="e">
        <f t="shared" si="1"/>
        <v>#DIV/0!</v>
      </c>
      <c r="V29" s="27"/>
      <c r="Y29" t="e">
        <f t="shared" si="2"/>
        <v>#NUM!</v>
      </c>
    </row>
    <row r="30" spans="1:25" x14ac:dyDescent="0.15">
      <c r="A30">
        <v>14.5</v>
      </c>
      <c r="B30">
        <v>12</v>
      </c>
      <c r="C30">
        <v>28</v>
      </c>
      <c r="E30"/>
      <c r="F30"/>
      <c r="G30"/>
      <c r="J30"/>
      <c r="K30"/>
      <c r="L30" s="18"/>
      <c r="M30"/>
      <c r="N30"/>
      <c r="O30"/>
      <c r="P30"/>
      <c r="S30" s="1"/>
      <c r="T30" s="27" t="e">
        <f t="shared" si="0"/>
        <v>#DIV/0!</v>
      </c>
      <c r="U30" s="27" t="e">
        <f t="shared" si="1"/>
        <v>#DIV/0!</v>
      </c>
      <c r="V30" s="27"/>
      <c r="Y30" t="e">
        <f t="shared" si="2"/>
        <v>#NUM!</v>
      </c>
    </row>
    <row r="31" spans="1:25" x14ac:dyDescent="0.15">
      <c r="A31">
        <v>15</v>
      </c>
      <c r="B31">
        <v>12.5</v>
      </c>
      <c r="C31">
        <v>29</v>
      </c>
      <c r="E31"/>
      <c r="F31"/>
      <c r="G31"/>
      <c r="J31"/>
      <c r="K31"/>
      <c r="L31" s="18"/>
      <c r="M31"/>
      <c r="N31"/>
      <c r="O31"/>
      <c r="P31"/>
      <c r="S31" s="1"/>
      <c r="T31" s="27" t="e">
        <f t="shared" si="0"/>
        <v>#DIV/0!</v>
      </c>
      <c r="U31" s="27" t="e">
        <f t="shared" si="1"/>
        <v>#DIV/0!</v>
      </c>
      <c r="V31" s="27"/>
      <c r="Y31" t="e">
        <f t="shared" si="2"/>
        <v>#NUM!</v>
      </c>
    </row>
    <row r="32" spans="1:25" x14ac:dyDescent="0.15">
      <c r="A32">
        <v>15.5</v>
      </c>
      <c r="B32">
        <v>13</v>
      </c>
      <c r="C32">
        <v>30</v>
      </c>
      <c r="E32"/>
      <c r="F32"/>
      <c r="G32"/>
      <c r="J32"/>
      <c r="K32"/>
      <c r="L32" s="18"/>
      <c r="M32"/>
      <c r="N32"/>
      <c r="O32"/>
      <c r="P32"/>
      <c r="S32" s="1"/>
      <c r="T32" s="27" t="e">
        <f t="shared" si="0"/>
        <v>#DIV/0!</v>
      </c>
      <c r="U32" s="27" t="e">
        <f t="shared" si="1"/>
        <v>#DIV/0!</v>
      </c>
      <c r="V32" s="27"/>
      <c r="Y32" t="e">
        <f t="shared" si="2"/>
        <v>#NUM!</v>
      </c>
    </row>
    <row r="33" spans="1:25" x14ac:dyDescent="0.15">
      <c r="A33">
        <v>16</v>
      </c>
      <c r="B33">
        <v>13.5</v>
      </c>
      <c r="C33">
        <v>31</v>
      </c>
      <c r="E33"/>
      <c r="F33"/>
      <c r="G33"/>
      <c r="J33"/>
      <c r="K33"/>
      <c r="L33" s="18"/>
      <c r="M33"/>
      <c r="N33"/>
      <c r="O33"/>
      <c r="P33"/>
      <c r="S33" s="1"/>
      <c r="T33" s="27" t="e">
        <f t="shared" si="0"/>
        <v>#DIV/0!</v>
      </c>
      <c r="U33" s="27" t="e">
        <f t="shared" si="1"/>
        <v>#DIV/0!</v>
      </c>
      <c r="V33" s="27"/>
      <c r="Y33" t="e">
        <f t="shared" si="2"/>
        <v>#NUM!</v>
      </c>
    </row>
    <row r="34" spans="1:25" x14ac:dyDescent="0.15">
      <c r="A34">
        <v>16.5</v>
      </c>
      <c r="B34">
        <v>14</v>
      </c>
      <c r="C34">
        <v>32</v>
      </c>
      <c r="E34"/>
      <c r="F34"/>
      <c r="G34"/>
      <c r="J34"/>
      <c r="K34"/>
      <c r="L34" s="18"/>
      <c r="M34"/>
      <c r="N34"/>
      <c r="O34"/>
      <c r="P34"/>
      <c r="S34" s="1"/>
      <c r="T34" s="27" t="e">
        <f t="shared" si="0"/>
        <v>#DIV/0!</v>
      </c>
      <c r="U34" s="27" t="e">
        <f t="shared" si="1"/>
        <v>#DIV/0!</v>
      </c>
      <c r="V34" s="27"/>
      <c r="Y34" t="e">
        <f t="shared" si="2"/>
        <v>#NUM!</v>
      </c>
    </row>
    <row r="35" spans="1:25" x14ac:dyDescent="0.15">
      <c r="A35">
        <v>17</v>
      </c>
      <c r="B35">
        <v>14.5</v>
      </c>
      <c r="C35">
        <v>33</v>
      </c>
      <c r="E35"/>
      <c r="F35"/>
      <c r="G35"/>
      <c r="J35"/>
      <c r="K35"/>
      <c r="L35" s="18"/>
      <c r="M35"/>
      <c r="N35"/>
      <c r="O35"/>
      <c r="P35"/>
      <c r="S35" s="1"/>
      <c r="T35" s="27" t="e">
        <f t="shared" si="0"/>
        <v>#DIV/0!</v>
      </c>
      <c r="U35" s="27" t="e">
        <f t="shared" si="1"/>
        <v>#DIV/0!</v>
      </c>
      <c r="V35" s="27"/>
      <c r="Y35" t="e">
        <f t="shared" si="2"/>
        <v>#NUM!</v>
      </c>
    </row>
    <row r="36" spans="1:25" x14ac:dyDescent="0.15">
      <c r="A36">
        <v>17.5</v>
      </c>
      <c r="B36">
        <v>15</v>
      </c>
      <c r="C36">
        <v>34</v>
      </c>
      <c r="E36"/>
      <c r="F36"/>
      <c r="G36"/>
      <c r="J36"/>
      <c r="K36"/>
      <c r="L36" s="18"/>
      <c r="M36"/>
      <c r="N36"/>
      <c r="O36"/>
      <c r="P36"/>
      <c r="S36" s="1"/>
      <c r="T36" s="27" t="e">
        <f t="shared" si="0"/>
        <v>#DIV/0!</v>
      </c>
      <c r="U36" s="27" t="e">
        <f t="shared" si="1"/>
        <v>#DIV/0!</v>
      </c>
      <c r="V36" s="27"/>
      <c r="Y36" t="e">
        <f t="shared" si="2"/>
        <v>#NUM!</v>
      </c>
    </row>
    <row r="37" spans="1:25" x14ac:dyDescent="0.15">
      <c r="A37">
        <v>18</v>
      </c>
      <c r="B37">
        <v>15.5</v>
      </c>
      <c r="C37">
        <v>35</v>
      </c>
      <c r="E37"/>
      <c r="F37"/>
      <c r="G37"/>
      <c r="J37"/>
      <c r="K37"/>
      <c r="L37" s="18"/>
      <c r="M37"/>
      <c r="N37"/>
      <c r="O37"/>
      <c r="P37"/>
      <c r="S37" s="1"/>
      <c r="T37" s="27" t="e">
        <f t="shared" si="0"/>
        <v>#DIV/0!</v>
      </c>
      <c r="U37" s="27" t="e">
        <f t="shared" si="1"/>
        <v>#DIV/0!</v>
      </c>
      <c r="V37" s="27"/>
      <c r="Y37" t="e">
        <f t="shared" si="2"/>
        <v>#NUM!</v>
      </c>
    </row>
    <row r="38" spans="1:25" x14ac:dyDescent="0.15">
      <c r="A38">
        <v>18.5</v>
      </c>
      <c r="B38">
        <v>16</v>
      </c>
      <c r="C38">
        <v>36</v>
      </c>
      <c r="E38"/>
      <c r="F38"/>
      <c r="G38"/>
      <c r="J38"/>
      <c r="K38"/>
      <c r="L38" s="18"/>
      <c r="M38"/>
      <c r="N38"/>
      <c r="O38"/>
      <c r="P38"/>
      <c r="S38" s="1"/>
      <c r="T38" s="27" t="e">
        <f t="shared" ref="T38:T69" si="3">AVERAGE(E38:Q38)</f>
        <v>#DIV/0!</v>
      </c>
      <c r="U38" s="27" t="e">
        <f t="shared" ref="U38:U69" si="4">STDEV(E38:Q38)/SQRT(COUNT(E38:Q38))</f>
        <v>#DIV/0!</v>
      </c>
      <c r="V38" s="27"/>
      <c r="Y38" t="e">
        <f t="shared" si="2"/>
        <v>#NUM!</v>
      </c>
    </row>
    <row r="39" spans="1:25" x14ac:dyDescent="0.15">
      <c r="A39">
        <v>19</v>
      </c>
      <c r="B39">
        <v>16.5</v>
      </c>
      <c r="C39">
        <v>37</v>
      </c>
      <c r="E39"/>
      <c r="F39"/>
      <c r="G39"/>
      <c r="J39"/>
      <c r="K39"/>
      <c r="L39" s="18"/>
      <c r="M39"/>
      <c r="N39"/>
      <c r="O39"/>
      <c r="P39"/>
      <c r="S39" s="1"/>
      <c r="T39" s="27" t="e">
        <f t="shared" si="3"/>
        <v>#DIV/0!</v>
      </c>
      <c r="U39" s="27" t="e">
        <f t="shared" si="4"/>
        <v>#DIV/0!</v>
      </c>
      <c r="V39" s="27"/>
      <c r="Y39" t="e">
        <f t="shared" si="2"/>
        <v>#NUM!</v>
      </c>
    </row>
    <row r="40" spans="1:25" x14ac:dyDescent="0.15">
      <c r="A40">
        <v>19.5</v>
      </c>
      <c r="B40">
        <v>17</v>
      </c>
      <c r="C40">
        <v>38</v>
      </c>
      <c r="E40"/>
      <c r="F40"/>
      <c r="G40"/>
      <c r="J40"/>
      <c r="K40"/>
      <c r="L40" s="18"/>
      <c r="M40"/>
      <c r="N40"/>
      <c r="O40"/>
      <c r="P40"/>
      <c r="S40" s="1"/>
      <c r="T40" s="27" t="e">
        <f t="shared" si="3"/>
        <v>#DIV/0!</v>
      </c>
      <c r="U40" s="27" t="e">
        <f t="shared" si="4"/>
        <v>#DIV/0!</v>
      </c>
      <c r="V40" s="27"/>
      <c r="Y40" t="e">
        <f t="shared" si="2"/>
        <v>#NUM!</v>
      </c>
    </row>
    <row r="41" spans="1:25" x14ac:dyDescent="0.15">
      <c r="A41">
        <v>20</v>
      </c>
      <c r="B41">
        <v>17.5</v>
      </c>
      <c r="C41">
        <v>39</v>
      </c>
      <c r="E41"/>
      <c r="F41"/>
      <c r="G41"/>
      <c r="J41"/>
      <c r="K41"/>
      <c r="L41" s="18"/>
      <c r="M41"/>
      <c r="N41"/>
      <c r="O41"/>
      <c r="P41"/>
      <c r="S41" s="1"/>
      <c r="T41" s="27" t="e">
        <f t="shared" si="3"/>
        <v>#DIV/0!</v>
      </c>
      <c r="U41" s="27" t="e">
        <f t="shared" si="4"/>
        <v>#DIV/0!</v>
      </c>
      <c r="V41" s="27"/>
      <c r="Y41" t="e">
        <f t="shared" si="2"/>
        <v>#NUM!</v>
      </c>
    </row>
    <row r="42" spans="1:25" x14ac:dyDescent="0.15">
      <c r="A42">
        <v>20.5</v>
      </c>
      <c r="B42">
        <v>18</v>
      </c>
      <c r="C42">
        <v>40</v>
      </c>
      <c r="E42"/>
      <c r="F42"/>
      <c r="G42"/>
      <c r="J42"/>
      <c r="K42"/>
      <c r="L42" s="18"/>
      <c r="M42"/>
      <c r="N42"/>
      <c r="O42"/>
      <c r="P42"/>
      <c r="S42" s="1"/>
      <c r="T42" s="27" t="e">
        <f t="shared" si="3"/>
        <v>#DIV/0!</v>
      </c>
      <c r="U42" s="27" t="e">
        <f t="shared" si="4"/>
        <v>#DIV/0!</v>
      </c>
      <c r="V42" s="27"/>
      <c r="Y42" t="e">
        <f t="shared" si="2"/>
        <v>#NUM!</v>
      </c>
    </row>
    <row r="43" spans="1:25" x14ac:dyDescent="0.15">
      <c r="A43">
        <v>21</v>
      </c>
      <c r="B43">
        <v>18.5</v>
      </c>
      <c r="C43">
        <v>41</v>
      </c>
      <c r="E43"/>
      <c r="F43"/>
      <c r="G43"/>
      <c r="J43"/>
      <c r="K43"/>
      <c r="L43" s="18"/>
      <c r="M43"/>
      <c r="N43"/>
      <c r="O43"/>
      <c r="P43"/>
      <c r="S43" s="1"/>
      <c r="T43" s="27" t="e">
        <f t="shared" si="3"/>
        <v>#DIV/0!</v>
      </c>
      <c r="U43" s="27" t="e">
        <f t="shared" si="4"/>
        <v>#DIV/0!</v>
      </c>
      <c r="V43" s="27"/>
      <c r="Y43" t="e">
        <f t="shared" si="2"/>
        <v>#NUM!</v>
      </c>
    </row>
    <row r="44" spans="1:25" x14ac:dyDescent="0.15">
      <c r="A44">
        <v>21.5</v>
      </c>
      <c r="B44">
        <v>19</v>
      </c>
      <c r="C44">
        <v>42</v>
      </c>
      <c r="E44"/>
      <c r="F44"/>
      <c r="G44"/>
      <c r="J44"/>
      <c r="K44"/>
      <c r="L44" s="18"/>
      <c r="M44"/>
      <c r="N44"/>
      <c r="O44"/>
      <c r="P44"/>
      <c r="S44" s="1"/>
      <c r="T44" s="27" t="e">
        <f t="shared" si="3"/>
        <v>#DIV/0!</v>
      </c>
      <c r="U44" s="27" t="e">
        <f t="shared" si="4"/>
        <v>#DIV/0!</v>
      </c>
      <c r="V44" s="27"/>
      <c r="Y44" t="e">
        <f t="shared" si="2"/>
        <v>#NUM!</v>
      </c>
    </row>
    <row r="45" spans="1:25" x14ac:dyDescent="0.15">
      <c r="A45">
        <v>22</v>
      </c>
      <c r="B45">
        <v>19.5</v>
      </c>
      <c r="C45">
        <v>43</v>
      </c>
      <c r="E45"/>
      <c r="F45"/>
      <c r="G45"/>
      <c r="J45"/>
      <c r="K45"/>
      <c r="L45" s="18"/>
      <c r="M45"/>
      <c r="N45"/>
      <c r="O45"/>
      <c r="P45"/>
      <c r="S45" s="1"/>
      <c r="T45" s="27" t="e">
        <f t="shared" si="3"/>
        <v>#DIV/0!</v>
      </c>
      <c r="U45" s="27" t="e">
        <f t="shared" si="4"/>
        <v>#DIV/0!</v>
      </c>
      <c r="V45" s="27"/>
      <c r="Y45" t="e">
        <f t="shared" si="2"/>
        <v>#NUM!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/>
      <c r="F46"/>
      <c r="G46"/>
      <c r="J46"/>
      <c r="K46"/>
      <c r="L46" s="26"/>
      <c r="M46"/>
      <c r="N46"/>
      <c r="O46"/>
      <c r="P46"/>
      <c r="Q46" s="26"/>
      <c r="R46" s="26"/>
      <c r="S46" s="1"/>
      <c r="T46" s="28" t="e">
        <f t="shared" si="3"/>
        <v>#DIV/0!</v>
      </c>
      <c r="U46" s="28" t="e">
        <f t="shared" si="4"/>
        <v>#DIV/0!</v>
      </c>
      <c r="V46" s="27"/>
      <c r="W46" s="25">
        <v>-13</v>
      </c>
      <c r="X46" s="25"/>
      <c r="Y46" s="25" t="e">
        <f t="shared" si="2"/>
        <v>#NUM!</v>
      </c>
    </row>
    <row r="47" spans="1:25" x14ac:dyDescent="0.15">
      <c r="A47">
        <v>23</v>
      </c>
      <c r="B47">
        <v>20.5</v>
      </c>
      <c r="C47">
        <v>45</v>
      </c>
      <c r="E47"/>
      <c r="F47"/>
      <c r="G47"/>
      <c r="J47"/>
      <c r="K47"/>
      <c r="L47" s="18"/>
      <c r="M47"/>
      <c r="N47"/>
      <c r="O47"/>
      <c r="P47"/>
      <c r="S47" s="1"/>
      <c r="T47" s="27" t="e">
        <f t="shared" si="3"/>
        <v>#DIV/0!</v>
      </c>
      <c r="U47" s="27" t="e">
        <f t="shared" si="4"/>
        <v>#DIV/0!</v>
      </c>
      <c r="V47" s="27"/>
      <c r="W47" s="3">
        <v>-13</v>
      </c>
      <c r="X47" s="3"/>
      <c r="Y47" t="e">
        <f t="shared" si="2"/>
        <v>#NUM!</v>
      </c>
    </row>
    <row r="48" spans="1:25" x14ac:dyDescent="0.15">
      <c r="A48">
        <v>23.5</v>
      </c>
      <c r="B48">
        <v>21</v>
      </c>
      <c r="C48">
        <v>46</v>
      </c>
      <c r="E48"/>
      <c r="F48"/>
      <c r="G48"/>
      <c r="J48"/>
      <c r="K48"/>
      <c r="L48" s="18"/>
      <c r="M48"/>
      <c r="N48"/>
      <c r="O48"/>
      <c r="P48"/>
      <c r="S48" s="1"/>
      <c r="T48" s="27" t="e">
        <f t="shared" si="3"/>
        <v>#DIV/0!</v>
      </c>
      <c r="U48" s="27" t="e">
        <f t="shared" si="4"/>
        <v>#DIV/0!</v>
      </c>
      <c r="V48" s="27"/>
      <c r="W48" s="3">
        <v>-13</v>
      </c>
      <c r="X48" s="3"/>
      <c r="Y48" t="e">
        <f t="shared" si="2"/>
        <v>#NUM!</v>
      </c>
    </row>
    <row r="49" spans="1:25" x14ac:dyDescent="0.15">
      <c r="A49">
        <v>24</v>
      </c>
      <c r="B49">
        <v>21.5</v>
      </c>
      <c r="C49">
        <v>47</v>
      </c>
      <c r="E49"/>
      <c r="F49"/>
      <c r="G49"/>
      <c r="J49"/>
      <c r="K49"/>
      <c r="L49" s="18"/>
      <c r="M49"/>
      <c r="N49"/>
      <c r="O49"/>
      <c r="P49"/>
      <c r="S49" s="1"/>
      <c r="T49" s="27" t="e">
        <f t="shared" si="3"/>
        <v>#DIV/0!</v>
      </c>
      <c r="U49" s="27" t="e">
        <f t="shared" si="4"/>
        <v>#DIV/0!</v>
      </c>
      <c r="V49" s="27"/>
      <c r="W49" s="3">
        <v>-13</v>
      </c>
      <c r="X49" s="3"/>
      <c r="Y49" t="e">
        <f t="shared" si="2"/>
        <v>#NUM!</v>
      </c>
    </row>
    <row r="50" spans="1:25" x14ac:dyDescent="0.15">
      <c r="A50">
        <v>24.5</v>
      </c>
      <c r="B50">
        <v>22</v>
      </c>
      <c r="C50">
        <v>48</v>
      </c>
      <c r="E50"/>
      <c r="F50"/>
      <c r="G50"/>
      <c r="J50"/>
      <c r="K50"/>
      <c r="L50" s="18"/>
      <c r="M50"/>
      <c r="N50"/>
      <c r="O50"/>
      <c r="P50"/>
      <c r="S50" s="1"/>
      <c r="T50" s="27" t="e">
        <f t="shared" si="3"/>
        <v>#DIV/0!</v>
      </c>
      <c r="U50" s="27" t="e">
        <f t="shared" si="4"/>
        <v>#DIV/0!</v>
      </c>
      <c r="V50" s="27"/>
      <c r="W50" s="3">
        <v>-13</v>
      </c>
      <c r="X50" s="3"/>
      <c r="Y50" t="e">
        <f t="shared" si="2"/>
        <v>#NUM!</v>
      </c>
    </row>
    <row r="51" spans="1:25" x14ac:dyDescent="0.15">
      <c r="A51">
        <v>25</v>
      </c>
      <c r="B51">
        <v>22.5</v>
      </c>
      <c r="C51">
        <v>49</v>
      </c>
      <c r="E51"/>
      <c r="F51"/>
      <c r="G51"/>
      <c r="J51"/>
      <c r="K51"/>
      <c r="L51" s="18"/>
      <c r="M51"/>
      <c r="N51"/>
      <c r="O51"/>
      <c r="P51"/>
      <c r="S51" s="1"/>
      <c r="T51" s="27" t="e">
        <f t="shared" si="3"/>
        <v>#DIV/0!</v>
      </c>
      <c r="U51" s="27" t="e">
        <f t="shared" si="4"/>
        <v>#DIV/0!</v>
      </c>
      <c r="V51" s="27"/>
      <c r="W51" s="3">
        <v>-13</v>
      </c>
      <c r="X51" s="3"/>
      <c r="Y51" t="e">
        <f t="shared" si="2"/>
        <v>#NUM!</v>
      </c>
    </row>
    <row r="52" spans="1:25" x14ac:dyDescent="0.15">
      <c r="A52">
        <v>25.5</v>
      </c>
      <c r="B52">
        <v>23</v>
      </c>
      <c r="C52">
        <v>50</v>
      </c>
      <c r="E52"/>
      <c r="F52"/>
      <c r="G52"/>
      <c r="J52"/>
      <c r="K52"/>
      <c r="L52" s="18"/>
      <c r="M52"/>
      <c r="N52"/>
      <c r="O52"/>
      <c r="P52"/>
      <c r="S52" s="1"/>
      <c r="T52" s="27" t="e">
        <f t="shared" si="3"/>
        <v>#DIV/0!</v>
      </c>
      <c r="U52" s="27" t="e">
        <f t="shared" si="4"/>
        <v>#DIV/0!</v>
      </c>
      <c r="V52" s="27"/>
      <c r="W52" s="3">
        <v>-13</v>
      </c>
      <c r="X52" s="3"/>
      <c r="Y52" t="e">
        <f t="shared" si="2"/>
        <v>#NUM!</v>
      </c>
    </row>
    <row r="53" spans="1:25" x14ac:dyDescent="0.15">
      <c r="A53">
        <v>26</v>
      </c>
      <c r="B53">
        <v>23.5</v>
      </c>
      <c r="C53">
        <v>51</v>
      </c>
      <c r="E53"/>
      <c r="F53"/>
      <c r="G53"/>
      <c r="J53"/>
      <c r="K53"/>
      <c r="L53" s="18"/>
      <c r="M53"/>
      <c r="N53"/>
      <c r="O53"/>
      <c r="P53"/>
      <c r="S53" s="1"/>
      <c r="T53" s="27" t="e">
        <f t="shared" si="3"/>
        <v>#DIV/0!</v>
      </c>
      <c r="U53" s="27" t="e">
        <f t="shared" si="4"/>
        <v>#DIV/0!</v>
      </c>
      <c r="V53" s="27"/>
      <c r="W53" s="3">
        <v>-13</v>
      </c>
      <c r="X53" s="3"/>
      <c r="Y53" t="e">
        <f t="shared" si="2"/>
        <v>#NUM!</v>
      </c>
    </row>
    <row r="54" spans="1:25" x14ac:dyDescent="0.15">
      <c r="A54">
        <v>26.5</v>
      </c>
      <c r="B54">
        <v>24</v>
      </c>
      <c r="C54">
        <v>52</v>
      </c>
      <c r="E54"/>
      <c r="F54"/>
      <c r="G54"/>
      <c r="J54"/>
      <c r="K54"/>
      <c r="L54" s="18"/>
      <c r="M54"/>
      <c r="N54"/>
      <c r="O54"/>
      <c r="P54"/>
      <c r="S54" s="1"/>
      <c r="T54" s="27" t="e">
        <f t="shared" si="3"/>
        <v>#DIV/0!</v>
      </c>
      <c r="U54" s="27" t="e">
        <f t="shared" si="4"/>
        <v>#DIV/0!</v>
      </c>
      <c r="V54" s="27"/>
      <c r="W54" s="3">
        <v>-13</v>
      </c>
      <c r="X54" s="3"/>
      <c r="Y54" t="e">
        <f t="shared" si="2"/>
        <v>#NUM!</v>
      </c>
    </row>
    <row r="55" spans="1:25" x14ac:dyDescent="0.15">
      <c r="A55">
        <v>27</v>
      </c>
      <c r="B55">
        <v>24.5</v>
      </c>
      <c r="C55">
        <v>53</v>
      </c>
      <c r="E55"/>
      <c r="F55"/>
      <c r="G55"/>
      <c r="J55"/>
      <c r="K55"/>
      <c r="L55" s="18"/>
      <c r="M55"/>
      <c r="N55"/>
      <c r="O55"/>
      <c r="P55"/>
      <c r="S55" s="1"/>
      <c r="T55" s="27" t="e">
        <f t="shared" si="3"/>
        <v>#DIV/0!</v>
      </c>
      <c r="U55" s="27" t="e">
        <f t="shared" si="4"/>
        <v>#DIV/0!</v>
      </c>
      <c r="V55" s="27"/>
      <c r="W55" s="3">
        <v>-13</v>
      </c>
      <c r="X55" s="3"/>
      <c r="Y55" t="e">
        <f t="shared" si="2"/>
        <v>#NUM!</v>
      </c>
    </row>
    <row r="56" spans="1:25" x14ac:dyDescent="0.15">
      <c r="A56">
        <v>27.5</v>
      </c>
      <c r="B56">
        <v>25</v>
      </c>
      <c r="C56">
        <v>54</v>
      </c>
      <c r="E56"/>
      <c r="F56"/>
      <c r="G56"/>
      <c r="J56"/>
      <c r="K56"/>
      <c r="L56" s="18"/>
      <c r="M56"/>
      <c r="N56"/>
      <c r="O56"/>
      <c r="P56"/>
      <c r="S56" s="1"/>
      <c r="T56" s="27" t="e">
        <f t="shared" si="3"/>
        <v>#DIV/0!</v>
      </c>
      <c r="U56" s="27" t="e">
        <f t="shared" si="4"/>
        <v>#DIV/0!</v>
      </c>
      <c r="V56" s="27"/>
      <c r="W56" s="3">
        <v>-13</v>
      </c>
      <c r="X56" s="3"/>
      <c r="Y56" t="e">
        <f t="shared" si="2"/>
        <v>#NUM!</v>
      </c>
    </row>
    <row r="57" spans="1:25" x14ac:dyDescent="0.15">
      <c r="A57">
        <v>28</v>
      </c>
      <c r="B57">
        <v>25.5</v>
      </c>
      <c r="C57">
        <v>55</v>
      </c>
      <c r="E57"/>
      <c r="F57"/>
      <c r="G57"/>
      <c r="J57"/>
      <c r="K57"/>
      <c r="L57" s="18"/>
      <c r="M57"/>
      <c r="N57"/>
      <c r="O57"/>
      <c r="P57"/>
      <c r="S57" s="1"/>
      <c r="T57" s="27" t="e">
        <f t="shared" si="3"/>
        <v>#DIV/0!</v>
      </c>
      <c r="U57" s="27" t="e">
        <f t="shared" si="4"/>
        <v>#DIV/0!</v>
      </c>
      <c r="V57" s="27"/>
      <c r="W57" s="3">
        <v>-13</v>
      </c>
      <c r="X57" s="3"/>
      <c r="Y57" t="e">
        <f t="shared" si="2"/>
        <v>#NUM!</v>
      </c>
    </row>
    <row r="58" spans="1:25" x14ac:dyDescent="0.15">
      <c r="A58">
        <v>28.5</v>
      </c>
      <c r="B58">
        <v>26</v>
      </c>
      <c r="C58">
        <v>56</v>
      </c>
      <c r="E58"/>
      <c r="F58"/>
      <c r="G58"/>
      <c r="J58"/>
      <c r="K58"/>
      <c r="L58" s="18"/>
      <c r="M58"/>
      <c r="N58"/>
      <c r="O58"/>
      <c r="P58"/>
      <c r="S58" s="1"/>
      <c r="T58" s="27" t="e">
        <f t="shared" si="3"/>
        <v>#DIV/0!</v>
      </c>
      <c r="U58" s="27" t="e">
        <f t="shared" si="4"/>
        <v>#DIV/0!</v>
      </c>
      <c r="V58" s="27"/>
      <c r="W58" s="3">
        <v>-13</v>
      </c>
      <c r="X58" s="3"/>
      <c r="Y58" t="e">
        <f t="shared" si="2"/>
        <v>#NUM!</v>
      </c>
    </row>
    <row r="59" spans="1:25" x14ac:dyDescent="0.15">
      <c r="A59">
        <v>29</v>
      </c>
      <c r="B59">
        <v>26.5</v>
      </c>
      <c r="C59">
        <v>57</v>
      </c>
      <c r="E59"/>
      <c r="F59"/>
      <c r="G59"/>
      <c r="J59"/>
      <c r="K59"/>
      <c r="L59" s="18"/>
      <c r="M59"/>
      <c r="N59"/>
      <c r="O59"/>
      <c r="P59"/>
      <c r="S59" s="1"/>
      <c r="T59" s="27" t="e">
        <f t="shared" si="3"/>
        <v>#DIV/0!</v>
      </c>
      <c r="U59" s="27" t="e">
        <f t="shared" si="4"/>
        <v>#DIV/0!</v>
      </c>
      <c r="V59" s="27"/>
      <c r="W59" s="3">
        <v>-13</v>
      </c>
      <c r="X59" s="3"/>
      <c r="Y59" t="e">
        <f t="shared" si="2"/>
        <v>#NUM!</v>
      </c>
    </row>
    <row r="60" spans="1:25" x14ac:dyDescent="0.15">
      <c r="A60">
        <v>29.5</v>
      </c>
      <c r="B60">
        <v>27</v>
      </c>
      <c r="C60">
        <v>58</v>
      </c>
      <c r="E60"/>
      <c r="F60"/>
      <c r="G60"/>
      <c r="J60"/>
      <c r="K60"/>
      <c r="L60" s="18"/>
      <c r="M60"/>
      <c r="N60"/>
      <c r="O60"/>
      <c r="P60"/>
      <c r="S60" s="1"/>
      <c r="T60" s="27" t="e">
        <f t="shared" si="3"/>
        <v>#DIV/0!</v>
      </c>
      <c r="U60" s="27" t="e">
        <f t="shared" si="4"/>
        <v>#DIV/0!</v>
      </c>
      <c r="V60" s="27"/>
      <c r="W60" s="3">
        <v>-13</v>
      </c>
      <c r="X60" s="3"/>
      <c r="Y60" t="e">
        <f t="shared" si="2"/>
        <v>#NUM!</v>
      </c>
    </row>
    <row r="61" spans="1:25" x14ac:dyDescent="0.15">
      <c r="A61">
        <v>30</v>
      </c>
      <c r="B61">
        <v>27.5</v>
      </c>
      <c r="C61">
        <v>59</v>
      </c>
      <c r="E61"/>
      <c r="F61"/>
      <c r="G61"/>
      <c r="J61"/>
      <c r="K61"/>
      <c r="L61" s="18"/>
      <c r="M61"/>
      <c r="N61"/>
      <c r="O61"/>
      <c r="P61"/>
      <c r="S61" s="1"/>
      <c r="T61" s="27" t="e">
        <f t="shared" si="3"/>
        <v>#DIV/0!</v>
      </c>
      <c r="U61" s="27" t="e">
        <f t="shared" si="4"/>
        <v>#DIV/0!</v>
      </c>
      <c r="V61" s="27"/>
      <c r="W61" s="3">
        <v>-13</v>
      </c>
      <c r="X61" s="3"/>
      <c r="Y61" t="e">
        <f t="shared" si="2"/>
        <v>#NUM!</v>
      </c>
    </row>
    <row r="62" spans="1:25" x14ac:dyDescent="0.15">
      <c r="A62">
        <v>30.5</v>
      </c>
      <c r="B62">
        <v>28</v>
      </c>
      <c r="C62">
        <v>60</v>
      </c>
      <c r="E62"/>
      <c r="F62"/>
      <c r="G62"/>
      <c r="J62"/>
      <c r="K62"/>
      <c r="L62" s="18"/>
      <c r="M62"/>
      <c r="N62"/>
      <c r="O62"/>
      <c r="P62"/>
      <c r="S62" s="1"/>
      <c r="T62" s="27" t="e">
        <f t="shared" si="3"/>
        <v>#DIV/0!</v>
      </c>
      <c r="U62" s="27" t="e">
        <f t="shared" si="4"/>
        <v>#DIV/0!</v>
      </c>
      <c r="V62" s="27"/>
      <c r="W62" s="3">
        <v>-13</v>
      </c>
      <c r="X62" s="3"/>
      <c r="Y62" t="e">
        <f t="shared" si="2"/>
        <v>#NUM!</v>
      </c>
    </row>
    <row r="63" spans="1:25" x14ac:dyDescent="0.15">
      <c r="A63">
        <v>31</v>
      </c>
      <c r="B63">
        <v>28.5</v>
      </c>
      <c r="C63">
        <v>61</v>
      </c>
      <c r="E63"/>
      <c r="F63"/>
      <c r="G63"/>
      <c r="J63"/>
      <c r="K63"/>
      <c r="L63" s="18"/>
      <c r="M63"/>
      <c r="N63"/>
      <c r="O63"/>
      <c r="P63"/>
      <c r="S63" s="1"/>
      <c r="T63" s="27" t="e">
        <f t="shared" si="3"/>
        <v>#DIV/0!</v>
      </c>
      <c r="U63" s="27" t="e">
        <f t="shared" si="4"/>
        <v>#DIV/0!</v>
      </c>
      <c r="V63" s="27"/>
      <c r="W63" s="3">
        <v>-13</v>
      </c>
      <c r="X63" s="3"/>
      <c r="Y63" t="e">
        <f t="shared" si="2"/>
        <v>#NUM!</v>
      </c>
    </row>
    <row r="64" spans="1:25" x14ac:dyDescent="0.15">
      <c r="A64">
        <v>31.5</v>
      </c>
      <c r="B64">
        <v>29</v>
      </c>
      <c r="C64">
        <v>62</v>
      </c>
      <c r="E64"/>
      <c r="F64"/>
      <c r="G64"/>
      <c r="J64"/>
      <c r="K64"/>
      <c r="L64" s="18"/>
      <c r="M64"/>
      <c r="N64"/>
      <c r="O64"/>
      <c r="P64"/>
      <c r="S64" s="1"/>
      <c r="T64" s="27" t="e">
        <f t="shared" si="3"/>
        <v>#DIV/0!</v>
      </c>
      <c r="U64" s="27" t="e">
        <f t="shared" si="4"/>
        <v>#DIV/0!</v>
      </c>
      <c r="V64" s="27"/>
      <c r="W64" s="3">
        <v>-13</v>
      </c>
      <c r="X64" s="3"/>
      <c r="Y64" t="e">
        <f t="shared" si="2"/>
        <v>#NUM!</v>
      </c>
    </row>
    <row r="65" spans="1:25" x14ac:dyDescent="0.15">
      <c r="A65">
        <v>32</v>
      </c>
      <c r="B65">
        <v>29.5</v>
      </c>
      <c r="C65">
        <v>63</v>
      </c>
      <c r="E65"/>
      <c r="F65"/>
      <c r="G65"/>
      <c r="J65"/>
      <c r="K65"/>
      <c r="L65" s="18"/>
      <c r="M65"/>
      <c r="N65"/>
      <c r="O65"/>
      <c r="P65"/>
      <c r="S65" s="1"/>
      <c r="T65" s="27" t="e">
        <f t="shared" si="3"/>
        <v>#DIV/0!</v>
      </c>
      <c r="U65" s="27" t="e">
        <f t="shared" si="4"/>
        <v>#DIV/0!</v>
      </c>
      <c r="V65" s="27"/>
      <c r="W65" s="3">
        <v>-13</v>
      </c>
      <c r="X65" s="3"/>
      <c r="Y65" t="e">
        <f t="shared" si="2"/>
        <v>#NUM!</v>
      </c>
    </row>
    <row r="66" spans="1:25" x14ac:dyDescent="0.15">
      <c r="A66">
        <v>32.5</v>
      </c>
      <c r="B66">
        <v>30</v>
      </c>
      <c r="C66">
        <v>64</v>
      </c>
      <c r="E66"/>
      <c r="F66"/>
      <c r="G66"/>
      <c r="J66"/>
      <c r="K66"/>
      <c r="L66" s="18"/>
      <c r="M66"/>
      <c r="N66"/>
      <c r="O66"/>
      <c r="P66"/>
      <c r="S66" s="1"/>
      <c r="T66" s="27" t="e">
        <f t="shared" si="3"/>
        <v>#DIV/0!</v>
      </c>
      <c r="U66" s="27" t="e">
        <f t="shared" si="4"/>
        <v>#DIV/0!</v>
      </c>
      <c r="V66" s="27"/>
      <c r="W66" s="3">
        <v>-13</v>
      </c>
      <c r="X66" s="3"/>
      <c r="Y66" t="e">
        <f t="shared" si="2"/>
        <v>#NUM!</v>
      </c>
    </row>
    <row r="67" spans="1:25" x14ac:dyDescent="0.15">
      <c r="A67">
        <v>33</v>
      </c>
      <c r="B67">
        <v>30.5</v>
      </c>
      <c r="C67">
        <v>65</v>
      </c>
      <c r="E67"/>
      <c r="F67"/>
      <c r="G67"/>
      <c r="J67"/>
      <c r="K67"/>
      <c r="L67" s="18"/>
      <c r="M67"/>
      <c r="N67"/>
      <c r="O67"/>
      <c r="P67"/>
      <c r="S67" s="1"/>
      <c r="T67" s="27" t="e">
        <f t="shared" si="3"/>
        <v>#DIV/0!</v>
      </c>
      <c r="U67" s="27" t="e">
        <f t="shared" si="4"/>
        <v>#DIV/0!</v>
      </c>
      <c r="V67" s="27"/>
      <c r="W67" s="3">
        <v>-13</v>
      </c>
      <c r="X67" s="3"/>
      <c r="Y67" t="e">
        <f t="shared" si="2"/>
        <v>#NUM!</v>
      </c>
    </row>
    <row r="68" spans="1:25" x14ac:dyDescent="0.15">
      <c r="A68">
        <v>33.5</v>
      </c>
      <c r="B68">
        <v>31</v>
      </c>
      <c r="C68">
        <v>66</v>
      </c>
      <c r="E68"/>
      <c r="F68"/>
      <c r="G68"/>
      <c r="J68"/>
      <c r="K68"/>
      <c r="L68" s="18"/>
      <c r="M68"/>
      <c r="N68"/>
      <c r="O68"/>
      <c r="P68"/>
      <c r="S68" s="1"/>
      <c r="T68" s="27" t="e">
        <f t="shared" si="3"/>
        <v>#DIV/0!</v>
      </c>
      <c r="U68" s="27" t="e">
        <f t="shared" si="4"/>
        <v>#DIV/0!</v>
      </c>
      <c r="V68" s="27"/>
      <c r="W68" s="3">
        <v>-13</v>
      </c>
      <c r="X68" s="3"/>
      <c r="Y68" t="e">
        <f t="shared" si="2"/>
        <v>#NUM!</v>
      </c>
    </row>
    <row r="69" spans="1:25" x14ac:dyDescent="0.15">
      <c r="A69">
        <v>34</v>
      </c>
      <c r="B69">
        <v>31.5</v>
      </c>
      <c r="C69">
        <v>67</v>
      </c>
      <c r="E69"/>
      <c r="F69"/>
      <c r="G69"/>
      <c r="J69"/>
      <c r="K69"/>
      <c r="L69" s="18"/>
      <c r="M69"/>
      <c r="N69"/>
      <c r="O69"/>
      <c r="P69"/>
      <c r="S69" s="1"/>
      <c r="T69" s="27" t="e">
        <f t="shared" si="3"/>
        <v>#DIV/0!</v>
      </c>
      <c r="U69" s="27" t="e">
        <f t="shared" si="4"/>
        <v>#DIV/0!</v>
      </c>
      <c r="V69" s="27"/>
      <c r="W69" s="3">
        <v>-13</v>
      </c>
      <c r="X69" s="3"/>
      <c r="Y69" t="e">
        <f t="shared" si="2"/>
        <v>#NUM!</v>
      </c>
    </row>
    <row r="70" spans="1:25" x14ac:dyDescent="0.15">
      <c r="A70">
        <v>34.5</v>
      </c>
      <c r="B70">
        <v>32</v>
      </c>
      <c r="C70">
        <v>68</v>
      </c>
      <c r="E70"/>
      <c r="F70"/>
      <c r="G70"/>
      <c r="J70"/>
      <c r="K70"/>
      <c r="L70" s="18"/>
      <c r="M70"/>
      <c r="N70"/>
      <c r="O70"/>
      <c r="P70"/>
      <c r="S70" s="1"/>
      <c r="T70" s="27" t="e">
        <f t="shared" ref="T70:T101" si="5">AVERAGE(E70:Q70)</f>
        <v>#DIV/0!</v>
      </c>
      <c r="U70" s="27" t="e">
        <f t="shared" ref="U70:U101" si="6">STDEV(E70:Q70)/SQRT(COUNT(E70:Q70))</f>
        <v>#DIV/0!</v>
      </c>
      <c r="V70" s="27"/>
      <c r="W70" s="3">
        <v>-13</v>
      </c>
      <c r="X70" s="3"/>
      <c r="Y70" t="e">
        <f t="shared" si="2"/>
        <v>#NUM!</v>
      </c>
    </row>
    <row r="71" spans="1:25" x14ac:dyDescent="0.15">
      <c r="A71">
        <v>35</v>
      </c>
      <c r="B71">
        <v>32.5</v>
      </c>
      <c r="C71">
        <v>69</v>
      </c>
      <c r="E71"/>
      <c r="F71"/>
      <c r="G71"/>
      <c r="J71"/>
      <c r="K71"/>
      <c r="L71" s="18"/>
      <c r="M71"/>
      <c r="N71"/>
      <c r="O71"/>
      <c r="P71"/>
      <c r="S71" s="1"/>
      <c r="T71" s="27" t="e">
        <f t="shared" si="5"/>
        <v>#DIV/0!</v>
      </c>
      <c r="U71" s="27" t="e">
        <f t="shared" si="6"/>
        <v>#DIV/0!</v>
      </c>
      <c r="V71" s="27"/>
      <c r="W71" s="3">
        <v>-13</v>
      </c>
      <c r="X71" s="3"/>
      <c r="Y71" t="e">
        <f t="shared" ref="Y71:Y134" si="7">MEDIAN(E71:R71)</f>
        <v>#NUM!</v>
      </c>
    </row>
    <row r="72" spans="1:25" x14ac:dyDescent="0.15">
      <c r="A72">
        <v>35.5</v>
      </c>
      <c r="B72">
        <v>33</v>
      </c>
      <c r="C72">
        <v>70</v>
      </c>
      <c r="E72"/>
      <c r="F72"/>
      <c r="G72"/>
      <c r="J72"/>
      <c r="K72"/>
      <c r="L72" s="18"/>
      <c r="M72"/>
      <c r="N72"/>
      <c r="O72"/>
      <c r="P72"/>
      <c r="S72" s="1"/>
      <c r="T72" s="27" t="e">
        <f t="shared" si="5"/>
        <v>#DIV/0!</v>
      </c>
      <c r="U72" s="27" t="e">
        <f t="shared" si="6"/>
        <v>#DIV/0!</v>
      </c>
      <c r="V72" s="27"/>
      <c r="W72" s="3">
        <v>-13</v>
      </c>
      <c r="X72" s="3"/>
      <c r="Y72" t="e">
        <f t="shared" si="7"/>
        <v>#NUM!</v>
      </c>
    </row>
    <row r="73" spans="1:25" x14ac:dyDescent="0.15">
      <c r="A73">
        <v>36</v>
      </c>
      <c r="B73">
        <v>33.5</v>
      </c>
      <c r="C73">
        <v>71</v>
      </c>
      <c r="E73"/>
      <c r="F73"/>
      <c r="G73"/>
      <c r="J73"/>
      <c r="K73"/>
      <c r="L73" s="18"/>
      <c r="M73"/>
      <c r="N73"/>
      <c r="O73"/>
      <c r="P73"/>
      <c r="S73" s="1"/>
      <c r="T73" s="27" t="e">
        <f t="shared" si="5"/>
        <v>#DIV/0!</v>
      </c>
      <c r="U73" s="27" t="e">
        <f t="shared" si="6"/>
        <v>#DIV/0!</v>
      </c>
      <c r="V73" s="27"/>
      <c r="W73" s="3">
        <v>-13</v>
      </c>
      <c r="X73" s="3"/>
      <c r="Y73" t="e">
        <f t="shared" si="7"/>
        <v>#NUM!</v>
      </c>
    </row>
    <row r="74" spans="1:25" x14ac:dyDescent="0.15">
      <c r="A74">
        <v>36.5</v>
      </c>
      <c r="B74">
        <v>34</v>
      </c>
      <c r="C74">
        <v>72</v>
      </c>
      <c r="E74"/>
      <c r="F74"/>
      <c r="G74"/>
      <c r="J74"/>
      <c r="K74"/>
      <c r="L74" s="18"/>
      <c r="M74"/>
      <c r="N74"/>
      <c r="O74"/>
      <c r="P74"/>
      <c r="S74" s="1"/>
      <c r="T74" s="27" t="e">
        <f t="shared" si="5"/>
        <v>#DIV/0!</v>
      </c>
      <c r="U74" s="27" t="e">
        <f t="shared" si="6"/>
        <v>#DIV/0!</v>
      </c>
      <c r="V74" s="27"/>
      <c r="W74" s="3">
        <v>-13</v>
      </c>
      <c r="X74" s="3"/>
      <c r="Y74" t="e">
        <f t="shared" si="7"/>
        <v>#NUM!</v>
      </c>
    </row>
    <row r="75" spans="1:25" x14ac:dyDescent="0.15">
      <c r="A75">
        <v>37</v>
      </c>
      <c r="B75">
        <v>34.5</v>
      </c>
      <c r="C75">
        <v>73</v>
      </c>
      <c r="E75"/>
      <c r="F75"/>
      <c r="G75"/>
      <c r="J75"/>
      <c r="K75"/>
      <c r="L75" s="18"/>
      <c r="M75"/>
      <c r="N75"/>
      <c r="O75"/>
      <c r="P75"/>
      <c r="S75" s="1"/>
      <c r="T75" s="27" t="e">
        <f t="shared" si="5"/>
        <v>#DIV/0!</v>
      </c>
      <c r="U75" s="27" t="e">
        <f t="shared" si="6"/>
        <v>#DIV/0!</v>
      </c>
      <c r="V75" s="27"/>
      <c r="W75" s="3">
        <v>-13</v>
      </c>
      <c r="X75" s="3"/>
      <c r="Y75" t="e">
        <f t="shared" si="7"/>
        <v>#NUM!</v>
      </c>
    </row>
    <row r="76" spans="1:25" x14ac:dyDescent="0.15">
      <c r="A76">
        <v>37.5</v>
      </c>
      <c r="B76">
        <v>35</v>
      </c>
      <c r="C76">
        <v>74</v>
      </c>
      <c r="E76"/>
      <c r="F76"/>
      <c r="G76"/>
      <c r="J76"/>
      <c r="K76"/>
      <c r="L76" s="18"/>
      <c r="M76"/>
      <c r="N76"/>
      <c r="O76"/>
      <c r="P76"/>
      <c r="S76" s="1"/>
      <c r="T76" s="27" t="e">
        <f t="shared" si="5"/>
        <v>#DIV/0!</v>
      </c>
      <c r="U76" s="27" t="e">
        <f t="shared" si="6"/>
        <v>#DIV/0!</v>
      </c>
      <c r="V76" s="27"/>
      <c r="W76" s="3">
        <v>-13</v>
      </c>
      <c r="X76" s="3"/>
      <c r="Y76" t="e">
        <f t="shared" si="7"/>
        <v>#NUM!</v>
      </c>
    </row>
    <row r="77" spans="1:25" x14ac:dyDescent="0.15">
      <c r="A77">
        <v>38</v>
      </c>
      <c r="B77">
        <v>35.5</v>
      </c>
      <c r="C77">
        <v>75</v>
      </c>
      <c r="E77"/>
      <c r="F77"/>
      <c r="G77"/>
      <c r="J77"/>
      <c r="K77"/>
      <c r="L77" s="18"/>
      <c r="M77"/>
      <c r="N77"/>
      <c r="O77"/>
      <c r="P77"/>
      <c r="S77" s="1"/>
      <c r="T77" s="27" t="e">
        <f t="shared" si="5"/>
        <v>#DIV/0!</v>
      </c>
      <c r="U77" s="27" t="e">
        <f t="shared" si="6"/>
        <v>#DIV/0!</v>
      </c>
      <c r="V77" s="27"/>
      <c r="W77" s="3">
        <v>-13</v>
      </c>
      <c r="X77" s="3"/>
      <c r="Y77" t="e">
        <f t="shared" si="7"/>
        <v>#NUM!</v>
      </c>
    </row>
    <row r="78" spans="1:25" x14ac:dyDescent="0.15">
      <c r="A78">
        <v>38.5</v>
      </c>
      <c r="B78">
        <v>36</v>
      </c>
      <c r="C78">
        <v>76</v>
      </c>
      <c r="E78"/>
      <c r="F78"/>
      <c r="G78"/>
      <c r="J78"/>
      <c r="K78"/>
      <c r="L78" s="18"/>
      <c r="M78"/>
      <c r="N78"/>
      <c r="O78"/>
      <c r="P78"/>
      <c r="S78" s="1"/>
      <c r="T78" s="27" t="e">
        <f t="shared" si="5"/>
        <v>#DIV/0!</v>
      </c>
      <c r="U78" s="27" t="e">
        <f t="shared" si="6"/>
        <v>#DIV/0!</v>
      </c>
      <c r="V78" s="27"/>
      <c r="W78" s="3">
        <v>-13</v>
      </c>
      <c r="X78" s="3"/>
      <c r="Y78" t="e">
        <f t="shared" si="7"/>
        <v>#NUM!</v>
      </c>
    </row>
    <row r="79" spans="1:25" x14ac:dyDescent="0.15">
      <c r="A79">
        <v>39</v>
      </c>
      <c r="B79">
        <v>36.5</v>
      </c>
      <c r="C79">
        <v>77</v>
      </c>
      <c r="E79"/>
      <c r="F79"/>
      <c r="G79"/>
      <c r="J79"/>
      <c r="K79"/>
      <c r="L79" s="18"/>
      <c r="M79"/>
      <c r="N79"/>
      <c r="O79"/>
      <c r="P79"/>
      <c r="S79" s="1"/>
      <c r="T79" s="27" t="e">
        <f t="shared" si="5"/>
        <v>#DIV/0!</v>
      </c>
      <c r="U79" s="27" t="e">
        <f t="shared" si="6"/>
        <v>#DIV/0!</v>
      </c>
      <c r="V79" s="27"/>
      <c r="W79" s="3">
        <v>-13</v>
      </c>
      <c r="X79" s="3"/>
      <c r="Y79" t="e">
        <f t="shared" si="7"/>
        <v>#NUM!</v>
      </c>
    </row>
    <row r="80" spans="1:25" x14ac:dyDescent="0.15">
      <c r="A80">
        <v>39.5</v>
      </c>
      <c r="B80">
        <v>37</v>
      </c>
      <c r="C80">
        <v>78</v>
      </c>
      <c r="E80"/>
      <c r="F80"/>
      <c r="G80"/>
      <c r="J80"/>
      <c r="K80"/>
      <c r="L80" s="18"/>
      <c r="M80"/>
      <c r="N80"/>
      <c r="O80"/>
      <c r="P80"/>
      <c r="S80" s="1"/>
      <c r="T80" s="27" t="e">
        <f t="shared" si="5"/>
        <v>#DIV/0!</v>
      </c>
      <c r="U80" s="27" t="e">
        <f t="shared" si="6"/>
        <v>#DIV/0!</v>
      </c>
      <c r="V80" s="27"/>
      <c r="W80" s="3">
        <v>-13</v>
      </c>
      <c r="X80" s="3"/>
      <c r="Y80" t="e">
        <f t="shared" si="7"/>
        <v>#NUM!</v>
      </c>
    </row>
    <row r="81" spans="1:25" x14ac:dyDescent="0.15">
      <c r="A81">
        <v>40</v>
      </c>
      <c r="B81">
        <v>37.5</v>
      </c>
      <c r="C81">
        <v>79</v>
      </c>
      <c r="E81"/>
      <c r="F81"/>
      <c r="G81"/>
      <c r="J81"/>
      <c r="K81"/>
      <c r="L81" s="18"/>
      <c r="M81"/>
      <c r="N81"/>
      <c r="O81"/>
      <c r="P81"/>
      <c r="S81" s="1"/>
      <c r="T81" s="27" t="e">
        <f t="shared" si="5"/>
        <v>#DIV/0!</v>
      </c>
      <c r="U81" s="27" t="e">
        <f t="shared" si="6"/>
        <v>#DIV/0!</v>
      </c>
      <c r="V81" s="27"/>
      <c r="W81" s="3">
        <v>-13</v>
      </c>
      <c r="X81" s="3"/>
      <c r="Y81" t="e">
        <f t="shared" si="7"/>
        <v>#NUM!</v>
      </c>
    </row>
    <row r="82" spans="1:25" x14ac:dyDescent="0.15">
      <c r="A82">
        <v>40.5</v>
      </c>
      <c r="B82">
        <v>38</v>
      </c>
      <c r="C82">
        <v>80</v>
      </c>
      <c r="E82"/>
      <c r="F82"/>
      <c r="G82"/>
      <c r="J82"/>
      <c r="K82"/>
      <c r="L82" s="18"/>
      <c r="M82"/>
      <c r="N82"/>
      <c r="O82"/>
      <c r="P82"/>
      <c r="S82" s="1"/>
      <c r="T82" s="27" t="e">
        <f t="shared" si="5"/>
        <v>#DIV/0!</v>
      </c>
      <c r="U82" s="27" t="e">
        <f t="shared" si="6"/>
        <v>#DIV/0!</v>
      </c>
      <c r="V82" s="27"/>
      <c r="W82" s="3">
        <v>-13</v>
      </c>
      <c r="X82" s="3"/>
      <c r="Y82" t="e">
        <f t="shared" si="7"/>
        <v>#NUM!</v>
      </c>
    </row>
    <row r="83" spans="1:25" x14ac:dyDescent="0.15">
      <c r="A83">
        <v>41</v>
      </c>
      <c r="B83">
        <v>38.5</v>
      </c>
      <c r="C83">
        <v>81</v>
      </c>
      <c r="E83"/>
      <c r="F83"/>
      <c r="G83"/>
      <c r="J83"/>
      <c r="K83"/>
      <c r="L83" s="18"/>
      <c r="M83"/>
      <c r="N83"/>
      <c r="O83"/>
      <c r="P83"/>
      <c r="S83" s="1"/>
      <c r="T83" s="27" t="e">
        <f t="shared" si="5"/>
        <v>#DIV/0!</v>
      </c>
      <c r="U83" s="27" t="e">
        <f t="shared" si="6"/>
        <v>#DIV/0!</v>
      </c>
      <c r="V83" s="27"/>
      <c r="W83" s="3">
        <v>-13</v>
      </c>
      <c r="X83" s="3"/>
      <c r="Y83" t="e">
        <f t="shared" si="7"/>
        <v>#NUM!</v>
      </c>
    </row>
    <row r="84" spans="1:25" x14ac:dyDescent="0.15">
      <c r="A84">
        <v>41.5</v>
      </c>
      <c r="B84">
        <v>39</v>
      </c>
      <c r="C84">
        <v>82</v>
      </c>
      <c r="E84"/>
      <c r="F84"/>
      <c r="G84"/>
      <c r="J84"/>
      <c r="K84"/>
      <c r="L84" s="18"/>
      <c r="M84"/>
      <c r="N84"/>
      <c r="O84"/>
      <c r="P84"/>
      <c r="S84" s="1"/>
      <c r="T84" s="27" t="e">
        <f t="shared" si="5"/>
        <v>#DIV/0!</v>
      </c>
      <c r="U84" s="27" t="e">
        <f t="shared" si="6"/>
        <v>#DIV/0!</v>
      </c>
      <c r="V84" s="27"/>
      <c r="W84" s="3">
        <v>-13</v>
      </c>
      <c r="X84" s="3"/>
      <c r="Y84" t="e">
        <f t="shared" si="7"/>
        <v>#NUM!</v>
      </c>
    </row>
    <row r="85" spans="1:25" x14ac:dyDescent="0.15">
      <c r="A85">
        <v>42</v>
      </c>
      <c r="B85">
        <v>39.5</v>
      </c>
      <c r="C85">
        <v>83</v>
      </c>
      <c r="E85"/>
      <c r="F85"/>
      <c r="G85"/>
      <c r="J85"/>
      <c r="K85"/>
      <c r="L85" s="18"/>
      <c r="M85"/>
      <c r="N85"/>
      <c r="O85"/>
      <c r="P85"/>
      <c r="S85" s="1"/>
      <c r="T85" s="27" t="e">
        <f t="shared" si="5"/>
        <v>#DIV/0!</v>
      </c>
      <c r="U85" s="27" t="e">
        <f t="shared" si="6"/>
        <v>#DIV/0!</v>
      </c>
      <c r="V85" s="27"/>
      <c r="W85" s="3">
        <v>-13</v>
      </c>
      <c r="X85" s="3"/>
      <c r="Y85" t="e">
        <f t="shared" si="7"/>
        <v>#NUM!</v>
      </c>
    </row>
    <row r="86" spans="1:25" x14ac:dyDescent="0.15">
      <c r="A86">
        <v>42.5</v>
      </c>
      <c r="B86">
        <v>40</v>
      </c>
      <c r="C86">
        <v>84</v>
      </c>
      <c r="E86"/>
      <c r="F86"/>
      <c r="G86"/>
      <c r="J86"/>
      <c r="K86"/>
      <c r="L86" s="18"/>
      <c r="M86"/>
      <c r="N86"/>
      <c r="O86"/>
      <c r="P86"/>
      <c r="S86" s="1"/>
      <c r="T86" s="27" t="e">
        <f t="shared" si="5"/>
        <v>#DIV/0!</v>
      </c>
      <c r="U86" s="27" t="e">
        <f t="shared" si="6"/>
        <v>#DIV/0!</v>
      </c>
      <c r="V86" s="27"/>
      <c r="W86" s="3">
        <v>-13</v>
      </c>
      <c r="X86" s="3"/>
      <c r="Y86" t="e">
        <f t="shared" si="7"/>
        <v>#NUM!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/>
      <c r="F87"/>
      <c r="G87"/>
      <c r="J87"/>
      <c r="K87"/>
      <c r="L87" s="26"/>
      <c r="M87"/>
      <c r="N87"/>
      <c r="O87"/>
      <c r="P87"/>
      <c r="Q87" s="26"/>
      <c r="R87" s="26"/>
      <c r="S87" s="1"/>
      <c r="T87" s="28" t="e">
        <f t="shared" si="5"/>
        <v>#DIV/0!</v>
      </c>
      <c r="U87" s="28" t="e">
        <f t="shared" si="6"/>
        <v>#DIV/0!</v>
      </c>
      <c r="V87" s="27"/>
      <c r="W87" s="25"/>
      <c r="X87" s="25"/>
      <c r="Y87" s="25" t="e">
        <f t="shared" si="7"/>
        <v>#NUM!</v>
      </c>
    </row>
    <row r="88" spans="1:25" x14ac:dyDescent="0.15">
      <c r="A88">
        <v>43.5</v>
      </c>
      <c r="B88">
        <v>41</v>
      </c>
      <c r="C88">
        <v>86</v>
      </c>
      <c r="E88"/>
      <c r="F88"/>
      <c r="G88"/>
      <c r="J88"/>
      <c r="K88"/>
      <c r="L88" s="18"/>
      <c r="M88"/>
      <c r="N88"/>
      <c r="O88"/>
      <c r="P88"/>
      <c r="S88" s="1"/>
      <c r="T88" s="27" t="e">
        <f t="shared" si="5"/>
        <v>#DIV/0!</v>
      </c>
      <c r="U88" s="27" t="e">
        <f t="shared" si="6"/>
        <v>#DIV/0!</v>
      </c>
      <c r="V88" s="27"/>
      <c r="W88" s="3"/>
      <c r="X88" s="3"/>
      <c r="Y88" t="e">
        <f t="shared" si="7"/>
        <v>#NUM!</v>
      </c>
    </row>
    <row r="89" spans="1:25" x14ac:dyDescent="0.15">
      <c r="A89">
        <v>44</v>
      </c>
      <c r="B89">
        <v>41.5</v>
      </c>
      <c r="C89">
        <v>87</v>
      </c>
      <c r="E89"/>
      <c r="F89"/>
      <c r="G89"/>
      <c r="J89"/>
      <c r="K89"/>
      <c r="L89" s="18"/>
      <c r="M89"/>
      <c r="N89"/>
      <c r="O89"/>
      <c r="P89"/>
      <c r="S89" s="1"/>
      <c r="T89" s="27" t="e">
        <f t="shared" si="5"/>
        <v>#DIV/0!</v>
      </c>
      <c r="U89" s="27" t="e">
        <f t="shared" si="6"/>
        <v>#DIV/0!</v>
      </c>
      <c r="V89" s="27"/>
      <c r="W89" s="3"/>
      <c r="X89" s="3"/>
      <c r="Y89" t="e">
        <f t="shared" si="7"/>
        <v>#NUM!</v>
      </c>
    </row>
    <row r="90" spans="1:25" x14ac:dyDescent="0.15">
      <c r="A90">
        <v>44.5</v>
      </c>
      <c r="B90">
        <v>42</v>
      </c>
      <c r="C90">
        <v>88</v>
      </c>
      <c r="E90"/>
      <c r="F90"/>
      <c r="G90"/>
      <c r="J90"/>
      <c r="K90"/>
      <c r="L90" s="18"/>
      <c r="M90"/>
      <c r="N90"/>
      <c r="O90"/>
      <c r="P90"/>
      <c r="S90" s="1"/>
      <c r="T90" s="27" t="e">
        <f t="shared" si="5"/>
        <v>#DIV/0!</v>
      </c>
      <c r="U90" s="27" t="e">
        <f t="shared" si="6"/>
        <v>#DIV/0!</v>
      </c>
      <c r="V90" s="27"/>
      <c r="W90" s="3"/>
      <c r="X90" s="3"/>
      <c r="Y90" t="e">
        <f t="shared" si="7"/>
        <v>#NUM!</v>
      </c>
    </row>
    <row r="91" spans="1:25" x14ac:dyDescent="0.15">
      <c r="A91">
        <v>45</v>
      </c>
      <c r="B91">
        <v>42.5</v>
      </c>
      <c r="C91">
        <v>89</v>
      </c>
      <c r="E91"/>
      <c r="F91"/>
      <c r="G91"/>
      <c r="J91"/>
      <c r="K91"/>
      <c r="L91" s="18"/>
      <c r="M91"/>
      <c r="N91"/>
      <c r="O91"/>
      <c r="P91"/>
      <c r="S91" s="1"/>
      <c r="T91" s="27" t="e">
        <f t="shared" si="5"/>
        <v>#DIV/0!</v>
      </c>
      <c r="U91" s="27" t="e">
        <f t="shared" si="6"/>
        <v>#DIV/0!</v>
      </c>
      <c r="V91" s="27"/>
      <c r="Y91" t="e">
        <f t="shared" si="7"/>
        <v>#NUM!</v>
      </c>
    </row>
    <row r="92" spans="1:25" x14ac:dyDescent="0.15">
      <c r="A92">
        <v>45.5</v>
      </c>
      <c r="B92">
        <v>43</v>
      </c>
      <c r="C92">
        <v>90</v>
      </c>
      <c r="E92"/>
      <c r="F92"/>
      <c r="G92"/>
      <c r="J92"/>
      <c r="K92"/>
      <c r="L92" s="18"/>
      <c r="M92"/>
      <c r="N92"/>
      <c r="O92"/>
      <c r="P92"/>
      <c r="S92" s="1"/>
      <c r="T92" s="27" t="e">
        <f t="shared" si="5"/>
        <v>#DIV/0!</v>
      </c>
      <c r="U92" s="27" t="e">
        <f t="shared" si="6"/>
        <v>#DIV/0!</v>
      </c>
      <c r="V92" s="27"/>
      <c r="Y92" t="e">
        <f t="shared" si="7"/>
        <v>#NUM!</v>
      </c>
    </row>
    <row r="93" spans="1:25" x14ac:dyDescent="0.15">
      <c r="A93">
        <v>46</v>
      </c>
      <c r="B93">
        <v>43.5</v>
      </c>
      <c r="C93">
        <v>91</v>
      </c>
      <c r="E93"/>
      <c r="F93"/>
      <c r="G93"/>
      <c r="J93"/>
      <c r="K93"/>
      <c r="L93" s="18"/>
      <c r="M93"/>
      <c r="N93"/>
      <c r="O93"/>
      <c r="P93"/>
      <c r="S93" s="1"/>
      <c r="T93" s="27" t="e">
        <f t="shared" si="5"/>
        <v>#DIV/0!</v>
      </c>
      <c r="U93" s="27" t="e">
        <f t="shared" si="6"/>
        <v>#DIV/0!</v>
      </c>
      <c r="V93" s="27"/>
      <c r="Y93" t="e">
        <f t="shared" si="7"/>
        <v>#NUM!</v>
      </c>
    </row>
    <row r="94" spans="1:25" x14ac:dyDescent="0.15">
      <c r="A94">
        <v>46.5</v>
      </c>
      <c r="B94">
        <v>44</v>
      </c>
      <c r="C94">
        <v>92</v>
      </c>
      <c r="E94"/>
      <c r="F94"/>
      <c r="G94"/>
      <c r="J94"/>
      <c r="K94"/>
      <c r="L94" s="18"/>
      <c r="M94"/>
      <c r="N94"/>
      <c r="O94"/>
      <c r="P94"/>
      <c r="S94" s="1"/>
      <c r="T94" s="27" t="e">
        <f t="shared" si="5"/>
        <v>#DIV/0!</v>
      </c>
      <c r="U94" s="27" t="e">
        <f t="shared" si="6"/>
        <v>#DIV/0!</v>
      </c>
      <c r="V94" s="27"/>
      <c r="Y94" t="e">
        <f t="shared" si="7"/>
        <v>#NUM!</v>
      </c>
    </row>
    <row r="95" spans="1:25" x14ac:dyDescent="0.15">
      <c r="A95">
        <v>47</v>
      </c>
      <c r="B95">
        <v>44.5</v>
      </c>
      <c r="C95">
        <v>93</v>
      </c>
      <c r="E95"/>
      <c r="F95"/>
      <c r="G95"/>
      <c r="J95"/>
      <c r="K95"/>
      <c r="L95" s="18"/>
      <c r="M95"/>
      <c r="N95"/>
      <c r="O95"/>
      <c r="P95"/>
      <c r="S95" s="1"/>
      <c r="T95" s="27" t="e">
        <f t="shared" si="5"/>
        <v>#DIV/0!</v>
      </c>
      <c r="U95" s="27" t="e">
        <f t="shared" si="6"/>
        <v>#DIV/0!</v>
      </c>
      <c r="V95" s="27"/>
      <c r="Y95" t="e">
        <f t="shared" si="7"/>
        <v>#NUM!</v>
      </c>
    </row>
    <row r="96" spans="1:25" x14ac:dyDescent="0.15">
      <c r="A96">
        <v>47.5</v>
      </c>
      <c r="B96">
        <v>45</v>
      </c>
      <c r="C96">
        <v>94</v>
      </c>
      <c r="E96"/>
      <c r="F96"/>
      <c r="G96"/>
      <c r="J96"/>
      <c r="K96"/>
      <c r="L96" s="18"/>
      <c r="M96"/>
      <c r="N96"/>
      <c r="O96"/>
      <c r="P96"/>
      <c r="S96" s="1"/>
      <c r="T96" s="27" t="e">
        <f t="shared" si="5"/>
        <v>#DIV/0!</v>
      </c>
      <c r="U96" s="27" t="e">
        <f t="shared" si="6"/>
        <v>#DIV/0!</v>
      </c>
      <c r="V96" s="27"/>
      <c r="Y96" t="e">
        <f t="shared" si="7"/>
        <v>#NUM!</v>
      </c>
    </row>
    <row r="97" spans="1:25" x14ac:dyDescent="0.15">
      <c r="A97">
        <v>48</v>
      </c>
      <c r="B97">
        <v>45.5</v>
      </c>
      <c r="C97">
        <v>95</v>
      </c>
      <c r="E97"/>
      <c r="F97"/>
      <c r="G97"/>
      <c r="J97"/>
      <c r="K97"/>
      <c r="L97" s="18"/>
      <c r="M97"/>
      <c r="N97"/>
      <c r="O97"/>
      <c r="P97"/>
      <c r="S97" s="1"/>
      <c r="T97" s="27" t="e">
        <f t="shared" si="5"/>
        <v>#DIV/0!</v>
      </c>
      <c r="U97" s="27" t="e">
        <f t="shared" si="6"/>
        <v>#DIV/0!</v>
      </c>
      <c r="V97" s="27"/>
      <c r="Y97" t="e">
        <f t="shared" si="7"/>
        <v>#NUM!</v>
      </c>
    </row>
    <row r="98" spans="1:25" x14ac:dyDescent="0.15">
      <c r="A98">
        <v>48.5</v>
      </c>
      <c r="B98">
        <v>46</v>
      </c>
      <c r="C98">
        <v>96</v>
      </c>
      <c r="E98"/>
      <c r="F98"/>
      <c r="G98"/>
      <c r="J98"/>
      <c r="K98"/>
      <c r="L98" s="18"/>
      <c r="M98"/>
      <c r="N98"/>
      <c r="O98"/>
      <c r="P98"/>
      <c r="S98" s="1"/>
      <c r="T98" s="27" t="e">
        <f t="shared" si="5"/>
        <v>#DIV/0!</v>
      </c>
      <c r="U98" s="27" t="e">
        <f t="shared" si="6"/>
        <v>#DIV/0!</v>
      </c>
      <c r="V98" s="27"/>
      <c r="Y98" t="e">
        <f t="shared" si="7"/>
        <v>#NUM!</v>
      </c>
    </row>
    <row r="99" spans="1:25" x14ac:dyDescent="0.15">
      <c r="A99">
        <v>49</v>
      </c>
      <c r="B99">
        <v>46.5</v>
      </c>
      <c r="C99">
        <v>97</v>
      </c>
      <c r="E99"/>
      <c r="F99"/>
      <c r="G99"/>
      <c r="J99"/>
      <c r="K99"/>
      <c r="L99" s="18"/>
      <c r="M99"/>
      <c r="N99"/>
      <c r="O99"/>
      <c r="P99"/>
      <c r="S99" s="1"/>
      <c r="T99" s="27" t="e">
        <f t="shared" si="5"/>
        <v>#DIV/0!</v>
      </c>
      <c r="U99" s="27" t="e">
        <f t="shared" si="6"/>
        <v>#DIV/0!</v>
      </c>
      <c r="V99" s="27"/>
      <c r="Y99" t="e">
        <f t="shared" si="7"/>
        <v>#NUM!</v>
      </c>
    </row>
    <row r="100" spans="1:25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L100" s="18"/>
      <c r="M100"/>
      <c r="N100"/>
      <c r="O100"/>
      <c r="P100"/>
      <c r="S100" s="1"/>
      <c r="T100" s="27" t="e">
        <f t="shared" si="5"/>
        <v>#DIV/0!</v>
      </c>
      <c r="U100" s="27" t="e">
        <f t="shared" si="6"/>
        <v>#DIV/0!</v>
      </c>
      <c r="V100" s="27"/>
      <c r="Y100" t="e">
        <f t="shared" si="7"/>
        <v>#NUM!</v>
      </c>
    </row>
    <row r="101" spans="1:25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L101" s="18"/>
      <c r="M101"/>
      <c r="N101"/>
      <c r="O101"/>
      <c r="P101"/>
      <c r="S101" s="1"/>
      <c r="T101" s="27" t="e">
        <f t="shared" si="5"/>
        <v>#DIV/0!</v>
      </c>
      <c r="U101" s="27" t="e">
        <f t="shared" si="6"/>
        <v>#DIV/0!</v>
      </c>
      <c r="V101" s="27"/>
      <c r="Y101" t="e">
        <f t="shared" si="7"/>
        <v>#NUM!</v>
      </c>
    </row>
    <row r="102" spans="1:25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L102" s="18"/>
      <c r="M102"/>
      <c r="N102"/>
      <c r="O102"/>
      <c r="P102"/>
      <c r="S102" s="1"/>
      <c r="T102" s="27" t="e">
        <f t="shared" ref="T102:T133" si="8">AVERAGE(E102:Q102)</f>
        <v>#DIV/0!</v>
      </c>
      <c r="U102" s="27" t="e">
        <f t="shared" ref="U102:U133" si="9">STDEV(E102:Q102)/SQRT(COUNT(E102:Q102))</f>
        <v>#DIV/0!</v>
      </c>
      <c r="V102" s="27"/>
      <c r="Y102" t="e">
        <f t="shared" si="7"/>
        <v>#NUM!</v>
      </c>
    </row>
    <row r="103" spans="1:25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L103" s="18"/>
      <c r="M103"/>
      <c r="N103"/>
      <c r="O103"/>
      <c r="P103"/>
      <c r="S103" s="1"/>
      <c r="T103" s="27" t="e">
        <f t="shared" si="8"/>
        <v>#DIV/0!</v>
      </c>
      <c r="U103" s="27" t="e">
        <f t="shared" si="9"/>
        <v>#DIV/0!</v>
      </c>
      <c r="V103" s="27"/>
      <c r="Y103" t="e">
        <f t="shared" si="7"/>
        <v>#NUM!</v>
      </c>
    </row>
    <row r="104" spans="1:25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L104" s="18"/>
      <c r="M104"/>
      <c r="N104"/>
      <c r="O104"/>
      <c r="P104"/>
      <c r="S104" s="1"/>
      <c r="T104" s="27" t="e">
        <f t="shared" si="8"/>
        <v>#DIV/0!</v>
      </c>
      <c r="U104" s="27" t="e">
        <f t="shared" si="9"/>
        <v>#DIV/0!</v>
      </c>
      <c r="V104" s="27"/>
      <c r="Y104" t="e">
        <f t="shared" si="7"/>
        <v>#NUM!</v>
      </c>
    </row>
    <row r="105" spans="1:25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L105" s="18"/>
      <c r="M105"/>
      <c r="N105"/>
      <c r="O105"/>
      <c r="P105"/>
      <c r="S105" s="1"/>
      <c r="T105" s="27" t="e">
        <f t="shared" si="8"/>
        <v>#DIV/0!</v>
      </c>
      <c r="U105" s="27" t="e">
        <f t="shared" si="9"/>
        <v>#DIV/0!</v>
      </c>
      <c r="V105" s="27"/>
      <c r="Y105" t="e">
        <f t="shared" si="7"/>
        <v>#NUM!</v>
      </c>
    </row>
    <row r="106" spans="1:25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L106" s="18"/>
      <c r="M106"/>
      <c r="N106"/>
      <c r="O106"/>
      <c r="P106"/>
      <c r="S106" s="1"/>
      <c r="T106" s="27" t="e">
        <f t="shared" si="8"/>
        <v>#DIV/0!</v>
      </c>
      <c r="U106" s="27" t="e">
        <f t="shared" si="9"/>
        <v>#DIV/0!</v>
      </c>
      <c r="V106" s="27"/>
      <c r="Y106" t="e">
        <f t="shared" si="7"/>
        <v>#NUM!</v>
      </c>
    </row>
    <row r="107" spans="1:25" x14ac:dyDescent="0.15">
      <c r="A107">
        <v>53</v>
      </c>
      <c r="B107">
        <v>50.5</v>
      </c>
      <c r="C107">
        <v>105</v>
      </c>
      <c r="E107"/>
      <c r="F107"/>
      <c r="G107"/>
      <c r="J107"/>
      <c r="K107"/>
      <c r="L107" s="18"/>
      <c r="M107"/>
      <c r="N107"/>
      <c r="O107"/>
      <c r="P107"/>
      <c r="S107" s="1"/>
      <c r="T107" s="27" t="e">
        <f t="shared" si="8"/>
        <v>#DIV/0!</v>
      </c>
      <c r="U107" s="27" t="e">
        <f t="shared" si="9"/>
        <v>#DIV/0!</v>
      </c>
      <c r="V107" s="27"/>
      <c r="Y107" t="e">
        <f t="shared" si="7"/>
        <v>#NUM!</v>
      </c>
    </row>
    <row r="108" spans="1:25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L108" s="18"/>
      <c r="M108"/>
      <c r="N108"/>
      <c r="O108"/>
      <c r="P108"/>
      <c r="S108" s="1"/>
      <c r="T108" s="27" t="e">
        <f t="shared" si="8"/>
        <v>#DIV/0!</v>
      </c>
      <c r="U108" s="27" t="e">
        <f t="shared" si="9"/>
        <v>#DIV/0!</v>
      </c>
      <c r="V108" s="27"/>
      <c r="Y108" t="e">
        <f t="shared" si="7"/>
        <v>#NUM!</v>
      </c>
    </row>
    <row r="109" spans="1:25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L109" s="18"/>
      <c r="M109"/>
      <c r="N109"/>
      <c r="O109"/>
      <c r="P109"/>
      <c r="S109" s="1"/>
      <c r="T109" s="27" t="e">
        <f t="shared" si="8"/>
        <v>#DIV/0!</v>
      </c>
      <c r="U109" s="27" t="e">
        <f t="shared" si="9"/>
        <v>#DIV/0!</v>
      </c>
      <c r="V109" s="27"/>
      <c r="Y109" t="e">
        <f t="shared" si="7"/>
        <v>#NUM!</v>
      </c>
    </row>
    <row r="110" spans="1:25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L110" s="18"/>
      <c r="M110"/>
      <c r="N110"/>
      <c r="O110"/>
      <c r="P110"/>
      <c r="S110" s="1"/>
      <c r="T110" s="27" t="e">
        <f t="shared" si="8"/>
        <v>#DIV/0!</v>
      </c>
      <c r="U110" s="27" t="e">
        <f t="shared" si="9"/>
        <v>#DIV/0!</v>
      </c>
      <c r="V110" s="27"/>
      <c r="Y110" t="e">
        <f t="shared" si="7"/>
        <v>#NUM!</v>
      </c>
    </row>
    <row r="111" spans="1:25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L111" s="18"/>
      <c r="M111"/>
      <c r="N111"/>
      <c r="O111"/>
      <c r="P111"/>
      <c r="S111" s="1"/>
      <c r="T111" s="27" t="e">
        <f t="shared" si="8"/>
        <v>#DIV/0!</v>
      </c>
      <c r="U111" s="27" t="e">
        <f t="shared" si="9"/>
        <v>#DIV/0!</v>
      </c>
      <c r="V111" s="27"/>
      <c r="Y111" t="e">
        <f t="shared" si="7"/>
        <v>#NUM!</v>
      </c>
    </row>
    <row r="112" spans="1:25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L112" s="18"/>
      <c r="M112"/>
      <c r="N112"/>
      <c r="O112"/>
      <c r="P112"/>
      <c r="S112" s="1"/>
      <c r="T112" s="27" t="e">
        <f t="shared" si="8"/>
        <v>#DIV/0!</v>
      </c>
      <c r="U112" s="27" t="e">
        <f t="shared" si="9"/>
        <v>#DIV/0!</v>
      </c>
      <c r="V112" s="27"/>
      <c r="Y112" t="e">
        <f t="shared" si="7"/>
        <v>#NUM!</v>
      </c>
    </row>
    <row r="113" spans="1:25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L113" s="18"/>
      <c r="M113"/>
      <c r="N113"/>
      <c r="O113"/>
      <c r="P113"/>
      <c r="S113" s="1"/>
      <c r="T113" s="27" t="e">
        <f t="shared" si="8"/>
        <v>#DIV/0!</v>
      </c>
      <c r="U113" s="27" t="e">
        <f t="shared" si="9"/>
        <v>#DIV/0!</v>
      </c>
      <c r="V113" s="27"/>
      <c r="Y113" t="e">
        <f t="shared" si="7"/>
        <v>#NUM!</v>
      </c>
    </row>
    <row r="114" spans="1:25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L114" s="18"/>
      <c r="M114"/>
      <c r="N114"/>
      <c r="O114"/>
      <c r="P114"/>
      <c r="S114" s="1"/>
      <c r="T114" s="27" t="e">
        <f t="shared" si="8"/>
        <v>#DIV/0!</v>
      </c>
      <c r="U114" s="27" t="e">
        <f t="shared" si="9"/>
        <v>#DIV/0!</v>
      </c>
      <c r="V114" s="27"/>
      <c r="Y114" t="e">
        <f t="shared" si="7"/>
        <v>#NUM!</v>
      </c>
    </row>
    <row r="115" spans="1:25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L115" s="18"/>
      <c r="M115"/>
      <c r="N115"/>
      <c r="O115"/>
      <c r="P115"/>
      <c r="S115" s="1"/>
      <c r="T115" s="27" t="e">
        <f t="shared" si="8"/>
        <v>#DIV/0!</v>
      </c>
      <c r="U115" s="27" t="e">
        <f t="shared" si="9"/>
        <v>#DIV/0!</v>
      </c>
      <c r="V115" s="27"/>
      <c r="Y115" t="e">
        <f t="shared" si="7"/>
        <v>#NUM!</v>
      </c>
    </row>
    <row r="116" spans="1:25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L116" s="18"/>
      <c r="M116"/>
      <c r="N116"/>
      <c r="O116"/>
      <c r="P116"/>
      <c r="S116" s="1"/>
      <c r="T116" s="27" t="e">
        <f t="shared" si="8"/>
        <v>#DIV/0!</v>
      </c>
      <c r="U116" s="27" t="e">
        <f t="shared" si="9"/>
        <v>#DIV/0!</v>
      </c>
      <c r="V116" s="27"/>
      <c r="Y116" t="e">
        <f t="shared" si="7"/>
        <v>#NUM!</v>
      </c>
    </row>
    <row r="117" spans="1:25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L117" s="18"/>
      <c r="M117"/>
      <c r="N117"/>
      <c r="O117"/>
      <c r="P117"/>
      <c r="S117" s="1"/>
      <c r="T117" s="27" t="e">
        <f t="shared" si="8"/>
        <v>#DIV/0!</v>
      </c>
      <c r="U117" s="27" t="e">
        <f t="shared" si="9"/>
        <v>#DIV/0!</v>
      </c>
      <c r="V117" s="27"/>
      <c r="Y117" t="e">
        <f t="shared" si="7"/>
        <v>#NUM!</v>
      </c>
    </row>
    <row r="118" spans="1:25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L118" s="18"/>
      <c r="M118"/>
      <c r="N118"/>
      <c r="O118"/>
      <c r="P118"/>
      <c r="S118" s="1"/>
      <c r="T118" s="27" t="e">
        <f t="shared" si="8"/>
        <v>#DIV/0!</v>
      </c>
      <c r="U118" s="27" t="e">
        <f t="shared" si="9"/>
        <v>#DIV/0!</v>
      </c>
      <c r="V118" s="27"/>
      <c r="Y118" t="e">
        <f t="shared" si="7"/>
        <v>#NUM!</v>
      </c>
    </row>
    <row r="119" spans="1:25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L119" s="18"/>
      <c r="M119"/>
      <c r="N119"/>
      <c r="O119"/>
      <c r="P119"/>
      <c r="S119" s="1"/>
      <c r="T119" s="27" t="e">
        <f t="shared" si="8"/>
        <v>#DIV/0!</v>
      </c>
      <c r="U119" s="27" t="e">
        <f t="shared" si="9"/>
        <v>#DIV/0!</v>
      </c>
      <c r="V119" s="27"/>
      <c r="Y119" t="e">
        <f t="shared" si="7"/>
        <v>#NUM!</v>
      </c>
    </row>
    <row r="120" spans="1:25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L120" s="18"/>
      <c r="M120"/>
      <c r="N120"/>
      <c r="O120"/>
      <c r="P120"/>
      <c r="S120" s="1"/>
      <c r="T120" s="27" t="e">
        <f t="shared" si="8"/>
        <v>#DIV/0!</v>
      </c>
      <c r="U120" s="27" t="e">
        <f t="shared" si="9"/>
        <v>#DIV/0!</v>
      </c>
      <c r="V120" s="27"/>
      <c r="Y120" t="e">
        <f t="shared" si="7"/>
        <v>#NUM!</v>
      </c>
    </row>
    <row r="121" spans="1:25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L121" s="18"/>
      <c r="M121"/>
      <c r="N121"/>
      <c r="O121"/>
      <c r="P121"/>
      <c r="S121" s="1"/>
      <c r="T121" s="27" t="e">
        <f t="shared" si="8"/>
        <v>#DIV/0!</v>
      </c>
      <c r="U121" s="27" t="e">
        <f t="shared" si="9"/>
        <v>#DIV/0!</v>
      </c>
      <c r="V121" s="27"/>
      <c r="Y121" t="e">
        <f t="shared" si="7"/>
        <v>#NUM!</v>
      </c>
    </row>
    <row r="122" spans="1:25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L122" s="18"/>
      <c r="M122"/>
      <c r="N122"/>
      <c r="O122"/>
      <c r="P122"/>
      <c r="S122" s="1"/>
      <c r="T122" s="27" t="e">
        <f t="shared" si="8"/>
        <v>#DIV/0!</v>
      </c>
      <c r="U122" s="27" t="e">
        <f t="shared" si="9"/>
        <v>#DIV/0!</v>
      </c>
      <c r="V122" s="27"/>
      <c r="Y122" t="e">
        <f t="shared" si="7"/>
        <v>#NUM!</v>
      </c>
    </row>
    <row r="123" spans="1:25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L123" s="18"/>
      <c r="M123"/>
      <c r="N123"/>
      <c r="O123"/>
      <c r="P123"/>
      <c r="S123" s="1"/>
      <c r="T123" s="27" t="e">
        <f t="shared" si="8"/>
        <v>#DIV/0!</v>
      </c>
      <c r="U123" s="27" t="e">
        <f t="shared" si="9"/>
        <v>#DIV/0!</v>
      </c>
      <c r="V123" s="27"/>
      <c r="Y123" t="e">
        <f t="shared" si="7"/>
        <v>#NUM!</v>
      </c>
    </row>
    <row r="124" spans="1:25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L124" s="18"/>
      <c r="M124"/>
      <c r="N124"/>
      <c r="O124"/>
      <c r="P124"/>
      <c r="S124" s="1"/>
      <c r="T124" s="27" t="e">
        <f t="shared" si="8"/>
        <v>#DIV/0!</v>
      </c>
      <c r="U124" s="27" t="e">
        <f t="shared" si="9"/>
        <v>#DIV/0!</v>
      </c>
      <c r="V124" s="27"/>
      <c r="Y124" t="e">
        <f t="shared" si="7"/>
        <v>#NUM!</v>
      </c>
    </row>
    <row r="125" spans="1:25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L125" s="18"/>
      <c r="M125"/>
      <c r="N125"/>
      <c r="O125"/>
      <c r="P125"/>
      <c r="S125" s="1"/>
      <c r="T125" s="27" t="e">
        <f t="shared" si="8"/>
        <v>#DIV/0!</v>
      </c>
      <c r="U125" s="27" t="e">
        <f t="shared" si="9"/>
        <v>#DIV/0!</v>
      </c>
      <c r="V125" s="27"/>
      <c r="Y125" t="e">
        <f t="shared" si="7"/>
        <v>#NUM!</v>
      </c>
    </row>
    <row r="126" spans="1:25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L126" s="18"/>
      <c r="M126"/>
      <c r="N126"/>
      <c r="O126"/>
      <c r="P126"/>
      <c r="S126" s="1"/>
      <c r="T126" s="27" t="e">
        <f t="shared" si="8"/>
        <v>#DIV/0!</v>
      </c>
      <c r="U126" s="27" t="e">
        <f t="shared" si="9"/>
        <v>#DIV/0!</v>
      </c>
      <c r="V126" s="27"/>
      <c r="Y126" t="e">
        <f t="shared" si="7"/>
        <v>#NUM!</v>
      </c>
    </row>
    <row r="127" spans="1:25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L127" s="18"/>
      <c r="M127"/>
      <c r="N127"/>
      <c r="O127"/>
      <c r="P127"/>
      <c r="S127" s="1"/>
      <c r="T127" s="27" t="e">
        <f t="shared" si="8"/>
        <v>#DIV/0!</v>
      </c>
      <c r="U127" s="27" t="e">
        <f t="shared" si="9"/>
        <v>#DIV/0!</v>
      </c>
      <c r="V127" s="27"/>
      <c r="Y127" t="e">
        <f t="shared" si="7"/>
        <v>#NUM!</v>
      </c>
    </row>
    <row r="128" spans="1:25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L128" s="18"/>
      <c r="M128"/>
      <c r="N128"/>
      <c r="O128"/>
      <c r="P128"/>
      <c r="S128" s="1"/>
      <c r="T128" s="27" t="e">
        <f t="shared" si="8"/>
        <v>#DIV/0!</v>
      </c>
      <c r="U128" s="27" t="e">
        <f t="shared" si="9"/>
        <v>#DIV/0!</v>
      </c>
      <c r="V128" s="27"/>
      <c r="Y128" t="e">
        <f t="shared" si="7"/>
        <v>#NUM!</v>
      </c>
    </row>
    <row r="129" spans="1:25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L129" s="18"/>
      <c r="M129"/>
      <c r="N129"/>
      <c r="O129"/>
      <c r="P129"/>
      <c r="S129" s="1"/>
      <c r="T129" s="27" t="e">
        <f t="shared" si="8"/>
        <v>#DIV/0!</v>
      </c>
      <c r="U129" s="27" t="e">
        <f t="shared" si="9"/>
        <v>#DIV/0!</v>
      </c>
      <c r="V129" s="27"/>
      <c r="Y129" t="e">
        <f t="shared" si="7"/>
        <v>#NUM!</v>
      </c>
    </row>
    <row r="130" spans="1:25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L130" s="18"/>
      <c r="M130"/>
      <c r="N130"/>
      <c r="O130"/>
      <c r="P130"/>
      <c r="S130" s="1"/>
      <c r="T130" s="27" t="e">
        <f t="shared" si="8"/>
        <v>#DIV/0!</v>
      </c>
      <c r="U130" s="27" t="e">
        <f t="shared" si="9"/>
        <v>#DIV/0!</v>
      </c>
      <c r="V130" s="27"/>
      <c r="Y130" t="e">
        <f t="shared" si="7"/>
        <v>#NUM!</v>
      </c>
    </row>
    <row r="131" spans="1:25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L131" s="18"/>
      <c r="M131"/>
      <c r="N131"/>
      <c r="O131"/>
      <c r="P131"/>
      <c r="S131" s="1"/>
      <c r="T131" s="27" t="e">
        <f t="shared" si="8"/>
        <v>#DIV/0!</v>
      </c>
      <c r="U131" s="27" t="e">
        <f t="shared" si="9"/>
        <v>#DIV/0!</v>
      </c>
      <c r="V131" s="27"/>
      <c r="Y131" t="e">
        <f t="shared" si="7"/>
        <v>#NUM!</v>
      </c>
    </row>
    <row r="132" spans="1:25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L132" s="18"/>
      <c r="M132"/>
      <c r="N132"/>
      <c r="O132"/>
      <c r="P132"/>
      <c r="S132" s="1"/>
      <c r="T132" s="27" t="e">
        <f t="shared" si="8"/>
        <v>#DIV/0!</v>
      </c>
      <c r="U132" s="27" t="e">
        <f t="shared" si="9"/>
        <v>#DIV/0!</v>
      </c>
      <c r="V132" s="27"/>
      <c r="Y132" t="e">
        <f t="shared" si="7"/>
        <v>#NUM!</v>
      </c>
    </row>
    <row r="133" spans="1:25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L133" s="18"/>
      <c r="M133"/>
      <c r="N133"/>
      <c r="O133"/>
      <c r="P133"/>
      <c r="S133" s="1"/>
      <c r="T133" s="27" t="e">
        <f t="shared" si="8"/>
        <v>#DIV/0!</v>
      </c>
      <c r="U133" s="27" t="e">
        <f t="shared" si="9"/>
        <v>#DIV/0!</v>
      </c>
      <c r="V133" s="27"/>
      <c r="Y133" t="e">
        <f t="shared" si="7"/>
        <v>#NUM!</v>
      </c>
    </row>
    <row r="134" spans="1:25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L134" s="18"/>
      <c r="M134"/>
      <c r="N134"/>
      <c r="O134"/>
      <c r="P134"/>
      <c r="S134" s="1"/>
      <c r="T134" s="27" t="e">
        <f t="shared" ref="T134:T152" si="10">AVERAGE(E134:Q134)</f>
        <v>#DIV/0!</v>
      </c>
      <c r="U134" s="27" t="e">
        <f t="shared" ref="U134:U152" si="11">STDEV(E134:Q134)/SQRT(COUNT(E134:Q134))</f>
        <v>#DIV/0!</v>
      </c>
      <c r="V134" s="27"/>
      <c r="Y134" t="e">
        <f t="shared" si="7"/>
        <v>#NUM!</v>
      </c>
    </row>
    <row r="135" spans="1:25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L135" s="18"/>
      <c r="M135"/>
      <c r="N135"/>
      <c r="O135"/>
      <c r="P135"/>
      <c r="S135" s="1"/>
      <c r="T135" s="27" t="e">
        <f t="shared" si="10"/>
        <v>#DIV/0!</v>
      </c>
      <c r="U135" s="27" t="e">
        <f t="shared" si="11"/>
        <v>#DIV/0!</v>
      </c>
      <c r="V135" s="27"/>
      <c r="Y135" t="e">
        <f t="shared" ref="Y135:Y152" si="12">MEDIAN(E135:R135)</f>
        <v>#NUM!</v>
      </c>
    </row>
    <row r="136" spans="1:25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L136" s="18"/>
      <c r="M136"/>
      <c r="N136"/>
      <c r="O136"/>
      <c r="P136"/>
      <c r="S136" s="1"/>
      <c r="T136" s="27" t="e">
        <f t="shared" si="10"/>
        <v>#DIV/0!</v>
      </c>
      <c r="U136" s="27" t="e">
        <f t="shared" si="11"/>
        <v>#DIV/0!</v>
      </c>
      <c r="V136" s="27"/>
      <c r="Y136" t="e">
        <f t="shared" si="12"/>
        <v>#NUM!</v>
      </c>
    </row>
    <row r="137" spans="1:25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L137" s="18"/>
      <c r="M137"/>
      <c r="N137"/>
      <c r="O137"/>
      <c r="P137"/>
      <c r="S137" s="1"/>
      <c r="T137" s="27" t="e">
        <f t="shared" si="10"/>
        <v>#DIV/0!</v>
      </c>
      <c r="U137" s="27" t="e">
        <f t="shared" si="11"/>
        <v>#DIV/0!</v>
      </c>
      <c r="V137" s="27"/>
      <c r="Y137" t="e">
        <f t="shared" si="12"/>
        <v>#NUM!</v>
      </c>
    </row>
    <row r="138" spans="1:25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L138" s="18"/>
      <c r="M138"/>
      <c r="N138"/>
      <c r="O138"/>
      <c r="P138"/>
      <c r="S138" s="1"/>
      <c r="T138" s="27" t="e">
        <f t="shared" si="10"/>
        <v>#DIV/0!</v>
      </c>
      <c r="U138" s="27" t="e">
        <f t="shared" si="11"/>
        <v>#DIV/0!</v>
      </c>
      <c r="V138" s="27"/>
      <c r="Y138" t="e">
        <f t="shared" si="12"/>
        <v>#NUM!</v>
      </c>
    </row>
    <row r="139" spans="1:25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L139" s="18"/>
      <c r="M139"/>
      <c r="N139"/>
      <c r="O139"/>
      <c r="P139"/>
      <c r="S139" s="1"/>
      <c r="T139" s="27" t="e">
        <f t="shared" si="10"/>
        <v>#DIV/0!</v>
      </c>
      <c r="U139" s="27" t="e">
        <f t="shared" si="11"/>
        <v>#DIV/0!</v>
      </c>
      <c r="V139" s="27"/>
      <c r="Y139" t="e">
        <f t="shared" si="12"/>
        <v>#NUM!</v>
      </c>
    </row>
    <row r="140" spans="1:25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L140" s="18"/>
      <c r="M140"/>
      <c r="N140"/>
      <c r="O140"/>
      <c r="P140"/>
      <c r="S140" s="1"/>
      <c r="T140" s="27" t="e">
        <f t="shared" si="10"/>
        <v>#DIV/0!</v>
      </c>
      <c r="U140" s="27" t="e">
        <f t="shared" si="11"/>
        <v>#DIV/0!</v>
      </c>
      <c r="V140" s="27"/>
      <c r="Y140" t="e">
        <f t="shared" si="12"/>
        <v>#NUM!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/>
      <c r="F141"/>
      <c r="G141"/>
      <c r="J141"/>
      <c r="K141"/>
      <c r="L141" s="29"/>
      <c r="M141"/>
      <c r="N141"/>
      <c r="O141"/>
      <c r="P141"/>
      <c r="Q141" s="29"/>
      <c r="S141" s="39"/>
      <c r="T141" s="30" t="e">
        <f t="shared" si="10"/>
        <v>#DIV/0!</v>
      </c>
      <c r="U141" s="30" t="e">
        <f t="shared" si="11"/>
        <v>#DIV/0!</v>
      </c>
      <c r="V141" s="27"/>
      <c r="Y141" t="e">
        <f t="shared" si="12"/>
        <v>#NUM!</v>
      </c>
    </row>
    <row r="142" spans="1:25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L142" s="18"/>
      <c r="M142"/>
      <c r="N142"/>
      <c r="O142"/>
      <c r="P142"/>
      <c r="T142" s="27" t="e">
        <f t="shared" si="10"/>
        <v>#DIV/0!</v>
      </c>
      <c r="U142" s="27" t="e">
        <f t="shared" si="11"/>
        <v>#DIV/0!</v>
      </c>
      <c r="V142" s="27"/>
      <c r="Y142" t="e">
        <f t="shared" si="12"/>
        <v>#NUM!</v>
      </c>
    </row>
    <row r="143" spans="1:25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L143" s="18"/>
      <c r="M143"/>
      <c r="N143"/>
      <c r="O143"/>
      <c r="P143"/>
      <c r="T143" s="27" t="e">
        <f t="shared" si="10"/>
        <v>#DIV/0!</v>
      </c>
      <c r="U143" s="27" t="e">
        <f t="shared" si="11"/>
        <v>#DIV/0!</v>
      </c>
      <c r="V143" s="27"/>
      <c r="Y143" t="e">
        <f t="shared" si="12"/>
        <v>#NUM!</v>
      </c>
    </row>
    <row r="144" spans="1:25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L144" s="18"/>
      <c r="M144"/>
      <c r="N144"/>
      <c r="O144"/>
      <c r="P144"/>
      <c r="T144" s="27" t="e">
        <f t="shared" si="10"/>
        <v>#DIV/0!</v>
      </c>
      <c r="U144" s="27" t="e">
        <f t="shared" si="11"/>
        <v>#DIV/0!</v>
      </c>
      <c r="V144" s="27"/>
      <c r="Y144" t="e">
        <f t="shared" si="12"/>
        <v>#NUM!</v>
      </c>
    </row>
    <row r="145" spans="1:25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L145" s="18"/>
      <c r="M145"/>
      <c r="N145"/>
      <c r="O145"/>
      <c r="P145"/>
      <c r="T145" s="27" t="e">
        <f t="shared" si="10"/>
        <v>#DIV/0!</v>
      </c>
      <c r="U145" s="27" t="e">
        <f t="shared" si="11"/>
        <v>#DIV/0!</v>
      </c>
      <c r="V145" s="27"/>
      <c r="Y145" t="e">
        <f t="shared" si="12"/>
        <v>#NUM!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/>
      <c r="F146"/>
      <c r="G146"/>
      <c r="J146"/>
      <c r="K146"/>
      <c r="L146" s="32"/>
      <c r="M146"/>
      <c r="N146"/>
      <c r="O146"/>
      <c r="P146"/>
      <c r="Q146" s="32"/>
      <c r="R146" s="32"/>
      <c r="S146" s="31"/>
      <c r="T146" s="33" t="e">
        <f t="shared" si="10"/>
        <v>#DIV/0!</v>
      </c>
      <c r="U146" s="33" t="e">
        <f t="shared" si="11"/>
        <v>#DIV/0!</v>
      </c>
      <c r="V146" s="27"/>
      <c r="W146" s="2" t="s">
        <v>30</v>
      </c>
      <c r="X146" s="2"/>
      <c r="Y146" s="31" t="e">
        <f t="shared" si="12"/>
        <v>#NUM!</v>
      </c>
    </row>
    <row r="147" spans="1:25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L147" s="18"/>
      <c r="M147"/>
      <c r="N147"/>
      <c r="O147"/>
      <c r="P147"/>
      <c r="T147" s="27" t="e">
        <f t="shared" si="10"/>
        <v>#DIV/0!</v>
      </c>
      <c r="U147" s="27" t="e">
        <f t="shared" si="11"/>
        <v>#DIV/0!</v>
      </c>
      <c r="V147" s="27"/>
      <c r="Y147" t="e">
        <f t="shared" si="12"/>
        <v>#NUM!</v>
      </c>
    </row>
    <row r="148" spans="1:25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L148" s="18"/>
      <c r="M148"/>
      <c r="N148"/>
      <c r="O148"/>
      <c r="P148"/>
      <c r="T148" s="27" t="e">
        <f t="shared" si="10"/>
        <v>#DIV/0!</v>
      </c>
      <c r="U148" s="27" t="e">
        <f t="shared" si="11"/>
        <v>#DIV/0!</v>
      </c>
      <c r="V148" s="27"/>
      <c r="Y148" t="e">
        <f t="shared" si="12"/>
        <v>#NUM!</v>
      </c>
    </row>
    <row r="149" spans="1:25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L149" s="18"/>
      <c r="M149"/>
      <c r="N149"/>
      <c r="O149"/>
      <c r="P149"/>
      <c r="T149" s="27" t="e">
        <f t="shared" si="10"/>
        <v>#DIV/0!</v>
      </c>
      <c r="U149" s="27" t="e">
        <f t="shared" si="11"/>
        <v>#DIV/0!</v>
      </c>
      <c r="V149" s="27"/>
      <c r="Y149" t="e">
        <f t="shared" si="12"/>
        <v>#NUM!</v>
      </c>
    </row>
    <row r="150" spans="1:25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L150" s="18"/>
      <c r="M150"/>
      <c r="N150"/>
      <c r="O150"/>
      <c r="P150"/>
      <c r="T150" s="27" t="e">
        <f t="shared" si="10"/>
        <v>#DIV/0!</v>
      </c>
      <c r="U150" s="27" t="e">
        <f t="shared" si="11"/>
        <v>#DIV/0!</v>
      </c>
      <c r="V150" s="27"/>
      <c r="Y150" t="e">
        <f t="shared" si="12"/>
        <v>#NUM!</v>
      </c>
    </row>
    <row r="151" spans="1:25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L151" s="18"/>
      <c r="M151"/>
      <c r="N151"/>
      <c r="O151"/>
      <c r="P151"/>
      <c r="T151" s="27" t="e">
        <f t="shared" si="10"/>
        <v>#DIV/0!</v>
      </c>
      <c r="U151" s="27" t="e">
        <f t="shared" si="11"/>
        <v>#DIV/0!</v>
      </c>
      <c r="V151" s="27"/>
      <c r="Y151" t="e">
        <f t="shared" si="12"/>
        <v>#NUM!</v>
      </c>
    </row>
    <row r="152" spans="1:25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L152" s="18"/>
      <c r="M152"/>
      <c r="N152"/>
      <c r="O152"/>
      <c r="P152"/>
      <c r="T152" s="27" t="e">
        <f t="shared" si="10"/>
        <v>#DIV/0!</v>
      </c>
      <c r="U152" s="27" t="e">
        <f t="shared" si="11"/>
        <v>#DIV/0!</v>
      </c>
      <c r="V152" s="27"/>
      <c r="Y152" t="e">
        <f t="shared" si="12"/>
        <v>#NUM!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opLeftCell="I1" zoomScale="80" zoomScaleNormal="80" zoomScalePageLayoutView="80" workbookViewId="0">
      <selection activeCell="AK8" sqref="AK8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7.6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R1" s="44" t="s">
        <v>34</v>
      </c>
      <c r="S1" s="40" t="s">
        <v>18</v>
      </c>
      <c r="U1" s="2" t="s">
        <v>26</v>
      </c>
      <c r="W1" s="44" t="s">
        <v>35</v>
      </c>
    </row>
    <row r="2" spans="1:23" x14ac:dyDescent="0.15"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5">
        <v>11</v>
      </c>
      <c r="N2" s="45">
        <v>12</v>
      </c>
      <c r="O2" s="45">
        <v>13</v>
      </c>
      <c r="P2" s="45">
        <v>14</v>
      </c>
      <c r="R2" s="48"/>
      <c r="S2" s="48"/>
    </row>
    <row r="6" spans="1:23" x14ac:dyDescent="0.15">
      <c r="A6">
        <v>0</v>
      </c>
      <c r="C6" s="3"/>
      <c r="D6" s="3"/>
      <c r="E6" s="3"/>
      <c r="F6" s="3"/>
      <c r="G6" s="3"/>
      <c r="H6" s="3"/>
      <c r="I6" s="3"/>
      <c r="J6" s="3"/>
      <c r="Q6" s="1"/>
      <c r="R6" s="27" t="e">
        <f t="shared" ref="R6:R39" si="0">AVERAGE(C6:O6)</f>
        <v>#DIV/0!</v>
      </c>
      <c r="S6" s="27" t="e">
        <f t="shared" ref="S6:S39" si="1">STDEV(C6:O6)/SQRT(COUNT(C6:O6))</f>
        <v>#DIV/0!</v>
      </c>
      <c r="T6" s="27"/>
      <c r="W6" t="e">
        <f>MEDIAN(C6:I6)</f>
        <v>#NUM!</v>
      </c>
    </row>
    <row r="7" spans="1:23" x14ac:dyDescent="0.15">
      <c r="A7">
        <v>0.5</v>
      </c>
      <c r="C7" s="3"/>
      <c r="D7" s="3"/>
      <c r="E7" s="3"/>
      <c r="F7" s="3"/>
      <c r="G7" s="3"/>
      <c r="H7" s="3"/>
      <c r="I7" s="3"/>
      <c r="J7" s="3"/>
      <c r="Q7" s="1"/>
      <c r="R7" s="27" t="e">
        <f t="shared" si="0"/>
        <v>#DIV/0!</v>
      </c>
      <c r="S7" s="27" t="e">
        <f t="shared" si="1"/>
        <v>#DIV/0!</v>
      </c>
      <c r="T7" s="27"/>
      <c r="W7" t="e">
        <f t="shared" ref="W7:W70" si="2">MEDIAN(C7:I7)</f>
        <v>#NUM!</v>
      </c>
    </row>
    <row r="8" spans="1:23" x14ac:dyDescent="0.15">
      <c r="A8">
        <v>1</v>
      </c>
      <c r="C8" s="3"/>
      <c r="D8" s="3"/>
      <c r="E8" s="3"/>
      <c r="F8" s="3"/>
      <c r="G8" s="3"/>
      <c r="H8" s="3"/>
      <c r="I8" s="3"/>
      <c r="J8" s="3"/>
      <c r="Q8" s="1"/>
      <c r="R8" s="27" t="e">
        <f t="shared" si="0"/>
        <v>#DIV/0!</v>
      </c>
      <c r="S8" s="27" t="e">
        <f t="shared" si="1"/>
        <v>#DIV/0!</v>
      </c>
      <c r="T8" s="27"/>
      <c r="W8" t="e">
        <f t="shared" si="2"/>
        <v>#NUM!</v>
      </c>
    </row>
    <row r="9" spans="1:23" x14ac:dyDescent="0.15">
      <c r="A9">
        <v>1.5</v>
      </c>
      <c r="C9" s="3"/>
      <c r="D9" s="3"/>
      <c r="E9" s="3"/>
      <c r="F9" s="3"/>
      <c r="G9" s="3"/>
      <c r="H9" s="3"/>
      <c r="I9" s="3"/>
      <c r="J9" s="3"/>
      <c r="Q9" s="1"/>
      <c r="R9" s="27" t="e">
        <f t="shared" si="0"/>
        <v>#DIV/0!</v>
      </c>
      <c r="S9" s="27" t="e">
        <f t="shared" si="1"/>
        <v>#DIV/0!</v>
      </c>
      <c r="T9" s="27"/>
      <c r="W9" t="e">
        <f t="shared" si="2"/>
        <v>#NUM!</v>
      </c>
    </row>
    <row r="10" spans="1:23" x14ac:dyDescent="0.15">
      <c r="A10">
        <v>2</v>
      </c>
      <c r="C10" s="3"/>
      <c r="D10" s="3"/>
      <c r="E10" s="3"/>
      <c r="F10" s="3"/>
      <c r="G10" s="3"/>
      <c r="H10" s="3"/>
      <c r="I10" s="3"/>
      <c r="J10" s="3"/>
      <c r="Q10" s="1"/>
      <c r="R10" s="27" t="e">
        <f t="shared" si="0"/>
        <v>#DIV/0!</v>
      </c>
      <c r="S10" s="27" t="e">
        <f t="shared" si="1"/>
        <v>#DIV/0!</v>
      </c>
      <c r="T10" s="27"/>
      <c r="W10" t="e">
        <f t="shared" si="2"/>
        <v>#NUM!</v>
      </c>
    </row>
    <row r="11" spans="1:23" x14ac:dyDescent="0.15">
      <c r="A11">
        <v>2.5</v>
      </c>
      <c r="C11" s="3"/>
      <c r="D11" s="3"/>
      <c r="E11" s="3"/>
      <c r="F11" s="3"/>
      <c r="G11" s="3"/>
      <c r="H11" s="3"/>
      <c r="I11" s="3"/>
      <c r="J11" s="3"/>
      <c r="Q11" s="1"/>
      <c r="R11" s="27" t="e">
        <f t="shared" si="0"/>
        <v>#DIV/0!</v>
      </c>
      <c r="S11" s="27" t="e">
        <f t="shared" si="1"/>
        <v>#DIV/0!</v>
      </c>
      <c r="T11" s="27"/>
      <c r="W11" t="e">
        <f t="shared" si="2"/>
        <v>#NUM!</v>
      </c>
    </row>
    <row r="12" spans="1:23" x14ac:dyDescent="0.15">
      <c r="A12">
        <v>3</v>
      </c>
      <c r="C12" s="3"/>
      <c r="D12" s="3"/>
      <c r="E12" s="3"/>
      <c r="F12" s="3"/>
      <c r="G12" s="3"/>
      <c r="H12" s="3"/>
      <c r="I12" s="3"/>
      <c r="J12" s="3"/>
      <c r="Q12" s="1"/>
      <c r="R12" s="27" t="e">
        <f t="shared" si="0"/>
        <v>#DIV/0!</v>
      </c>
      <c r="S12" s="27" t="e">
        <f t="shared" si="1"/>
        <v>#DIV/0!</v>
      </c>
      <c r="T12" s="27"/>
      <c r="W12" t="e">
        <f t="shared" si="2"/>
        <v>#NUM!</v>
      </c>
    </row>
    <row r="13" spans="1:23" x14ac:dyDescent="0.15">
      <c r="A13">
        <v>3.5</v>
      </c>
      <c r="C13" s="3"/>
      <c r="D13" s="3"/>
      <c r="E13" s="3"/>
      <c r="F13" s="3"/>
      <c r="G13" s="3"/>
      <c r="H13" s="3"/>
      <c r="I13" s="3"/>
      <c r="J13" s="3"/>
      <c r="Q13" s="1"/>
      <c r="R13" s="27" t="e">
        <f t="shared" si="0"/>
        <v>#DIV/0!</v>
      </c>
      <c r="S13" s="27" t="e">
        <f t="shared" si="1"/>
        <v>#DIV/0!</v>
      </c>
      <c r="T13" s="27"/>
      <c r="W13" t="e">
        <f t="shared" si="2"/>
        <v>#NUM!</v>
      </c>
    </row>
    <row r="14" spans="1:23" x14ac:dyDescent="0.15">
      <c r="A14">
        <v>4</v>
      </c>
      <c r="C14" s="3"/>
      <c r="D14" s="3"/>
      <c r="E14" s="3"/>
      <c r="F14" s="3"/>
      <c r="G14" s="3"/>
      <c r="H14" s="3"/>
      <c r="I14" s="3"/>
      <c r="J14" s="3"/>
      <c r="Q14" s="1"/>
      <c r="R14" s="27" t="e">
        <f t="shared" si="0"/>
        <v>#DIV/0!</v>
      </c>
      <c r="S14" s="27" t="e">
        <f t="shared" si="1"/>
        <v>#DIV/0!</v>
      </c>
      <c r="T14" s="27"/>
      <c r="W14" t="e">
        <f t="shared" si="2"/>
        <v>#NUM!</v>
      </c>
    </row>
    <row r="15" spans="1:23" x14ac:dyDescent="0.15">
      <c r="A15">
        <v>4.5</v>
      </c>
      <c r="C15" s="3"/>
      <c r="D15" s="3"/>
      <c r="E15" s="3"/>
      <c r="F15" s="3"/>
      <c r="G15" s="3"/>
      <c r="H15" s="3"/>
      <c r="I15" s="3"/>
      <c r="J15" s="3"/>
      <c r="Q15" s="1"/>
      <c r="R15" s="27" t="e">
        <f t="shared" si="0"/>
        <v>#DIV/0!</v>
      </c>
      <c r="S15" s="27" t="e">
        <f t="shared" si="1"/>
        <v>#DIV/0!</v>
      </c>
      <c r="T15" s="27"/>
      <c r="W15" t="e">
        <f t="shared" si="2"/>
        <v>#NUM!</v>
      </c>
    </row>
    <row r="16" spans="1:23" ht="15" x14ac:dyDescent="0.2">
      <c r="A16" s="25">
        <v>5</v>
      </c>
      <c r="B16" s="24" t="s">
        <v>27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1"/>
      <c r="R16" s="28" t="e">
        <f t="shared" si="0"/>
        <v>#DIV/0!</v>
      </c>
      <c r="S16" s="28" t="e">
        <f t="shared" si="1"/>
        <v>#DIV/0!</v>
      </c>
      <c r="T16" s="27"/>
      <c r="U16" s="25">
        <v>-13</v>
      </c>
      <c r="V16" s="25"/>
      <c r="W16" t="e">
        <f t="shared" si="2"/>
        <v>#NUM!</v>
      </c>
    </row>
    <row r="17" spans="1:23" x14ac:dyDescent="0.15">
      <c r="A17">
        <v>5.5</v>
      </c>
      <c r="C17" s="3"/>
      <c r="D17" s="3"/>
      <c r="E17" s="3"/>
      <c r="F17" s="3"/>
      <c r="G17" s="3"/>
      <c r="H17" s="3"/>
      <c r="I17" s="3"/>
      <c r="J17" s="3"/>
      <c r="Q17" s="1"/>
      <c r="R17" s="27" t="e">
        <f t="shared" si="0"/>
        <v>#DIV/0!</v>
      </c>
      <c r="S17" s="27" t="e">
        <f t="shared" si="1"/>
        <v>#DIV/0!</v>
      </c>
      <c r="T17" s="27"/>
      <c r="U17" s="3">
        <v>-13</v>
      </c>
      <c r="V17" s="3"/>
      <c r="W17" t="e">
        <f t="shared" si="2"/>
        <v>#NUM!</v>
      </c>
    </row>
    <row r="18" spans="1:23" x14ac:dyDescent="0.15">
      <c r="A18">
        <v>6</v>
      </c>
      <c r="C18" s="3"/>
      <c r="D18" s="3"/>
      <c r="E18" s="3"/>
      <c r="F18" s="3"/>
      <c r="G18" s="3"/>
      <c r="H18" s="3"/>
      <c r="I18" s="3"/>
      <c r="J18" s="3"/>
      <c r="Q18" s="1"/>
      <c r="R18" s="27" t="e">
        <f t="shared" si="0"/>
        <v>#DIV/0!</v>
      </c>
      <c r="S18" s="27" t="e">
        <f t="shared" si="1"/>
        <v>#DIV/0!</v>
      </c>
      <c r="T18" s="27"/>
      <c r="U18" s="3">
        <v>-13</v>
      </c>
      <c r="V18" s="3"/>
      <c r="W18" t="e">
        <f t="shared" si="2"/>
        <v>#NUM!</v>
      </c>
    </row>
    <row r="19" spans="1:23" x14ac:dyDescent="0.15">
      <c r="A19">
        <v>6.5</v>
      </c>
      <c r="C19" s="3"/>
      <c r="D19" s="3"/>
      <c r="E19" s="3"/>
      <c r="F19" s="3"/>
      <c r="G19" s="3"/>
      <c r="H19" s="3"/>
      <c r="I19" s="3"/>
      <c r="J19" s="3"/>
      <c r="Q19" s="1"/>
      <c r="R19" s="27" t="e">
        <f t="shared" si="0"/>
        <v>#DIV/0!</v>
      </c>
      <c r="S19" s="27" t="e">
        <f t="shared" si="1"/>
        <v>#DIV/0!</v>
      </c>
      <c r="T19" s="27"/>
      <c r="U19" s="3">
        <v>-13</v>
      </c>
      <c r="V19" s="3"/>
      <c r="W19" t="e">
        <f t="shared" si="2"/>
        <v>#NUM!</v>
      </c>
    </row>
    <row r="20" spans="1:23" x14ac:dyDescent="0.15">
      <c r="A20">
        <v>7</v>
      </c>
      <c r="C20" s="3"/>
      <c r="D20" s="3"/>
      <c r="E20" s="3"/>
      <c r="F20" s="3"/>
      <c r="G20" s="3"/>
      <c r="H20" s="3"/>
      <c r="I20" s="3"/>
      <c r="J20" s="3"/>
      <c r="Q20" s="1"/>
      <c r="R20" s="27" t="e">
        <f t="shared" si="0"/>
        <v>#DIV/0!</v>
      </c>
      <c r="S20" s="27" t="e">
        <f t="shared" si="1"/>
        <v>#DIV/0!</v>
      </c>
      <c r="T20" s="27"/>
      <c r="U20" s="3">
        <v>-13</v>
      </c>
      <c r="V20" s="3"/>
      <c r="W20" t="e">
        <f t="shared" si="2"/>
        <v>#NUM!</v>
      </c>
    </row>
    <row r="21" spans="1:23" x14ac:dyDescent="0.15">
      <c r="A21">
        <v>7.5</v>
      </c>
      <c r="C21" s="3"/>
      <c r="D21" s="3"/>
      <c r="E21" s="3"/>
      <c r="F21" s="3"/>
      <c r="G21" s="3"/>
      <c r="H21" s="3"/>
      <c r="I21" s="3"/>
      <c r="J21" s="3"/>
      <c r="Q21" s="1"/>
      <c r="R21" s="27" t="e">
        <f t="shared" si="0"/>
        <v>#DIV/0!</v>
      </c>
      <c r="S21" s="27" t="e">
        <f t="shared" si="1"/>
        <v>#DIV/0!</v>
      </c>
      <c r="T21" s="27"/>
      <c r="U21" s="3">
        <v>-13</v>
      </c>
      <c r="V21" s="3"/>
      <c r="W21" t="e">
        <f t="shared" si="2"/>
        <v>#NUM!</v>
      </c>
    </row>
    <row r="22" spans="1:23" x14ac:dyDescent="0.15">
      <c r="A22">
        <v>8</v>
      </c>
      <c r="C22" s="3"/>
      <c r="D22" s="3"/>
      <c r="E22" s="3"/>
      <c r="F22" s="3"/>
      <c r="G22" s="3"/>
      <c r="H22" s="3"/>
      <c r="I22" s="3"/>
      <c r="J22" s="3"/>
      <c r="Q22" s="1"/>
      <c r="R22" s="27" t="e">
        <f t="shared" si="0"/>
        <v>#DIV/0!</v>
      </c>
      <c r="S22" s="27" t="e">
        <f t="shared" si="1"/>
        <v>#DIV/0!</v>
      </c>
      <c r="T22" s="27"/>
      <c r="U22" s="3">
        <v>-13</v>
      </c>
      <c r="V22" s="3"/>
      <c r="W22" t="e">
        <f t="shared" si="2"/>
        <v>#NUM!</v>
      </c>
    </row>
    <row r="23" spans="1:23" x14ac:dyDescent="0.15">
      <c r="A23">
        <v>8.5</v>
      </c>
      <c r="C23" s="3"/>
      <c r="D23" s="3"/>
      <c r="E23" s="3"/>
      <c r="F23" s="3"/>
      <c r="G23" s="3"/>
      <c r="H23" s="3"/>
      <c r="I23" s="3"/>
      <c r="J23" s="3"/>
      <c r="Q23" s="1"/>
      <c r="R23" s="27" t="e">
        <f t="shared" si="0"/>
        <v>#DIV/0!</v>
      </c>
      <c r="S23" s="27" t="e">
        <f t="shared" si="1"/>
        <v>#DIV/0!</v>
      </c>
      <c r="T23" s="27"/>
      <c r="U23" s="3">
        <v>-13</v>
      </c>
      <c r="V23" s="3"/>
      <c r="W23" t="e">
        <f t="shared" si="2"/>
        <v>#NUM!</v>
      </c>
    </row>
    <row r="24" spans="1:23" x14ac:dyDescent="0.15">
      <c r="A24">
        <v>9</v>
      </c>
      <c r="C24" s="3"/>
      <c r="D24" s="3"/>
      <c r="E24" s="3"/>
      <c r="F24" s="3"/>
      <c r="G24" s="3"/>
      <c r="H24" s="3"/>
      <c r="I24" s="3"/>
      <c r="J24" s="3"/>
      <c r="Q24" s="1"/>
      <c r="R24" s="27" t="e">
        <f t="shared" si="0"/>
        <v>#DIV/0!</v>
      </c>
      <c r="S24" s="27" t="e">
        <f t="shared" si="1"/>
        <v>#DIV/0!</v>
      </c>
      <c r="T24" s="27"/>
      <c r="U24" s="3">
        <v>-13</v>
      </c>
      <c r="V24" s="3"/>
      <c r="W24" t="e">
        <f t="shared" si="2"/>
        <v>#NUM!</v>
      </c>
    </row>
    <row r="25" spans="1:23" x14ac:dyDescent="0.15">
      <c r="A25">
        <v>9.5</v>
      </c>
      <c r="C25" s="3"/>
      <c r="D25" s="3"/>
      <c r="E25" s="3"/>
      <c r="F25" s="3"/>
      <c r="G25" s="3"/>
      <c r="H25" s="3"/>
      <c r="I25" s="3"/>
      <c r="J25" s="3"/>
      <c r="Q25" s="1"/>
      <c r="R25" s="27" t="e">
        <f t="shared" si="0"/>
        <v>#DIV/0!</v>
      </c>
      <c r="S25" s="27" t="e">
        <f t="shared" si="1"/>
        <v>#DIV/0!</v>
      </c>
      <c r="T25" s="27"/>
      <c r="U25" s="3">
        <v>-13</v>
      </c>
      <c r="V25" s="3"/>
      <c r="W25" t="e">
        <f t="shared" si="2"/>
        <v>#NUM!</v>
      </c>
    </row>
    <row r="26" spans="1:23" x14ac:dyDescent="0.15">
      <c r="A26">
        <v>10</v>
      </c>
      <c r="C26" s="3"/>
      <c r="D26" s="3"/>
      <c r="E26" s="3"/>
      <c r="F26" s="3"/>
      <c r="G26" s="3"/>
      <c r="H26" s="3"/>
      <c r="I26" s="3"/>
      <c r="J26" s="3"/>
      <c r="Q26" s="1"/>
      <c r="R26" s="27" t="e">
        <f t="shared" si="0"/>
        <v>#DIV/0!</v>
      </c>
      <c r="S26" s="27" t="e">
        <f t="shared" si="1"/>
        <v>#DIV/0!</v>
      </c>
      <c r="T26" s="27"/>
      <c r="U26" s="3">
        <v>-13</v>
      </c>
      <c r="V26" s="3"/>
      <c r="W26" t="e">
        <f t="shared" si="2"/>
        <v>#NUM!</v>
      </c>
    </row>
    <row r="27" spans="1:23" x14ac:dyDescent="0.15">
      <c r="A27">
        <v>10.5</v>
      </c>
      <c r="C27" s="3"/>
      <c r="D27" s="3"/>
      <c r="E27" s="3"/>
      <c r="F27" s="3"/>
      <c r="G27" s="3"/>
      <c r="H27" s="3"/>
      <c r="I27" s="3"/>
      <c r="J27" s="3"/>
      <c r="Q27" s="1"/>
      <c r="R27" s="27" t="e">
        <f t="shared" si="0"/>
        <v>#DIV/0!</v>
      </c>
      <c r="S27" s="27" t="e">
        <f t="shared" si="1"/>
        <v>#DIV/0!</v>
      </c>
      <c r="T27" s="27"/>
      <c r="U27" s="3">
        <v>-13</v>
      </c>
      <c r="V27" s="3"/>
      <c r="W27" t="e">
        <f t="shared" si="2"/>
        <v>#NUM!</v>
      </c>
    </row>
    <row r="28" spans="1:23" x14ac:dyDescent="0.15">
      <c r="A28">
        <v>11</v>
      </c>
      <c r="C28" s="3"/>
      <c r="D28" s="3"/>
      <c r="E28" s="3"/>
      <c r="F28" s="3"/>
      <c r="G28" s="3"/>
      <c r="H28" s="3"/>
      <c r="I28" s="3"/>
      <c r="J28" s="3"/>
      <c r="Q28" s="1"/>
      <c r="R28" s="27" t="e">
        <f t="shared" si="0"/>
        <v>#DIV/0!</v>
      </c>
      <c r="S28" s="27" t="e">
        <f t="shared" si="1"/>
        <v>#DIV/0!</v>
      </c>
      <c r="T28" s="27"/>
      <c r="U28" s="3">
        <v>-13</v>
      </c>
      <c r="V28" s="3"/>
      <c r="W28" t="e">
        <f t="shared" si="2"/>
        <v>#NUM!</v>
      </c>
    </row>
    <row r="29" spans="1:23" x14ac:dyDescent="0.15">
      <c r="A29">
        <v>11.5</v>
      </c>
      <c r="C29" s="3"/>
      <c r="D29" s="3"/>
      <c r="E29" s="3"/>
      <c r="F29" s="3"/>
      <c r="G29" s="3"/>
      <c r="H29" s="3"/>
      <c r="I29" s="3"/>
      <c r="J29" s="3"/>
      <c r="Q29" s="1"/>
      <c r="R29" s="27" t="e">
        <f t="shared" si="0"/>
        <v>#DIV/0!</v>
      </c>
      <c r="S29" s="27" t="e">
        <f t="shared" si="1"/>
        <v>#DIV/0!</v>
      </c>
      <c r="T29" s="27"/>
      <c r="U29" s="3">
        <v>-13</v>
      </c>
      <c r="V29" s="3"/>
      <c r="W29" t="e">
        <f t="shared" si="2"/>
        <v>#NUM!</v>
      </c>
    </row>
    <row r="30" spans="1:23" x14ac:dyDescent="0.15">
      <c r="A30">
        <v>12</v>
      </c>
      <c r="C30" s="3"/>
      <c r="D30" s="3"/>
      <c r="E30" s="3"/>
      <c r="F30" s="3"/>
      <c r="G30" s="3"/>
      <c r="H30" s="3"/>
      <c r="I30" s="3"/>
      <c r="J30" s="3"/>
      <c r="Q30" s="1"/>
      <c r="R30" s="27" t="e">
        <f t="shared" si="0"/>
        <v>#DIV/0!</v>
      </c>
      <c r="S30" s="27" t="e">
        <f t="shared" si="1"/>
        <v>#DIV/0!</v>
      </c>
      <c r="T30" s="27"/>
      <c r="U30" s="3">
        <v>-13</v>
      </c>
      <c r="V30" s="3"/>
      <c r="W30" t="e">
        <f t="shared" si="2"/>
        <v>#NUM!</v>
      </c>
    </row>
    <row r="31" spans="1:23" x14ac:dyDescent="0.15">
      <c r="A31">
        <v>12.5</v>
      </c>
      <c r="C31" s="3"/>
      <c r="D31" s="3"/>
      <c r="E31" s="3"/>
      <c r="F31" s="3"/>
      <c r="G31" s="3"/>
      <c r="H31" s="3"/>
      <c r="I31" s="3"/>
      <c r="J31" s="3"/>
      <c r="Q31" s="1"/>
      <c r="R31" s="27" t="e">
        <f t="shared" si="0"/>
        <v>#DIV/0!</v>
      </c>
      <c r="S31" s="27" t="e">
        <f t="shared" si="1"/>
        <v>#DIV/0!</v>
      </c>
      <c r="T31" s="27"/>
      <c r="U31" s="3">
        <v>-13</v>
      </c>
      <c r="V31" s="3"/>
      <c r="W31" t="e">
        <f t="shared" si="2"/>
        <v>#NUM!</v>
      </c>
    </row>
    <row r="32" spans="1:23" x14ac:dyDescent="0.15">
      <c r="A32">
        <v>13</v>
      </c>
      <c r="C32" s="3"/>
      <c r="D32" s="3"/>
      <c r="E32" s="3"/>
      <c r="F32" s="3"/>
      <c r="G32" s="3"/>
      <c r="H32" s="3"/>
      <c r="I32" s="3"/>
      <c r="J32" s="3"/>
      <c r="Q32" s="1"/>
      <c r="R32" s="27" t="e">
        <f t="shared" si="0"/>
        <v>#DIV/0!</v>
      </c>
      <c r="S32" s="27" t="e">
        <f t="shared" si="1"/>
        <v>#DIV/0!</v>
      </c>
      <c r="T32" s="27"/>
      <c r="U32" s="3">
        <v>-13</v>
      </c>
      <c r="V32" s="3"/>
      <c r="W32" t="e">
        <f t="shared" si="2"/>
        <v>#NUM!</v>
      </c>
    </row>
    <row r="33" spans="1:23" x14ac:dyDescent="0.15">
      <c r="A33">
        <v>13.5</v>
      </c>
      <c r="C33" s="3"/>
      <c r="D33" s="3"/>
      <c r="E33" s="3"/>
      <c r="F33" s="3"/>
      <c r="G33" s="3"/>
      <c r="H33" s="3"/>
      <c r="I33" s="3"/>
      <c r="J33" s="3"/>
      <c r="Q33" s="1"/>
      <c r="R33" s="27" t="e">
        <f t="shared" si="0"/>
        <v>#DIV/0!</v>
      </c>
      <c r="S33" s="27" t="e">
        <f t="shared" si="1"/>
        <v>#DIV/0!</v>
      </c>
      <c r="T33" s="27"/>
      <c r="U33" s="3">
        <v>-13</v>
      </c>
      <c r="V33" s="3"/>
      <c r="W33" t="e">
        <f t="shared" si="2"/>
        <v>#NUM!</v>
      </c>
    </row>
    <row r="34" spans="1:23" x14ac:dyDescent="0.15">
      <c r="A34">
        <v>14</v>
      </c>
      <c r="C34" s="3"/>
      <c r="D34" s="3"/>
      <c r="E34" s="3"/>
      <c r="F34" s="3"/>
      <c r="G34" s="3"/>
      <c r="H34" s="3"/>
      <c r="I34" s="3"/>
      <c r="J34" s="3"/>
      <c r="Q34" s="1"/>
      <c r="R34" s="27" t="e">
        <f t="shared" si="0"/>
        <v>#DIV/0!</v>
      </c>
      <c r="S34" s="27" t="e">
        <f t="shared" si="1"/>
        <v>#DIV/0!</v>
      </c>
      <c r="T34" s="27"/>
      <c r="U34" s="3">
        <v>-13</v>
      </c>
      <c r="V34" s="3"/>
      <c r="W34" t="e">
        <f t="shared" si="2"/>
        <v>#NUM!</v>
      </c>
    </row>
    <row r="35" spans="1:23" x14ac:dyDescent="0.15">
      <c r="A35">
        <v>14.5</v>
      </c>
      <c r="C35" s="3"/>
      <c r="D35" s="3"/>
      <c r="E35" s="3"/>
      <c r="F35" s="3"/>
      <c r="G35" s="3"/>
      <c r="H35" s="3"/>
      <c r="I35" s="3"/>
      <c r="J35" s="3"/>
      <c r="Q35" s="1"/>
      <c r="R35" s="27" t="e">
        <f t="shared" si="0"/>
        <v>#DIV/0!</v>
      </c>
      <c r="S35" s="27" t="e">
        <f t="shared" si="1"/>
        <v>#DIV/0!</v>
      </c>
      <c r="T35" s="27"/>
      <c r="U35" s="3">
        <v>-13</v>
      </c>
      <c r="V35" s="3"/>
      <c r="W35" t="e">
        <f t="shared" si="2"/>
        <v>#NUM!</v>
      </c>
    </row>
    <row r="36" spans="1:23" x14ac:dyDescent="0.15">
      <c r="A36">
        <v>15</v>
      </c>
      <c r="C36" s="3"/>
      <c r="D36" s="3"/>
      <c r="E36" s="3"/>
      <c r="F36" s="3"/>
      <c r="G36" s="3"/>
      <c r="H36" s="3"/>
      <c r="I36" s="3"/>
      <c r="J36" s="3"/>
      <c r="Q36" s="1"/>
      <c r="R36" s="27" t="e">
        <f t="shared" si="0"/>
        <v>#DIV/0!</v>
      </c>
      <c r="S36" s="27" t="e">
        <f t="shared" si="1"/>
        <v>#DIV/0!</v>
      </c>
      <c r="T36" s="27"/>
      <c r="U36" s="3">
        <v>-13</v>
      </c>
      <c r="V36" s="3"/>
      <c r="W36" t="e">
        <f t="shared" si="2"/>
        <v>#NUM!</v>
      </c>
    </row>
    <row r="37" spans="1:23" x14ac:dyDescent="0.15">
      <c r="A37">
        <v>15.5</v>
      </c>
      <c r="C37" s="3"/>
      <c r="D37" s="3"/>
      <c r="E37" s="3"/>
      <c r="F37" s="3"/>
      <c r="G37" s="3"/>
      <c r="H37" s="3"/>
      <c r="I37" s="3"/>
      <c r="J37" s="3"/>
      <c r="Q37" s="1"/>
      <c r="R37" s="27" t="e">
        <f t="shared" si="0"/>
        <v>#DIV/0!</v>
      </c>
      <c r="S37" s="27" t="e">
        <f t="shared" si="1"/>
        <v>#DIV/0!</v>
      </c>
      <c r="T37" s="27"/>
      <c r="U37" s="3">
        <v>-13</v>
      </c>
      <c r="V37" s="3"/>
      <c r="W37" t="e">
        <f t="shared" si="2"/>
        <v>#NUM!</v>
      </c>
    </row>
    <row r="38" spans="1:23" x14ac:dyDescent="0.15">
      <c r="A38">
        <v>16</v>
      </c>
      <c r="C38" s="3"/>
      <c r="D38" s="3"/>
      <c r="E38" s="3"/>
      <c r="F38" s="3"/>
      <c r="G38" s="3"/>
      <c r="H38" s="3"/>
      <c r="I38" s="3"/>
      <c r="J38" s="3"/>
      <c r="Q38" s="1"/>
      <c r="R38" s="27" t="e">
        <f t="shared" si="0"/>
        <v>#DIV/0!</v>
      </c>
      <c r="S38" s="27" t="e">
        <f t="shared" si="1"/>
        <v>#DIV/0!</v>
      </c>
      <c r="T38" s="27"/>
      <c r="U38" s="3">
        <v>-13</v>
      </c>
      <c r="V38" s="3"/>
      <c r="W38" t="e">
        <f t="shared" si="2"/>
        <v>#NUM!</v>
      </c>
    </row>
    <row r="39" spans="1:23" x14ac:dyDescent="0.15">
      <c r="A39">
        <v>16.5</v>
      </c>
      <c r="C39" s="3"/>
      <c r="D39" s="3"/>
      <c r="E39" s="3"/>
      <c r="F39" s="3"/>
      <c r="G39" s="3"/>
      <c r="H39" s="3"/>
      <c r="I39" s="3"/>
      <c r="J39" s="3"/>
      <c r="Q39" s="1"/>
      <c r="R39" s="27" t="e">
        <f t="shared" si="0"/>
        <v>#DIV/0!</v>
      </c>
      <c r="S39" s="27" t="e">
        <f t="shared" si="1"/>
        <v>#DIV/0!</v>
      </c>
      <c r="T39" s="27"/>
      <c r="U39" s="3">
        <v>-13</v>
      </c>
      <c r="V39" s="3"/>
      <c r="W39" t="e">
        <f t="shared" si="2"/>
        <v>#NUM!</v>
      </c>
    </row>
    <row r="40" spans="1:23" x14ac:dyDescent="0.15">
      <c r="A40">
        <v>17</v>
      </c>
      <c r="C40" s="3"/>
      <c r="D40" s="3"/>
      <c r="E40" s="3"/>
      <c r="F40" s="3"/>
      <c r="G40" s="3"/>
      <c r="H40" s="3"/>
      <c r="I40" s="3"/>
      <c r="J40" s="3"/>
      <c r="Q40" s="1"/>
      <c r="R40" s="27" t="e">
        <f t="shared" ref="R40:R103" si="3">AVERAGE(C40:O40)</f>
        <v>#DIV/0!</v>
      </c>
      <c r="S40" s="27" t="e">
        <f t="shared" ref="S40:S103" si="4">STDEV(C40:O40)/SQRT(COUNT(C40:O40))</f>
        <v>#DIV/0!</v>
      </c>
      <c r="T40" s="27"/>
      <c r="U40" s="3">
        <v>-13</v>
      </c>
      <c r="V40" s="3"/>
      <c r="W40" t="e">
        <f t="shared" si="2"/>
        <v>#NUM!</v>
      </c>
    </row>
    <row r="41" spans="1:23" x14ac:dyDescent="0.15">
      <c r="A41">
        <v>17.5</v>
      </c>
      <c r="C41" s="3"/>
      <c r="D41" s="3"/>
      <c r="E41" s="3"/>
      <c r="F41" s="3"/>
      <c r="G41" s="3"/>
      <c r="H41" s="3"/>
      <c r="I41" s="3"/>
      <c r="J41" s="3"/>
      <c r="Q41" s="1"/>
      <c r="R41" s="27" t="e">
        <f t="shared" si="3"/>
        <v>#DIV/0!</v>
      </c>
      <c r="S41" s="27" t="e">
        <f t="shared" si="4"/>
        <v>#DIV/0!</v>
      </c>
      <c r="T41" s="27"/>
      <c r="U41" s="3">
        <v>-13</v>
      </c>
      <c r="V41" s="3"/>
      <c r="W41" t="e">
        <f t="shared" si="2"/>
        <v>#NUM!</v>
      </c>
    </row>
    <row r="42" spans="1:23" x14ac:dyDescent="0.15">
      <c r="A42">
        <v>18</v>
      </c>
      <c r="C42" s="3"/>
      <c r="D42" s="3"/>
      <c r="E42" s="3"/>
      <c r="F42" s="3"/>
      <c r="G42" s="3"/>
      <c r="H42" s="3"/>
      <c r="I42" s="3"/>
      <c r="J42" s="3"/>
      <c r="Q42" s="1"/>
      <c r="R42" s="27" t="e">
        <f t="shared" si="3"/>
        <v>#DIV/0!</v>
      </c>
      <c r="S42" s="27" t="e">
        <f t="shared" si="4"/>
        <v>#DIV/0!</v>
      </c>
      <c r="T42" s="27"/>
      <c r="U42" s="3">
        <v>-13</v>
      </c>
      <c r="V42" s="3"/>
      <c r="W42" t="e">
        <f t="shared" si="2"/>
        <v>#NUM!</v>
      </c>
    </row>
    <row r="43" spans="1:23" x14ac:dyDescent="0.15">
      <c r="A43">
        <v>18.5</v>
      </c>
      <c r="C43" s="3"/>
      <c r="D43" s="3"/>
      <c r="E43" s="3"/>
      <c r="F43" s="3"/>
      <c r="G43" s="3"/>
      <c r="H43" s="3"/>
      <c r="I43" s="3"/>
      <c r="J43" s="3"/>
      <c r="Q43" s="1"/>
      <c r="R43" s="27" t="e">
        <f t="shared" si="3"/>
        <v>#DIV/0!</v>
      </c>
      <c r="S43" s="27" t="e">
        <f t="shared" si="4"/>
        <v>#DIV/0!</v>
      </c>
      <c r="T43" s="27"/>
      <c r="U43" s="3">
        <v>-13</v>
      </c>
      <c r="V43" s="3"/>
      <c r="W43" t="e">
        <f t="shared" si="2"/>
        <v>#NUM!</v>
      </c>
    </row>
    <row r="44" spans="1:23" x14ac:dyDescent="0.15">
      <c r="A44">
        <v>19</v>
      </c>
      <c r="C44" s="3"/>
      <c r="D44" s="3"/>
      <c r="E44" s="3"/>
      <c r="F44" s="3"/>
      <c r="G44" s="3"/>
      <c r="H44" s="3"/>
      <c r="I44" s="3"/>
      <c r="J44" s="3"/>
      <c r="Q44" s="1"/>
      <c r="R44" s="27" t="e">
        <f t="shared" si="3"/>
        <v>#DIV/0!</v>
      </c>
      <c r="S44" s="27" t="e">
        <f t="shared" si="4"/>
        <v>#DIV/0!</v>
      </c>
      <c r="T44" s="27"/>
      <c r="U44" s="3">
        <v>-13</v>
      </c>
      <c r="V44" s="3"/>
      <c r="W44" t="e">
        <f t="shared" si="2"/>
        <v>#NUM!</v>
      </c>
    </row>
    <row r="45" spans="1:23" x14ac:dyDescent="0.15">
      <c r="A45">
        <v>19.5</v>
      </c>
      <c r="C45" s="3"/>
      <c r="D45" s="3"/>
      <c r="E45" s="3"/>
      <c r="F45" s="3"/>
      <c r="G45" s="3"/>
      <c r="H45" s="3"/>
      <c r="I45" s="3"/>
      <c r="J45" s="3"/>
      <c r="Q45" s="1"/>
      <c r="R45" s="27" t="e">
        <f t="shared" si="3"/>
        <v>#DIV/0!</v>
      </c>
      <c r="S45" s="27" t="e">
        <f t="shared" si="4"/>
        <v>#DIV/0!</v>
      </c>
      <c r="T45" s="27"/>
      <c r="U45" s="3">
        <v>-13</v>
      </c>
      <c r="V45" s="3"/>
      <c r="W45" t="e">
        <f t="shared" si="2"/>
        <v>#NUM!</v>
      </c>
    </row>
    <row r="46" spans="1:23" x14ac:dyDescent="0.15">
      <c r="A46">
        <v>20</v>
      </c>
      <c r="C46" s="3"/>
      <c r="D46" s="3"/>
      <c r="E46" s="3"/>
      <c r="F46" s="3"/>
      <c r="G46" s="3"/>
      <c r="H46" s="3"/>
      <c r="I46" s="3"/>
      <c r="J46" s="3"/>
      <c r="Q46" s="1"/>
      <c r="R46" s="27" t="e">
        <f t="shared" si="3"/>
        <v>#DIV/0!</v>
      </c>
      <c r="S46" s="27" t="e">
        <f t="shared" si="4"/>
        <v>#DIV/0!</v>
      </c>
      <c r="T46" s="27"/>
      <c r="U46" s="3">
        <v>-13</v>
      </c>
      <c r="V46" s="3"/>
      <c r="W46" t="e">
        <f t="shared" si="2"/>
        <v>#NUM!</v>
      </c>
    </row>
    <row r="47" spans="1:23" x14ac:dyDescent="0.15">
      <c r="A47">
        <v>20.5</v>
      </c>
      <c r="C47" s="3"/>
      <c r="D47" s="3"/>
      <c r="E47" s="3"/>
      <c r="F47" s="3"/>
      <c r="G47" s="3"/>
      <c r="H47" s="3"/>
      <c r="I47" s="3"/>
      <c r="J47" s="3"/>
      <c r="Q47" s="1"/>
      <c r="R47" s="27" t="e">
        <f t="shared" si="3"/>
        <v>#DIV/0!</v>
      </c>
      <c r="S47" s="27" t="e">
        <f t="shared" si="4"/>
        <v>#DIV/0!</v>
      </c>
      <c r="T47" s="27"/>
      <c r="U47" s="3">
        <v>-13</v>
      </c>
      <c r="V47" s="3"/>
      <c r="W47" t="e">
        <f t="shared" si="2"/>
        <v>#NUM!</v>
      </c>
    </row>
    <row r="48" spans="1:23" x14ac:dyDescent="0.15">
      <c r="A48">
        <v>21</v>
      </c>
      <c r="C48" s="3"/>
      <c r="D48" s="3"/>
      <c r="E48" s="3"/>
      <c r="F48" s="3"/>
      <c r="G48" s="3"/>
      <c r="H48" s="3"/>
      <c r="I48" s="3"/>
      <c r="J48" s="3"/>
      <c r="Q48" s="1"/>
      <c r="R48" s="27" t="e">
        <f t="shared" si="3"/>
        <v>#DIV/0!</v>
      </c>
      <c r="S48" s="27" t="e">
        <f t="shared" si="4"/>
        <v>#DIV/0!</v>
      </c>
      <c r="T48" s="27"/>
      <c r="U48" s="3">
        <v>-13</v>
      </c>
      <c r="V48" s="3"/>
      <c r="W48" t="e">
        <f t="shared" si="2"/>
        <v>#NUM!</v>
      </c>
    </row>
    <row r="49" spans="1:23" x14ac:dyDescent="0.15">
      <c r="A49">
        <v>21.5</v>
      </c>
      <c r="C49" s="3"/>
      <c r="D49" s="3"/>
      <c r="E49" s="3"/>
      <c r="F49" s="3"/>
      <c r="G49" s="3"/>
      <c r="H49" s="3"/>
      <c r="I49" s="3"/>
      <c r="J49" s="3"/>
      <c r="Q49" s="1"/>
      <c r="R49" s="27" t="e">
        <f t="shared" si="3"/>
        <v>#DIV/0!</v>
      </c>
      <c r="S49" s="27" t="e">
        <f t="shared" si="4"/>
        <v>#DIV/0!</v>
      </c>
      <c r="T49" s="27"/>
      <c r="U49" s="3">
        <v>-13</v>
      </c>
      <c r="V49" s="3"/>
      <c r="W49" t="e">
        <f t="shared" si="2"/>
        <v>#NUM!</v>
      </c>
    </row>
    <row r="50" spans="1:23" x14ac:dyDescent="0.15">
      <c r="A50">
        <v>22</v>
      </c>
      <c r="C50" s="3"/>
      <c r="D50" s="3"/>
      <c r="E50" s="3"/>
      <c r="F50" s="3"/>
      <c r="G50" s="3"/>
      <c r="H50" s="3"/>
      <c r="I50" s="3"/>
      <c r="J50" s="3"/>
      <c r="Q50" s="1"/>
      <c r="R50" s="27" t="e">
        <f t="shared" si="3"/>
        <v>#DIV/0!</v>
      </c>
      <c r="S50" s="27" t="e">
        <f t="shared" si="4"/>
        <v>#DIV/0!</v>
      </c>
      <c r="T50" s="27"/>
      <c r="U50" s="3">
        <v>-13</v>
      </c>
      <c r="V50" s="3"/>
      <c r="W50" t="e">
        <f t="shared" si="2"/>
        <v>#NUM!</v>
      </c>
    </row>
    <row r="51" spans="1:23" x14ac:dyDescent="0.15">
      <c r="A51">
        <v>22.5</v>
      </c>
      <c r="C51" s="3"/>
      <c r="D51" s="3"/>
      <c r="E51" s="3"/>
      <c r="F51" s="3"/>
      <c r="G51" s="3"/>
      <c r="H51" s="3"/>
      <c r="I51" s="3"/>
      <c r="J51" s="3"/>
      <c r="Q51" s="1"/>
      <c r="R51" s="27" t="e">
        <f t="shared" si="3"/>
        <v>#DIV/0!</v>
      </c>
      <c r="S51" s="27" t="e">
        <f t="shared" si="4"/>
        <v>#DIV/0!</v>
      </c>
      <c r="T51" s="27"/>
      <c r="U51" s="3">
        <v>-13</v>
      </c>
      <c r="V51" s="3"/>
      <c r="W51" t="e">
        <f t="shared" si="2"/>
        <v>#NUM!</v>
      </c>
    </row>
    <row r="52" spans="1:23" x14ac:dyDescent="0.15">
      <c r="A52">
        <v>23</v>
      </c>
      <c r="C52" s="3"/>
      <c r="D52" s="3"/>
      <c r="E52" s="3"/>
      <c r="F52" s="3"/>
      <c r="G52" s="3"/>
      <c r="H52" s="3"/>
      <c r="I52" s="3"/>
      <c r="J52" s="3"/>
      <c r="Q52" s="1"/>
      <c r="R52" s="27" t="e">
        <f t="shared" si="3"/>
        <v>#DIV/0!</v>
      </c>
      <c r="S52" s="27" t="e">
        <f t="shared" si="4"/>
        <v>#DIV/0!</v>
      </c>
      <c r="T52" s="27"/>
      <c r="U52" s="3">
        <v>-13</v>
      </c>
      <c r="V52" s="3"/>
      <c r="W52" t="e">
        <f t="shared" si="2"/>
        <v>#NUM!</v>
      </c>
    </row>
    <row r="53" spans="1:23" x14ac:dyDescent="0.15">
      <c r="A53">
        <v>23.5</v>
      </c>
      <c r="C53" s="3"/>
      <c r="D53" s="3"/>
      <c r="E53" s="3"/>
      <c r="F53" s="3"/>
      <c r="G53" s="3"/>
      <c r="H53" s="3"/>
      <c r="I53" s="3"/>
      <c r="J53" s="3"/>
      <c r="Q53" s="1"/>
      <c r="R53" s="27" t="e">
        <f t="shared" si="3"/>
        <v>#DIV/0!</v>
      </c>
      <c r="S53" s="27" t="e">
        <f t="shared" si="4"/>
        <v>#DIV/0!</v>
      </c>
      <c r="T53" s="27"/>
      <c r="U53" s="3">
        <v>-13</v>
      </c>
      <c r="V53" s="3"/>
      <c r="W53" t="e">
        <f t="shared" si="2"/>
        <v>#NUM!</v>
      </c>
    </row>
    <row r="54" spans="1:23" x14ac:dyDescent="0.15">
      <c r="A54">
        <v>24</v>
      </c>
      <c r="C54" s="3"/>
      <c r="D54" s="3"/>
      <c r="E54" s="3"/>
      <c r="F54" s="3"/>
      <c r="G54" s="3"/>
      <c r="H54" s="3"/>
      <c r="I54" s="3"/>
      <c r="J54" s="3"/>
      <c r="Q54" s="1"/>
      <c r="R54" s="27" t="e">
        <f t="shared" si="3"/>
        <v>#DIV/0!</v>
      </c>
      <c r="S54" s="27" t="e">
        <f t="shared" si="4"/>
        <v>#DIV/0!</v>
      </c>
      <c r="T54" s="27"/>
      <c r="U54" s="3">
        <v>-13</v>
      </c>
      <c r="V54" s="3"/>
      <c r="W54" t="e">
        <f t="shared" si="2"/>
        <v>#NUM!</v>
      </c>
    </row>
    <row r="55" spans="1:23" x14ac:dyDescent="0.15">
      <c r="A55">
        <v>24.5</v>
      </c>
      <c r="C55" s="3"/>
      <c r="D55" s="3"/>
      <c r="E55" s="3"/>
      <c r="F55" s="3"/>
      <c r="G55" s="3"/>
      <c r="H55" s="3"/>
      <c r="I55" s="3"/>
      <c r="J55" s="3"/>
      <c r="Q55" s="1"/>
      <c r="R55" s="27" t="e">
        <f t="shared" si="3"/>
        <v>#DIV/0!</v>
      </c>
      <c r="S55" s="27" t="e">
        <f t="shared" si="4"/>
        <v>#DIV/0!</v>
      </c>
      <c r="T55" s="27"/>
      <c r="U55" s="3">
        <v>-13</v>
      </c>
      <c r="V55" s="3"/>
      <c r="W55" t="e">
        <f t="shared" si="2"/>
        <v>#NUM!</v>
      </c>
    </row>
    <row r="56" spans="1:23" x14ac:dyDescent="0.15">
      <c r="A56">
        <v>25</v>
      </c>
      <c r="C56" s="3"/>
      <c r="D56" s="3"/>
      <c r="E56" s="3"/>
      <c r="F56" s="3"/>
      <c r="G56" s="3"/>
      <c r="H56" s="3"/>
      <c r="I56" s="3"/>
      <c r="J56" s="3"/>
      <c r="Q56" s="1"/>
      <c r="R56" s="27" t="e">
        <f t="shared" si="3"/>
        <v>#DIV/0!</v>
      </c>
      <c r="S56" s="27" t="e">
        <f t="shared" si="4"/>
        <v>#DIV/0!</v>
      </c>
      <c r="T56" s="27"/>
      <c r="U56" s="3">
        <v>-13</v>
      </c>
      <c r="V56" s="3"/>
      <c r="W56" t="e">
        <f t="shared" si="2"/>
        <v>#NUM!</v>
      </c>
    </row>
    <row r="57" spans="1:23" ht="15" x14ac:dyDescent="0.2">
      <c r="A57" s="25">
        <v>25.5</v>
      </c>
      <c r="B57" s="24" t="s">
        <v>28</v>
      </c>
      <c r="C57" s="25"/>
      <c r="D57" s="25"/>
      <c r="E57" s="25"/>
      <c r="F57" s="25"/>
      <c r="G57" s="25"/>
      <c r="H57" s="25"/>
      <c r="I57" s="25"/>
      <c r="J57" s="25"/>
      <c r="K57" s="26"/>
      <c r="L57" s="26"/>
      <c r="M57" s="26"/>
      <c r="N57" s="26"/>
      <c r="O57" s="26"/>
      <c r="P57" s="26"/>
      <c r="Q57" s="1"/>
      <c r="R57" s="28" t="e">
        <f t="shared" si="3"/>
        <v>#DIV/0!</v>
      </c>
      <c r="S57" s="28" t="e">
        <f t="shared" si="4"/>
        <v>#DIV/0!</v>
      </c>
      <c r="T57" s="27"/>
      <c r="U57" s="25"/>
      <c r="V57" s="25"/>
      <c r="W57" t="e">
        <f t="shared" si="2"/>
        <v>#NUM!</v>
      </c>
    </row>
    <row r="58" spans="1:23" x14ac:dyDescent="0.15">
      <c r="A58">
        <v>26</v>
      </c>
      <c r="C58" s="3"/>
      <c r="D58" s="3"/>
      <c r="E58" s="3"/>
      <c r="F58" s="3"/>
      <c r="G58" s="3"/>
      <c r="H58" s="3"/>
      <c r="I58" s="3"/>
      <c r="J58" s="3"/>
      <c r="Q58" s="1"/>
      <c r="R58" s="27" t="e">
        <f t="shared" si="3"/>
        <v>#DIV/0!</v>
      </c>
      <c r="S58" s="27" t="e">
        <f t="shared" si="4"/>
        <v>#DIV/0!</v>
      </c>
      <c r="T58" s="27"/>
      <c r="U58" s="3"/>
      <c r="V58" s="3"/>
      <c r="W58" t="e">
        <f t="shared" si="2"/>
        <v>#NUM!</v>
      </c>
    </row>
    <row r="59" spans="1:23" x14ac:dyDescent="0.15">
      <c r="A59">
        <v>26.5</v>
      </c>
      <c r="C59" s="3"/>
      <c r="D59" s="3"/>
      <c r="E59" s="3"/>
      <c r="F59" s="3"/>
      <c r="G59" s="3"/>
      <c r="H59" s="3"/>
      <c r="I59" s="3"/>
      <c r="J59" s="3"/>
      <c r="Q59" s="1"/>
      <c r="R59" s="27" t="e">
        <f t="shared" si="3"/>
        <v>#DIV/0!</v>
      </c>
      <c r="S59" s="27" t="e">
        <f t="shared" si="4"/>
        <v>#DIV/0!</v>
      </c>
      <c r="T59" s="27"/>
      <c r="U59" s="3"/>
      <c r="V59" s="3"/>
      <c r="W59" t="e">
        <f t="shared" si="2"/>
        <v>#NUM!</v>
      </c>
    </row>
    <row r="60" spans="1:23" x14ac:dyDescent="0.15">
      <c r="A60">
        <v>27</v>
      </c>
      <c r="C60" s="3"/>
      <c r="D60" s="3"/>
      <c r="E60" s="3"/>
      <c r="F60" s="3"/>
      <c r="G60" s="3"/>
      <c r="H60" s="3"/>
      <c r="I60" s="3"/>
      <c r="J60" s="3"/>
      <c r="Q60" s="1"/>
      <c r="R60" s="27" t="e">
        <f t="shared" si="3"/>
        <v>#DIV/0!</v>
      </c>
      <c r="S60" s="27" t="e">
        <f t="shared" si="4"/>
        <v>#DIV/0!</v>
      </c>
      <c r="T60" s="27"/>
      <c r="U60" s="3"/>
      <c r="V60" s="3"/>
      <c r="W60" t="e">
        <f t="shared" si="2"/>
        <v>#NUM!</v>
      </c>
    </row>
    <row r="61" spans="1:23" x14ac:dyDescent="0.15">
      <c r="A61">
        <v>27.5</v>
      </c>
      <c r="C61" s="3"/>
      <c r="D61" s="3"/>
      <c r="E61" s="3"/>
      <c r="F61" s="3"/>
      <c r="G61" s="3"/>
      <c r="H61" s="3"/>
      <c r="I61" s="3"/>
      <c r="J61" s="3"/>
      <c r="Q61" s="1"/>
      <c r="R61" s="27" t="e">
        <f t="shared" si="3"/>
        <v>#DIV/0!</v>
      </c>
      <c r="S61" s="27" t="e">
        <f t="shared" si="4"/>
        <v>#DIV/0!</v>
      </c>
      <c r="T61" s="27"/>
      <c r="W61" t="e">
        <f t="shared" si="2"/>
        <v>#NUM!</v>
      </c>
    </row>
    <row r="62" spans="1:23" x14ac:dyDescent="0.15">
      <c r="A62">
        <v>28</v>
      </c>
      <c r="C62" s="3"/>
      <c r="D62" s="3"/>
      <c r="E62" s="3"/>
      <c r="F62" s="3"/>
      <c r="G62" s="3"/>
      <c r="H62" s="3"/>
      <c r="I62" s="3"/>
      <c r="J62" s="3"/>
      <c r="Q62" s="1"/>
      <c r="R62" s="27" t="e">
        <f t="shared" si="3"/>
        <v>#DIV/0!</v>
      </c>
      <c r="S62" s="27" t="e">
        <f t="shared" si="4"/>
        <v>#DIV/0!</v>
      </c>
      <c r="T62" s="27"/>
      <c r="W62" t="e">
        <f t="shared" si="2"/>
        <v>#NUM!</v>
      </c>
    </row>
    <row r="63" spans="1:23" x14ac:dyDescent="0.15">
      <c r="A63">
        <v>28.5</v>
      </c>
      <c r="C63" s="3"/>
      <c r="D63" s="3"/>
      <c r="E63" s="3"/>
      <c r="F63" s="3"/>
      <c r="G63" s="3"/>
      <c r="H63" s="3"/>
      <c r="I63" s="3"/>
      <c r="J63" s="3"/>
      <c r="Q63" s="1"/>
      <c r="R63" s="27" t="e">
        <f t="shared" si="3"/>
        <v>#DIV/0!</v>
      </c>
      <c r="S63" s="27" t="e">
        <f t="shared" si="4"/>
        <v>#DIV/0!</v>
      </c>
      <c r="T63" s="27"/>
      <c r="W63" t="e">
        <f t="shared" si="2"/>
        <v>#NUM!</v>
      </c>
    </row>
    <row r="64" spans="1:23" x14ac:dyDescent="0.15">
      <c r="A64">
        <v>29</v>
      </c>
      <c r="C64" s="3"/>
      <c r="D64" s="3"/>
      <c r="E64" s="3"/>
      <c r="F64" s="3"/>
      <c r="G64" s="3"/>
      <c r="H64" s="3"/>
      <c r="I64" s="3"/>
      <c r="J64" s="3"/>
      <c r="Q64" s="1"/>
      <c r="R64" s="27" t="e">
        <f t="shared" si="3"/>
        <v>#DIV/0!</v>
      </c>
      <c r="S64" s="27" t="e">
        <f t="shared" si="4"/>
        <v>#DIV/0!</v>
      </c>
      <c r="T64" s="27"/>
      <c r="W64" t="e">
        <f t="shared" si="2"/>
        <v>#NUM!</v>
      </c>
    </row>
    <row r="65" spans="1:23" x14ac:dyDescent="0.15">
      <c r="A65">
        <v>29.5</v>
      </c>
      <c r="C65" s="3"/>
      <c r="D65" s="3"/>
      <c r="E65" s="3"/>
      <c r="F65" s="3"/>
      <c r="G65" s="3"/>
      <c r="H65" s="3"/>
      <c r="I65" s="3"/>
      <c r="J65" s="3"/>
      <c r="Q65" s="1"/>
      <c r="R65" s="27" t="e">
        <f t="shared" si="3"/>
        <v>#DIV/0!</v>
      </c>
      <c r="S65" s="27" t="e">
        <f t="shared" si="4"/>
        <v>#DIV/0!</v>
      </c>
      <c r="T65" s="27"/>
      <c r="W65" t="e">
        <f t="shared" si="2"/>
        <v>#NUM!</v>
      </c>
    </row>
    <row r="66" spans="1:23" x14ac:dyDescent="0.15">
      <c r="A66">
        <v>30</v>
      </c>
      <c r="C66" s="3"/>
      <c r="D66" s="3"/>
      <c r="E66" s="3"/>
      <c r="F66" s="3"/>
      <c r="G66" s="3"/>
      <c r="H66" s="3"/>
      <c r="I66" s="3"/>
      <c r="J66" s="3"/>
      <c r="Q66" s="1"/>
      <c r="R66" s="27" t="e">
        <f t="shared" si="3"/>
        <v>#DIV/0!</v>
      </c>
      <c r="S66" s="27" t="e">
        <f t="shared" si="4"/>
        <v>#DIV/0!</v>
      </c>
      <c r="T66" s="27"/>
      <c r="W66" t="e">
        <f t="shared" si="2"/>
        <v>#NUM!</v>
      </c>
    </row>
    <row r="67" spans="1:23" x14ac:dyDescent="0.15">
      <c r="A67">
        <v>30.5</v>
      </c>
      <c r="C67" s="3"/>
      <c r="D67" s="3"/>
      <c r="E67" s="3"/>
      <c r="F67" s="3"/>
      <c r="G67" s="3"/>
      <c r="H67" s="3"/>
      <c r="I67" s="3"/>
      <c r="J67" s="3"/>
      <c r="Q67" s="1"/>
      <c r="R67" s="27" t="e">
        <f t="shared" si="3"/>
        <v>#DIV/0!</v>
      </c>
      <c r="S67" s="27" t="e">
        <f t="shared" si="4"/>
        <v>#DIV/0!</v>
      </c>
      <c r="T67" s="27"/>
      <c r="W67" t="e">
        <f t="shared" si="2"/>
        <v>#NUM!</v>
      </c>
    </row>
    <row r="68" spans="1:23" x14ac:dyDescent="0.15">
      <c r="A68">
        <v>31</v>
      </c>
      <c r="C68" s="3"/>
      <c r="D68" s="3"/>
      <c r="E68" s="3"/>
      <c r="F68" s="3"/>
      <c r="G68" s="3"/>
      <c r="H68" s="3"/>
      <c r="I68" s="3"/>
      <c r="J68" s="3"/>
      <c r="Q68" s="1"/>
      <c r="R68" s="27" t="e">
        <f t="shared" si="3"/>
        <v>#DIV/0!</v>
      </c>
      <c r="S68" s="27" t="e">
        <f t="shared" si="4"/>
        <v>#DIV/0!</v>
      </c>
      <c r="T68" s="27"/>
      <c r="W68" t="e">
        <f t="shared" si="2"/>
        <v>#NUM!</v>
      </c>
    </row>
    <row r="69" spans="1:23" x14ac:dyDescent="0.15">
      <c r="A69">
        <v>31.5</v>
      </c>
      <c r="C69" s="3"/>
      <c r="D69" s="3"/>
      <c r="E69" s="3"/>
      <c r="F69" s="3"/>
      <c r="G69" s="3"/>
      <c r="H69" s="3"/>
      <c r="I69" s="3"/>
      <c r="J69" s="3"/>
      <c r="Q69" s="1"/>
      <c r="R69" s="27" t="e">
        <f t="shared" si="3"/>
        <v>#DIV/0!</v>
      </c>
      <c r="S69" s="27" t="e">
        <f t="shared" si="4"/>
        <v>#DIV/0!</v>
      </c>
      <c r="T69" s="27"/>
      <c r="W69" t="e">
        <f t="shared" si="2"/>
        <v>#NUM!</v>
      </c>
    </row>
    <row r="70" spans="1:23" x14ac:dyDescent="0.15">
      <c r="A70">
        <v>32</v>
      </c>
      <c r="C70" s="3"/>
      <c r="D70" s="3"/>
      <c r="E70" s="3"/>
      <c r="F70" s="3"/>
      <c r="G70" s="3"/>
      <c r="H70" s="3"/>
      <c r="I70" s="3"/>
      <c r="J70" s="3"/>
      <c r="Q70" s="1"/>
      <c r="R70" s="27" t="e">
        <f t="shared" si="3"/>
        <v>#DIV/0!</v>
      </c>
      <c r="S70" s="27" t="e">
        <f t="shared" si="4"/>
        <v>#DIV/0!</v>
      </c>
      <c r="T70" s="27"/>
      <c r="W70" t="e">
        <f t="shared" si="2"/>
        <v>#NUM!</v>
      </c>
    </row>
    <row r="71" spans="1:23" x14ac:dyDescent="0.15">
      <c r="A71">
        <v>32.5</v>
      </c>
      <c r="C71" s="3"/>
      <c r="D71" s="3"/>
      <c r="E71" s="3"/>
      <c r="F71" s="3"/>
      <c r="G71" s="3"/>
      <c r="H71" s="3"/>
      <c r="I71" s="3"/>
      <c r="J71" s="3"/>
      <c r="Q71" s="1"/>
      <c r="R71" s="27" t="e">
        <f t="shared" si="3"/>
        <v>#DIV/0!</v>
      </c>
      <c r="S71" s="27" t="e">
        <f t="shared" si="4"/>
        <v>#DIV/0!</v>
      </c>
      <c r="T71" s="27"/>
      <c r="W71" t="e">
        <f t="shared" ref="W71:W116" si="5">MEDIAN(C71:I71)</f>
        <v>#NUM!</v>
      </c>
    </row>
    <row r="72" spans="1:23" x14ac:dyDescent="0.15">
      <c r="A72">
        <v>33</v>
      </c>
      <c r="C72" s="3"/>
      <c r="D72" s="3"/>
      <c r="E72" s="3"/>
      <c r="F72" s="3"/>
      <c r="G72" s="3"/>
      <c r="H72" s="3"/>
      <c r="I72" s="3"/>
      <c r="J72" s="3"/>
      <c r="Q72" s="1"/>
      <c r="R72" s="27" t="e">
        <f t="shared" si="3"/>
        <v>#DIV/0!</v>
      </c>
      <c r="S72" s="27" t="e">
        <f t="shared" si="4"/>
        <v>#DIV/0!</v>
      </c>
      <c r="T72" s="27"/>
      <c r="W72" t="e">
        <f t="shared" si="5"/>
        <v>#NUM!</v>
      </c>
    </row>
    <row r="73" spans="1:23" x14ac:dyDescent="0.15">
      <c r="A73">
        <v>33.5</v>
      </c>
      <c r="C73" s="3"/>
      <c r="D73" s="3"/>
      <c r="E73" s="3"/>
      <c r="F73" s="3"/>
      <c r="G73" s="3"/>
      <c r="H73" s="3"/>
      <c r="I73" s="3"/>
      <c r="J73" s="3"/>
      <c r="Q73" s="1"/>
      <c r="R73" s="27" t="e">
        <f t="shared" si="3"/>
        <v>#DIV/0!</v>
      </c>
      <c r="S73" s="27" t="e">
        <f t="shared" si="4"/>
        <v>#DIV/0!</v>
      </c>
      <c r="T73" s="27"/>
      <c r="W73" t="e">
        <f t="shared" si="5"/>
        <v>#NUM!</v>
      </c>
    </row>
    <row r="74" spans="1:23" x14ac:dyDescent="0.15">
      <c r="A74">
        <v>34</v>
      </c>
      <c r="C74" s="3"/>
      <c r="D74" s="3"/>
      <c r="E74" s="3"/>
      <c r="F74" s="3"/>
      <c r="G74" s="3"/>
      <c r="H74" s="3"/>
      <c r="I74" s="3"/>
      <c r="J74" s="3"/>
      <c r="Q74" s="1"/>
      <c r="R74" s="27" t="e">
        <f t="shared" si="3"/>
        <v>#DIV/0!</v>
      </c>
      <c r="S74" s="27" t="e">
        <f t="shared" si="4"/>
        <v>#DIV/0!</v>
      </c>
      <c r="T74" s="27"/>
      <c r="W74" t="e">
        <f t="shared" si="5"/>
        <v>#NUM!</v>
      </c>
    </row>
    <row r="75" spans="1:23" x14ac:dyDescent="0.15">
      <c r="A75">
        <v>34.5</v>
      </c>
      <c r="C75" s="3"/>
      <c r="D75" s="3"/>
      <c r="E75" s="3"/>
      <c r="F75" s="3"/>
      <c r="G75" s="3"/>
      <c r="H75" s="3"/>
      <c r="I75" s="3"/>
      <c r="J75" s="3"/>
      <c r="Q75" s="1"/>
      <c r="R75" s="27" t="e">
        <f t="shared" si="3"/>
        <v>#DIV/0!</v>
      </c>
      <c r="S75" s="27" t="e">
        <f t="shared" si="4"/>
        <v>#DIV/0!</v>
      </c>
      <c r="T75" s="27"/>
      <c r="W75" t="e">
        <f t="shared" si="5"/>
        <v>#NUM!</v>
      </c>
    </row>
    <row r="76" spans="1:23" x14ac:dyDescent="0.15">
      <c r="A76">
        <v>35</v>
      </c>
      <c r="C76" s="3"/>
      <c r="D76" s="3"/>
      <c r="E76" s="3"/>
      <c r="F76" s="3"/>
      <c r="G76" s="3"/>
      <c r="H76" s="3"/>
      <c r="I76" s="3"/>
      <c r="J76" s="3"/>
      <c r="Q76" s="1"/>
      <c r="R76" s="27" t="e">
        <f t="shared" si="3"/>
        <v>#DIV/0!</v>
      </c>
      <c r="S76" s="27" t="e">
        <f t="shared" si="4"/>
        <v>#DIV/0!</v>
      </c>
      <c r="T76" s="27"/>
      <c r="W76" t="e">
        <f t="shared" si="5"/>
        <v>#NUM!</v>
      </c>
    </row>
    <row r="77" spans="1:23" x14ac:dyDescent="0.15">
      <c r="A77">
        <v>35.5</v>
      </c>
      <c r="C77" s="3"/>
      <c r="D77" s="3"/>
      <c r="E77" s="3"/>
      <c r="F77" s="3"/>
      <c r="G77" s="3"/>
      <c r="H77" s="3"/>
      <c r="I77" s="3"/>
      <c r="J77" s="3"/>
      <c r="Q77" s="1"/>
      <c r="R77" s="27" t="e">
        <f t="shared" si="3"/>
        <v>#DIV/0!</v>
      </c>
      <c r="S77" s="27" t="e">
        <f t="shared" si="4"/>
        <v>#DIV/0!</v>
      </c>
      <c r="T77" s="27"/>
      <c r="W77" t="e">
        <f t="shared" si="5"/>
        <v>#NUM!</v>
      </c>
    </row>
    <row r="78" spans="1:23" x14ac:dyDescent="0.15">
      <c r="A78">
        <v>36</v>
      </c>
      <c r="C78" s="3"/>
      <c r="D78" s="3"/>
      <c r="E78" s="3"/>
      <c r="F78" s="3"/>
      <c r="G78" s="3"/>
      <c r="H78" s="3"/>
      <c r="I78" s="3"/>
      <c r="J78" s="3"/>
      <c r="Q78" s="1"/>
      <c r="R78" s="27" t="e">
        <f t="shared" si="3"/>
        <v>#DIV/0!</v>
      </c>
      <c r="S78" s="27" t="e">
        <f t="shared" si="4"/>
        <v>#DIV/0!</v>
      </c>
      <c r="T78" s="27"/>
      <c r="W78" t="e">
        <f t="shared" si="5"/>
        <v>#NUM!</v>
      </c>
    </row>
    <row r="79" spans="1:23" x14ac:dyDescent="0.15">
      <c r="A79">
        <v>36.5</v>
      </c>
      <c r="C79" s="3"/>
      <c r="D79" s="3"/>
      <c r="E79" s="3"/>
      <c r="F79" s="3"/>
      <c r="G79" s="3"/>
      <c r="H79" s="3"/>
      <c r="I79" s="3"/>
      <c r="J79" s="3"/>
      <c r="Q79" s="1"/>
      <c r="R79" s="27" t="e">
        <f t="shared" si="3"/>
        <v>#DIV/0!</v>
      </c>
      <c r="S79" s="27" t="e">
        <f t="shared" si="4"/>
        <v>#DIV/0!</v>
      </c>
      <c r="T79" s="27"/>
      <c r="W79" t="e">
        <f t="shared" si="5"/>
        <v>#NUM!</v>
      </c>
    </row>
    <row r="80" spans="1:23" x14ac:dyDescent="0.15">
      <c r="A80">
        <v>37</v>
      </c>
      <c r="C80" s="3"/>
      <c r="D80" s="3"/>
      <c r="E80" s="3"/>
      <c r="F80" s="3"/>
      <c r="G80" s="3"/>
      <c r="H80" s="3"/>
      <c r="I80" s="3"/>
      <c r="J80" s="3"/>
      <c r="Q80" s="1"/>
      <c r="R80" s="27" t="e">
        <f t="shared" si="3"/>
        <v>#DIV/0!</v>
      </c>
      <c r="S80" s="27" t="e">
        <f t="shared" si="4"/>
        <v>#DIV/0!</v>
      </c>
      <c r="T80" s="27"/>
      <c r="W80" t="e">
        <f t="shared" si="5"/>
        <v>#NUM!</v>
      </c>
    </row>
    <row r="81" spans="1:23" x14ac:dyDescent="0.15">
      <c r="A81">
        <v>37.5</v>
      </c>
      <c r="C81" s="3"/>
      <c r="D81" s="3"/>
      <c r="E81" s="3"/>
      <c r="F81" s="3"/>
      <c r="G81" s="3"/>
      <c r="H81" s="3"/>
      <c r="I81" s="3"/>
      <c r="J81" s="3"/>
      <c r="Q81" s="1"/>
      <c r="R81" s="27" t="e">
        <f t="shared" si="3"/>
        <v>#DIV/0!</v>
      </c>
      <c r="S81" s="27" t="e">
        <f t="shared" si="4"/>
        <v>#DIV/0!</v>
      </c>
      <c r="T81" s="27"/>
      <c r="W81" t="e">
        <f t="shared" si="5"/>
        <v>#NUM!</v>
      </c>
    </row>
    <row r="82" spans="1:23" x14ac:dyDescent="0.15">
      <c r="A82">
        <v>38</v>
      </c>
      <c r="C82" s="3"/>
      <c r="D82" s="3"/>
      <c r="E82" s="3"/>
      <c r="F82" s="3"/>
      <c r="G82" s="3"/>
      <c r="H82" s="3"/>
      <c r="I82" s="3"/>
      <c r="J82" s="3"/>
      <c r="Q82" s="1"/>
      <c r="R82" s="27" t="e">
        <f t="shared" si="3"/>
        <v>#DIV/0!</v>
      </c>
      <c r="S82" s="27" t="e">
        <f t="shared" si="4"/>
        <v>#DIV/0!</v>
      </c>
      <c r="T82" s="27"/>
      <c r="W82" t="e">
        <f t="shared" si="5"/>
        <v>#NUM!</v>
      </c>
    </row>
    <row r="83" spans="1:23" x14ac:dyDescent="0.15">
      <c r="A83">
        <v>38.5</v>
      </c>
      <c r="C83" s="3"/>
      <c r="D83" s="3"/>
      <c r="E83" s="3"/>
      <c r="F83" s="3"/>
      <c r="G83" s="3"/>
      <c r="H83" s="3"/>
      <c r="I83" s="3"/>
      <c r="J83" s="3"/>
      <c r="Q83" s="1"/>
      <c r="R83" s="27" t="e">
        <f t="shared" si="3"/>
        <v>#DIV/0!</v>
      </c>
      <c r="S83" s="27" t="e">
        <f t="shared" si="4"/>
        <v>#DIV/0!</v>
      </c>
      <c r="T83" s="27"/>
      <c r="W83" t="e">
        <f t="shared" si="5"/>
        <v>#NUM!</v>
      </c>
    </row>
    <row r="84" spans="1:23" x14ac:dyDescent="0.15">
      <c r="A84">
        <v>39</v>
      </c>
      <c r="C84" s="3"/>
      <c r="D84" s="3"/>
      <c r="E84" s="3"/>
      <c r="F84" s="3"/>
      <c r="G84" s="3"/>
      <c r="H84" s="3"/>
      <c r="I84" s="3"/>
      <c r="J84" s="3"/>
      <c r="Q84" s="1"/>
      <c r="R84" s="27" t="e">
        <f t="shared" si="3"/>
        <v>#DIV/0!</v>
      </c>
      <c r="S84" s="27" t="e">
        <f t="shared" si="4"/>
        <v>#DIV/0!</v>
      </c>
      <c r="T84" s="27"/>
      <c r="W84" t="e">
        <f t="shared" si="5"/>
        <v>#NUM!</v>
      </c>
    </row>
    <row r="85" spans="1:23" x14ac:dyDescent="0.15">
      <c r="A85">
        <v>39.5</v>
      </c>
      <c r="C85" s="3"/>
      <c r="D85" s="3"/>
      <c r="E85" s="3"/>
      <c r="F85" s="3"/>
      <c r="G85" s="3"/>
      <c r="H85" s="3"/>
      <c r="I85" s="3"/>
      <c r="J85" s="3"/>
      <c r="Q85" s="1"/>
      <c r="R85" s="27" t="e">
        <f t="shared" si="3"/>
        <v>#DIV/0!</v>
      </c>
      <c r="S85" s="27" t="e">
        <f t="shared" si="4"/>
        <v>#DIV/0!</v>
      </c>
      <c r="T85" s="27"/>
      <c r="W85" t="e">
        <f t="shared" si="5"/>
        <v>#NUM!</v>
      </c>
    </row>
    <row r="86" spans="1:23" x14ac:dyDescent="0.15">
      <c r="A86">
        <v>40</v>
      </c>
      <c r="C86" s="3"/>
      <c r="D86" s="3"/>
      <c r="E86" s="3"/>
      <c r="F86" s="3"/>
      <c r="G86" s="3"/>
      <c r="H86" s="3"/>
      <c r="I86" s="3"/>
      <c r="J86" s="3"/>
      <c r="Q86" s="1"/>
      <c r="R86" s="27" t="e">
        <f t="shared" si="3"/>
        <v>#DIV/0!</v>
      </c>
      <c r="S86" s="27" t="e">
        <f t="shared" si="4"/>
        <v>#DIV/0!</v>
      </c>
      <c r="T86" s="27"/>
      <c r="W86" t="e">
        <f t="shared" si="5"/>
        <v>#NUM!</v>
      </c>
    </row>
    <row r="87" spans="1:23" x14ac:dyDescent="0.15">
      <c r="A87">
        <v>40.5</v>
      </c>
      <c r="C87" s="3"/>
      <c r="D87" s="3"/>
      <c r="E87" s="3"/>
      <c r="F87" s="3"/>
      <c r="G87" s="3"/>
      <c r="H87" s="3"/>
      <c r="I87" s="3"/>
      <c r="J87" s="3"/>
      <c r="Q87" s="1"/>
      <c r="R87" s="27" t="e">
        <f t="shared" si="3"/>
        <v>#DIV/0!</v>
      </c>
      <c r="S87" s="27" t="e">
        <f t="shared" si="4"/>
        <v>#DIV/0!</v>
      </c>
      <c r="T87" s="27"/>
      <c r="W87" t="e">
        <f t="shared" si="5"/>
        <v>#NUM!</v>
      </c>
    </row>
    <row r="88" spans="1:23" x14ac:dyDescent="0.15">
      <c r="A88">
        <v>41</v>
      </c>
      <c r="C88" s="3"/>
      <c r="D88" s="3"/>
      <c r="E88" s="3"/>
      <c r="F88" s="3"/>
      <c r="G88" s="3"/>
      <c r="H88" s="3"/>
      <c r="I88" s="3"/>
      <c r="J88" s="3"/>
      <c r="Q88" s="1"/>
      <c r="R88" s="27" t="e">
        <f t="shared" si="3"/>
        <v>#DIV/0!</v>
      </c>
      <c r="S88" s="27" t="e">
        <f t="shared" si="4"/>
        <v>#DIV/0!</v>
      </c>
      <c r="T88" s="27"/>
      <c r="W88" t="e">
        <f t="shared" si="5"/>
        <v>#NUM!</v>
      </c>
    </row>
    <row r="89" spans="1:23" x14ac:dyDescent="0.15">
      <c r="A89">
        <v>41.5</v>
      </c>
      <c r="C89" s="3"/>
      <c r="D89" s="3"/>
      <c r="E89" s="3"/>
      <c r="F89" s="3"/>
      <c r="G89" s="3"/>
      <c r="H89" s="3"/>
      <c r="I89" s="3"/>
      <c r="J89" s="3"/>
      <c r="Q89" s="1"/>
      <c r="R89" s="27" t="e">
        <f t="shared" si="3"/>
        <v>#DIV/0!</v>
      </c>
      <c r="S89" s="27" t="e">
        <f t="shared" si="4"/>
        <v>#DIV/0!</v>
      </c>
      <c r="T89" s="27"/>
      <c r="W89" t="e">
        <f t="shared" si="5"/>
        <v>#NUM!</v>
      </c>
    </row>
    <row r="90" spans="1:23" x14ac:dyDescent="0.15">
      <c r="A90">
        <v>42</v>
      </c>
      <c r="C90" s="3"/>
      <c r="D90" s="3"/>
      <c r="E90" s="3"/>
      <c r="F90" s="3"/>
      <c r="G90" s="3"/>
      <c r="H90" s="3"/>
      <c r="I90" s="3"/>
      <c r="J90" s="3"/>
      <c r="Q90" s="1"/>
      <c r="R90" s="27" t="e">
        <f t="shared" si="3"/>
        <v>#DIV/0!</v>
      </c>
      <c r="S90" s="27" t="e">
        <f t="shared" si="4"/>
        <v>#DIV/0!</v>
      </c>
      <c r="T90" s="27"/>
      <c r="W90" t="e">
        <f t="shared" si="5"/>
        <v>#NUM!</v>
      </c>
    </row>
    <row r="91" spans="1:23" x14ac:dyDescent="0.15">
      <c r="A91">
        <v>42.5</v>
      </c>
      <c r="C91" s="3"/>
      <c r="D91" s="3"/>
      <c r="E91" s="3"/>
      <c r="F91" s="3"/>
      <c r="G91" s="3"/>
      <c r="H91" s="3"/>
      <c r="I91" s="3"/>
      <c r="J91" s="3"/>
      <c r="Q91" s="1"/>
      <c r="R91" s="27" t="e">
        <f t="shared" si="3"/>
        <v>#DIV/0!</v>
      </c>
      <c r="S91" s="27" t="e">
        <f t="shared" si="4"/>
        <v>#DIV/0!</v>
      </c>
      <c r="T91" s="27"/>
      <c r="W91" t="e">
        <f t="shared" si="5"/>
        <v>#NUM!</v>
      </c>
    </row>
    <row r="92" spans="1:23" x14ac:dyDescent="0.15">
      <c r="A92">
        <v>43</v>
      </c>
      <c r="C92" s="3"/>
      <c r="D92" s="3"/>
      <c r="E92" s="3"/>
      <c r="F92" s="3"/>
      <c r="G92" s="3"/>
      <c r="H92" s="3"/>
      <c r="I92" s="3"/>
      <c r="J92" s="3"/>
      <c r="Q92" s="1"/>
      <c r="R92" s="27" t="e">
        <f t="shared" si="3"/>
        <v>#DIV/0!</v>
      </c>
      <c r="S92" s="27" t="e">
        <f t="shared" si="4"/>
        <v>#DIV/0!</v>
      </c>
      <c r="T92" s="27"/>
      <c r="W92" t="e">
        <f t="shared" si="5"/>
        <v>#NUM!</v>
      </c>
    </row>
    <row r="93" spans="1:23" x14ac:dyDescent="0.15">
      <c r="A93">
        <v>43.5</v>
      </c>
      <c r="C93" s="3"/>
      <c r="D93" s="3"/>
      <c r="E93" s="3"/>
      <c r="F93" s="3"/>
      <c r="G93" s="3"/>
      <c r="H93" s="3"/>
      <c r="I93" s="3"/>
      <c r="J93" s="3"/>
      <c r="Q93" s="1"/>
      <c r="R93" s="27" t="e">
        <f t="shared" si="3"/>
        <v>#DIV/0!</v>
      </c>
      <c r="S93" s="27" t="e">
        <f t="shared" si="4"/>
        <v>#DIV/0!</v>
      </c>
      <c r="T93" s="27"/>
      <c r="W93" t="e">
        <f t="shared" si="5"/>
        <v>#NUM!</v>
      </c>
    </row>
    <row r="94" spans="1:23" x14ac:dyDescent="0.15">
      <c r="A94">
        <v>44</v>
      </c>
      <c r="C94" s="3"/>
      <c r="D94" s="3"/>
      <c r="E94" s="3"/>
      <c r="F94" s="3"/>
      <c r="G94" s="3"/>
      <c r="H94" s="3"/>
      <c r="I94" s="3"/>
      <c r="J94" s="3"/>
      <c r="Q94" s="1"/>
      <c r="R94" s="27" t="e">
        <f t="shared" si="3"/>
        <v>#DIV/0!</v>
      </c>
      <c r="S94" s="27" t="e">
        <f t="shared" si="4"/>
        <v>#DIV/0!</v>
      </c>
      <c r="T94" s="27"/>
      <c r="W94" t="e">
        <f t="shared" si="5"/>
        <v>#NUM!</v>
      </c>
    </row>
    <row r="95" spans="1:23" x14ac:dyDescent="0.15">
      <c r="A95">
        <v>44.5</v>
      </c>
      <c r="C95" s="3"/>
      <c r="D95" s="3"/>
      <c r="E95" s="3"/>
      <c r="F95" s="3"/>
      <c r="G95" s="3"/>
      <c r="H95" s="3"/>
      <c r="I95" s="3"/>
      <c r="J95" s="3"/>
      <c r="Q95" s="1"/>
      <c r="R95" s="27" t="e">
        <f t="shared" si="3"/>
        <v>#DIV/0!</v>
      </c>
      <c r="S95" s="27" t="e">
        <f t="shared" si="4"/>
        <v>#DIV/0!</v>
      </c>
      <c r="T95" s="27"/>
      <c r="W95" t="e">
        <f t="shared" si="5"/>
        <v>#NUM!</v>
      </c>
    </row>
    <row r="96" spans="1:23" x14ac:dyDescent="0.15">
      <c r="A96">
        <v>45</v>
      </c>
      <c r="C96" s="3"/>
      <c r="D96" s="3"/>
      <c r="E96" s="3"/>
      <c r="F96" s="3"/>
      <c r="G96" s="3"/>
      <c r="H96" s="3"/>
      <c r="I96" s="3"/>
      <c r="J96" s="3"/>
      <c r="Q96" s="1"/>
      <c r="R96" s="27" t="e">
        <f t="shared" si="3"/>
        <v>#DIV/0!</v>
      </c>
      <c r="S96" s="27" t="e">
        <f t="shared" si="4"/>
        <v>#DIV/0!</v>
      </c>
      <c r="T96" s="27"/>
      <c r="W96" t="e">
        <f t="shared" si="5"/>
        <v>#NUM!</v>
      </c>
    </row>
    <row r="97" spans="1:23" x14ac:dyDescent="0.15">
      <c r="A97">
        <v>45.5</v>
      </c>
      <c r="C97" s="3"/>
      <c r="D97" s="3"/>
      <c r="E97" s="3"/>
      <c r="F97" s="3"/>
      <c r="G97" s="3"/>
      <c r="H97" s="3"/>
      <c r="I97" s="3"/>
      <c r="J97" s="3"/>
      <c r="Q97" s="1"/>
      <c r="R97" s="27" t="e">
        <f t="shared" si="3"/>
        <v>#DIV/0!</v>
      </c>
      <c r="S97" s="27" t="e">
        <f t="shared" si="4"/>
        <v>#DIV/0!</v>
      </c>
      <c r="T97" s="27"/>
      <c r="W97" t="e">
        <f t="shared" si="5"/>
        <v>#NUM!</v>
      </c>
    </row>
    <row r="98" spans="1:23" x14ac:dyDescent="0.15">
      <c r="A98">
        <v>46</v>
      </c>
      <c r="C98" s="3"/>
      <c r="D98" s="3"/>
      <c r="E98" s="3"/>
      <c r="F98" s="3"/>
      <c r="G98" s="3"/>
      <c r="H98" s="3"/>
      <c r="I98" s="3"/>
      <c r="J98" s="3"/>
      <c r="Q98" s="1"/>
      <c r="R98" s="27" t="e">
        <f t="shared" si="3"/>
        <v>#DIV/0!</v>
      </c>
      <c r="S98" s="27" t="e">
        <f t="shared" si="4"/>
        <v>#DIV/0!</v>
      </c>
      <c r="T98" s="27"/>
      <c r="W98" t="e">
        <f t="shared" si="5"/>
        <v>#NUM!</v>
      </c>
    </row>
    <row r="99" spans="1:23" x14ac:dyDescent="0.15">
      <c r="A99">
        <v>46.5</v>
      </c>
      <c r="C99" s="3"/>
      <c r="D99" s="3"/>
      <c r="E99" s="3"/>
      <c r="F99" s="3"/>
      <c r="G99" s="3"/>
      <c r="H99" s="3"/>
      <c r="I99" s="3"/>
      <c r="J99" s="3"/>
      <c r="Q99" s="1"/>
      <c r="R99" s="27" t="e">
        <f t="shared" si="3"/>
        <v>#DIV/0!</v>
      </c>
      <c r="S99" s="27" t="e">
        <f t="shared" si="4"/>
        <v>#DIV/0!</v>
      </c>
      <c r="T99" s="27"/>
      <c r="W99" t="e">
        <f t="shared" si="5"/>
        <v>#NUM!</v>
      </c>
    </row>
    <row r="100" spans="1:23" x14ac:dyDescent="0.15">
      <c r="A100">
        <v>47</v>
      </c>
      <c r="C100" s="3"/>
      <c r="D100" s="3"/>
      <c r="E100" s="3"/>
      <c r="F100" s="3"/>
      <c r="G100" s="3"/>
      <c r="H100" s="3"/>
      <c r="I100" s="3"/>
      <c r="J100" s="3"/>
      <c r="Q100" s="1"/>
      <c r="R100" s="27" t="e">
        <f t="shared" si="3"/>
        <v>#DIV/0!</v>
      </c>
      <c r="S100" s="27" t="e">
        <f t="shared" si="4"/>
        <v>#DIV/0!</v>
      </c>
      <c r="T100" s="27"/>
      <c r="W100" t="e">
        <f t="shared" si="5"/>
        <v>#NUM!</v>
      </c>
    </row>
    <row r="101" spans="1:23" x14ac:dyDescent="0.15">
      <c r="A101">
        <v>47.5</v>
      </c>
      <c r="C101" s="3"/>
      <c r="D101" s="3"/>
      <c r="E101" s="3"/>
      <c r="F101" s="3"/>
      <c r="G101" s="3"/>
      <c r="H101" s="3"/>
      <c r="I101" s="3"/>
      <c r="J101" s="3"/>
      <c r="Q101" s="1"/>
      <c r="R101" s="27" t="e">
        <f t="shared" si="3"/>
        <v>#DIV/0!</v>
      </c>
      <c r="S101" s="27" t="e">
        <f t="shared" si="4"/>
        <v>#DIV/0!</v>
      </c>
      <c r="T101" s="27"/>
      <c r="W101" t="e">
        <f t="shared" si="5"/>
        <v>#NUM!</v>
      </c>
    </row>
    <row r="102" spans="1:23" x14ac:dyDescent="0.15">
      <c r="A102">
        <v>48</v>
      </c>
      <c r="C102" s="3"/>
      <c r="D102" s="3"/>
      <c r="E102" s="3"/>
      <c r="F102" s="3"/>
      <c r="G102" s="3"/>
      <c r="H102" s="3"/>
      <c r="I102" s="3"/>
      <c r="J102" s="3"/>
      <c r="Q102" s="1"/>
      <c r="R102" s="27" t="e">
        <f t="shared" si="3"/>
        <v>#DIV/0!</v>
      </c>
      <c r="S102" s="27" t="e">
        <f t="shared" si="4"/>
        <v>#DIV/0!</v>
      </c>
      <c r="T102" s="27"/>
      <c r="W102" t="e">
        <f t="shared" si="5"/>
        <v>#NUM!</v>
      </c>
    </row>
    <row r="103" spans="1:23" x14ac:dyDescent="0.15">
      <c r="A103">
        <v>48.5</v>
      </c>
      <c r="C103" s="3"/>
      <c r="D103" s="3"/>
      <c r="E103" s="3"/>
      <c r="F103" s="3"/>
      <c r="G103" s="3"/>
      <c r="H103" s="3"/>
      <c r="I103" s="3"/>
      <c r="J103" s="3"/>
      <c r="Q103" s="1"/>
      <c r="R103" s="27" t="e">
        <f t="shared" si="3"/>
        <v>#DIV/0!</v>
      </c>
      <c r="S103" s="27" t="e">
        <f t="shared" si="4"/>
        <v>#DIV/0!</v>
      </c>
      <c r="T103" s="27"/>
      <c r="W103" t="e">
        <f t="shared" si="5"/>
        <v>#NUM!</v>
      </c>
    </row>
    <row r="104" spans="1:23" x14ac:dyDescent="0.15">
      <c r="A104">
        <v>49</v>
      </c>
      <c r="C104" s="3"/>
      <c r="D104" s="3"/>
      <c r="E104" s="3"/>
      <c r="F104" s="3"/>
      <c r="G104" s="3"/>
      <c r="H104" s="3"/>
      <c r="I104" s="3"/>
      <c r="J104" s="3"/>
      <c r="Q104" s="1"/>
      <c r="R104" s="27" t="e">
        <f t="shared" ref="R104:R116" si="6">AVERAGE(C104:O104)</f>
        <v>#DIV/0!</v>
      </c>
      <c r="S104" s="27" t="e">
        <f t="shared" ref="S104:S116" si="7">STDEV(C104:O104)/SQRT(COUNT(C104:O104))</f>
        <v>#DIV/0!</v>
      </c>
      <c r="T104" s="27"/>
      <c r="W104" t="e">
        <f t="shared" si="5"/>
        <v>#NUM!</v>
      </c>
    </row>
    <row r="105" spans="1:23" x14ac:dyDescent="0.15">
      <c r="A105">
        <v>49.5</v>
      </c>
      <c r="C105" s="3"/>
      <c r="D105" s="3"/>
      <c r="E105" s="3"/>
      <c r="F105" s="3"/>
      <c r="G105" s="3"/>
      <c r="H105" s="3"/>
      <c r="I105" s="3"/>
      <c r="J105" s="3"/>
      <c r="Q105" s="1"/>
      <c r="R105" s="27" t="e">
        <f t="shared" si="6"/>
        <v>#DIV/0!</v>
      </c>
      <c r="S105" s="27" t="e">
        <f t="shared" si="7"/>
        <v>#DIV/0!</v>
      </c>
      <c r="T105" s="27"/>
      <c r="W105" t="e">
        <f t="shared" si="5"/>
        <v>#NUM!</v>
      </c>
    </row>
    <row r="106" spans="1:23" x14ac:dyDescent="0.15">
      <c r="A106">
        <v>50</v>
      </c>
      <c r="C106" s="3"/>
      <c r="D106" s="3"/>
      <c r="E106" s="3"/>
      <c r="F106" s="3"/>
      <c r="G106" s="3"/>
      <c r="H106" s="3"/>
      <c r="I106" s="3"/>
      <c r="J106" s="3"/>
      <c r="Q106" s="1"/>
      <c r="R106" s="27" t="e">
        <f t="shared" si="6"/>
        <v>#DIV/0!</v>
      </c>
      <c r="S106" s="27" t="e">
        <f t="shared" si="7"/>
        <v>#DIV/0!</v>
      </c>
      <c r="T106" s="27"/>
      <c r="W106" t="e">
        <f t="shared" si="5"/>
        <v>#NUM!</v>
      </c>
    </row>
    <row r="107" spans="1:23" x14ac:dyDescent="0.15">
      <c r="A107">
        <v>50.5</v>
      </c>
      <c r="C107" s="3"/>
      <c r="D107" s="3"/>
      <c r="E107" s="3"/>
      <c r="F107" s="3"/>
      <c r="G107" s="3"/>
      <c r="H107" s="3"/>
      <c r="I107" s="3"/>
      <c r="J107" s="3"/>
      <c r="Q107" s="1"/>
      <c r="R107" s="27" t="e">
        <f t="shared" si="6"/>
        <v>#DIV/0!</v>
      </c>
      <c r="S107" s="27" t="e">
        <f t="shared" si="7"/>
        <v>#DIV/0!</v>
      </c>
      <c r="T107" s="27"/>
      <c r="W107" t="e">
        <f t="shared" si="5"/>
        <v>#NUM!</v>
      </c>
    </row>
    <row r="108" spans="1:23" x14ac:dyDescent="0.15">
      <c r="A108">
        <v>51</v>
      </c>
      <c r="C108" s="3"/>
      <c r="D108" s="3"/>
      <c r="E108" s="3"/>
      <c r="F108" s="3"/>
      <c r="G108" s="3"/>
      <c r="H108" s="3"/>
      <c r="I108" s="3"/>
      <c r="J108" s="3"/>
      <c r="Q108" s="1"/>
      <c r="R108" s="27" t="e">
        <f t="shared" si="6"/>
        <v>#DIV/0!</v>
      </c>
      <c r="S108" s="27" t="e">
        <f t="shared" si="7"/>
        <v>#DIV/0!</v>
      </c>
      <c r="T108" s="27"/>
      <c r="W108" t="e">
        <f t="shared" si="5"/>
        <v>#NUM!</v>
      </c>
    </row>
    <row r="109" spans="1:23" x14ac:dyDescent="0.15">
      <c r="A109">
        <v>51.5</v>
      </c>
      <c r="C109" s="3"/>
      <c r="D109" s="3"/>
      <c r="E109" s="3"/>
      <c r="F109" s="3"/>
      <c r="G109" s="3"/>
      <c r="H109" s="3"/>
      <c r="I109" s="3"/>
      <c r="J109" s="3"/>
      <c r="Q109" s="1"/>
      <c r="R109" s="27" t="e">
        <f t="shared" si="6"/>
        <v>#DIV/0!</v>
      </c>
      <c r="S109" s="27" t="e">
        <f t="shared" si="7"/>
        <v>#DIV/0!</v>
      </c>
      <c r="T109" s="27"/>
      <c r="W109" t="e">
        <f t="shared" si="5"/>
        <v>#NUM!</v>
      </c>
    </row>
    <row r="110" spans="1:23" x14ac:dyDescent="0.15">
      <c r="A110">
        <v>52</v>
      </c>
      <c r="C110" s="3"/>
      <c r="D110" s="3"/>
      <c r="E110" s="3"/>
      <c r="F110" s="3"/>
      <c r="G110" s="3"/>
      <c r="H110" s="3"/>
      <c r="I110" s="3"/>
      <c r="J110" s="3"/>
      <c r="Q110" s="1"/>
      <c r="R110" s="27" t="e">
        <f t="shared" si="6"/>
        <v>#DIV/0!</v>
      </c>
      <c r="S110" s="27" t="e">
        <f t="shared" si="7"/>
        <v>#DIV/0!</v>
      </c>
      <c r="T110" s="27"/>
      <c r="W110" t="e">
        <f t="shared" si="5"/>
        <v>#NUM!</v>
      </c>
    </row>
    <row r="111" spans="1:23" x14ac:dyDescent="0.15">
      <c r="A111">
        <v>52.5</v>
      </c>
      <c r="B111" s="3"/>
      <c r="C111" s="3"/>
      <c r="D111" s="3"/>
      <c r="E111" s="3"/>
      <c r="F111" s="3"/>
      <c r="G111" s="3"/>
      <c r="H111" s="3"/>
      <c r="I111" s="3"/>
      <c r="J111" s="3"/>
      <c r="K111" s="29"/>
      <c r="L111" s="29"/>
      <c r="M111" s="29"/>
      <c r="N111" s="29"/>
      <c r="O111" s="29"/>
      <c r="Q111" s="39"/>
      <c r="R111" s="30" t="e">
        <f t="shared" si="6"/>
        <v>#DIV/0!</v>
      </c>
      <c r="S111" s="30" t="e">
        <f t="shared" si="7"/>
        <v>#DIV/0!</v>
      </c>
      <c r="T111" s="27"/>
      <c r="W111" t="e">
        <f t="shared" si="5"/>
        <v>#NUM!</v>
      </c>
    </row>
    <row r="112" spans="1:23" x14ac:dyDescent="0.15">
      <c r="A112">
        <v>53</v>
      </c>
      <c r="C112" s="3"/>
      <c r="D112" s="3"/>
      <c r="E112" s="3"/>
      <c r="F112" s="3"/>
      <c r="G112" s="3"/>
      <c r="H112" s="3"/>
      <c r="I112" s="3"/>
      <c r="J112" s="3"/>
      <c r="R112" s="27" t="e">
        <f t="shared" si="6"/>
        <v>#DIV/0!</v>
      </c>
      <c r="S112" s="27" t="e">
        <f t="shared" si="7"/>
        <v>#DIV/0!</v>
      </c>
      <c r="T112" s="27"/>
      <c r="W112" t="e">
        <f t="shared" si="5"/>
        <v>#NUM!</v>
      </c>
    </row>
    <row r="113" spans="1:23" x14ac:dyDescent="0.15">
      <c r="A113">
        <v>53.5</v>
      </c>
      <c r="C113" s="3"/>
      <c r="D113" s="3"/>
      <c r="E113" s="3"/>
      <c r="F113" s="3"/>
      <c r="G113" s="3"/>
      <c r="H113" s="3"/>
      <c r="I113" s="3"/>
      <c r="J113" s="3"/>
      <c r="R113" s="27" t="e">
        <f t="shared" si="6"/>
        <v>#DIV/0!</v>
      </c>
      <c r="S113" s="27" t="e">
        <f t="shared" si="7"/>
        <v>#DIV/0!</v>
      </c>
      <c r="T113" s="27"/>
      <c r="W113" t="e">
        <f t="shared" si="5"/>
        <v>#NUM!</v>
      </c>
    </row>
    <row r="114" spans="1:23" x14ac:dyDescent="0.15">
      <c r="A114">
        <v>54</v>
      </c>
      <c r="C114" s="3"/>
      <c r="D114" s="3"/>
      <c r="E114" s="3"/>
      <c r="F114" s="3"/>
      <c r="G114" s="3"/>
      <c r="H114" s="3"/>
      <c r="I114" s="3"/>
      <c r="J114" s="3"/>
      <c r="R114" s="27" t="e">
        <f t="shared" si="6"/>
        <v>#DIV/0!</v>
      </c>
      <c r="S114" s="27" t="e">
        <f t="shared" si="7"/>
        <v>#DIV/0!</v>
      </c>
      <c r="T114" s="27"/>
      <c r="W114" t="e">
        <f t="shared" si="5"/>
        <v>#NUM!</v>
      </c>
    </row>
    <row r="115" spans="1:23" x14ac:dyDescent="0.15">
      <c r="A115">
        <v>54.5</v>
      </c>
      <c r="C115" s="3"/>
      <c r="D115" s="3"/>
      <c r="E115" s="3"/>
      <c r="F115" s="3"/>
      <c r="G115" s="3"/>
      <c r="H115" s="3"/>
      <c r="I115" s="3"/>
      <c r="J115" s="3"/>
      <c r="R115" s="27" t="e">
        <f t="shared" si="6"/>
        <v>#DIV/0!</v>
      </c>
      <c r="S115" s="27" t="e">
        <f t="shared" si="7"/>
        <v>#DIV/0!</v>
      </c>
      <c r="T115" s="27"/>
      <c r="W115" t="e">
        <f t="shared" si="5"/>
        <v>#NUM!</v>
      </c>
    </row>
    <row r="116" spans="1:23" x14ac:dyDescent="0.15">
      <c r="A116" s="31">
        <v>55</v>
      </c>
      <c r="B116" s="31"/>
      <c r="C116" s="46"/>
      <c r="D116" s="46"/>
      <c r="E116" s="46"/>
      <c r="F116" s="46"/>
      <c r="G116" s="46"/>
      <c r="H116" s="46"/>
      <c r="I116" s="46"/>
      <c r="J116" s="31"/>
      <c r="K116" s="32"/>
      <c r="L116" s="32"/>
      <c r="M116" s="32"/>
      <c r="N116" s="32"/>
      <c r="O116" s="32"/>
      <c r="P116" s="32"/>
      <c r="Q116" s="31"/>
      <c r="R116" s="33" t="e">
        <f t="shared" si="6"/>
        <v>#DIV/0!</v>
      </c>
      <c r="S116" s="33" t="e">
        <f t="shared" si="7"/>
        <v>#DIV/0!</v>
      </c>
      <c r="T116" s="27"/>
      <c r="U116" s="2" t="s">
        <v>30</v>
      </c>
      <c r="V116" s="2"/>
      <c r="W116" t="e">
        <f t="shared" si="5"/>
        <v>#NUM!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K20" sqref="K20"/>
    </sheetView>
  </sheetViews>
  <sheetFormatPr baseColWidth="10" defaultColWidth="8.83203125" defaultRowHeight="13" x14ac:dyDescent="0.15"/>
  <sheetData>
    <row r="1" spans="1:2" x14ac:dyDescent="0.15">
      <c r="A1" s="40" t="s">
        <v>32</v>
      </c>
      <c r="B1" s="40" t="s">
        <v>33</v>
      </c>
    </row>
    <row r="2" spans="1:2" x14ac:dyDescent="0.15">
      <c r="A2" s="42"/>
      <c r="B2" s="38"/>
    </row>
    <row r="3" spans="1:2" x14ac:dyDescent="0.15">
      <c r="A3" s="42"/>
      <c r="B3" s="38"/>
    </row>
    <row r="4" spans="1:2" x14ac:dyDescent="0.15">
      <c r="A4" s="43"/>
      <c r="B4" s="38"/>
    </row>
    <row r="5" spans="1:2" x14ac:dyDescent="0.15">
      <c r="A5" s="43"/>
      <c r="B5" s="38"/>
    </row>
    <row r="6" spans="1:2" x14ac:dyDescent="0.15">
      <c r="A6" s="43"/>
      <c r="B6" s="38"/>
    </row>
    <row r="7" spans="1:2" x14ac:dyDescent="0.15">
      <c r="A7" s="43"/>
      <c r="B7" s="38"/>
    </row>
    <row r="8" spans="1:2" x14ac:dyDescent="0.15">
      <c r="A8" s="43"/>
      <c r="B8" s="38"/>
    </row>
    <row r="9" spans="1:2" x14ac:dyDescent="0.15">
      <c r="A9" s="43"/>
      <c r="B9" s="38"/>
    </row>
    <row r="10" spans="1:2" x14ac:dyDescent="0.15">
      <c r="A10" s="43"/>
      <c r="B10" s="38"/>
    </row>
    <row r="11" spans="1:2" x14ac:dyDescent="0.15">
      <c r="A11" s="43"/>
      <c r="B11" s="38"/>
    </row>
    <row r="12" spans="1:2" x14ac:dyDescent="0.15">
      <c r="A12" s="43"/>
      <c r="B12" s="38"/>
    </row>
    <row r="13" spans="1:2" x14ac:dyDescent="0.15">
      <c r="A13" s="43"/>
      <c r="B13" s="38"/>
    </row>
    <row r="14" spans="1:2" x14ac:dyDescent="0.15">
      <c r="A14" s="43"/>
      <c r="B14" s="38"/>
    </row>
    <row r="15" spans="1:2" x14ac:dyDescent="0.15">
      <c r="A15" s="43"/>
      <c r="B15" s="38"/>
    </row>
    <row r="16" spans="1:2" x14ac:dyDescent="0.15">
      <c r="A16" s="41"/>
      <c r="B16" s="38"/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abSelected="1" zoomScale="75" zoomScaleNormal="75" zoomScalePageLayoutView="75" workbookViewId="0">
      <selection activeCell="F35" sqref="F35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806.80096435546898</v>
      </c>
      <c r="E2">
        <v>617.78826904296898</v>
      </c>
      <c r="F2">
        <v>488.63815307617199</v>
      </c>
      <c r="G2">
        <v>480.26651000976602</v>
      </c>
      <c r="I2" s="7">
        <f t="shared" ref="I2:J65" si="0">D2-F2</f>
        <v>318.16281127929699</v>
      </c>
      <c r="J2" s="7">
        <f t="shared" si="0"/>
        <v>137.52175903320295</v>
      </c>
      <c r="K2" s="7">
        <f t="shared" ref="K2:K65" si="1">I2-0.7*J2</f>
        <v>221.89757995605493</v>
      </c>
      <c r="L2" s="8">
        <f t="shared" ref="L2:L65" si="2">K2/J2</f>
        <v>1.6135452419749843</v>
      </c>
      <c r="M2" s="8"/>
      <c r="N2" s="18">
        <f>LINEST(V64:V104,U64:U104)</f>
        <v>-1.4072518793357422E-2</v>
      </c>
      <c r="O2" s="9">
        <f>AVERAGE(M38:M45)</f>
        <v>1.6354510524999377</v>
      </c>
    </row>
    <row r="3" spans="1:16" x14ac:dyDescent="0.15">
      <c r="A3" s="6">
        <v>1</v>
      </c>
      <c r="B3" s="6">
        <v>1</v>
      </c>
      <c r="C3" s="6" t="s">
        <v>7</v>
      </c>
      <c r="D3">
        <v>804.12969970703102</v>
      </c>
      <c r="E3">
        <v>613.34197998046898</v>
      </c>
      <c r="F3">
        <v>488.59442138671898</v>
      </c>
      <c r="G3">
        <v>480.51907348632801</v>
      </c>
      <c r="I3" s="7">
        <f t="shared" si="0"/>
        <v>315.53527832031205</v>
      </c>
      <c r="J3" s="7">
        <f t="shared" si="0"/>
        <v>132.82290649414097</v>
      </c>
      <c r="K3" s="7">
        <f t="shared" si="1"/>
        <v>222.55924377441337</v>
      </c>
      <c r="L3" s="8">
        <f t="shared" si="2"/>
        <v>1.6756088964536462</v>
      </c>
      <c r="M3" s="8"/>
      <c r="N3" s="18"/>
    </row>
    <row r="4" spans="1:16" ht="15" x14ac:dyDescent="0.15">
      <c r="A4" s="6">
        <v>1.5</v>
      </c>
      <c r="B4" s="6">
        <v>2</v>
      </c>
      <c r="D4">
        <v>802.36370849609398</v>
      </c>
      <c r="E4">
        <v>612.41375732421898</v>
      </c>
      <c r="F4">
        <v>487.89535522460898</v>
      </c>
      <c r="G4">
        <v>479.81628417968801</v>
      </c>
      <c r="I4" s="7">
        <f t="shared" si="0"/>
        <v>314.468353271485</v>
      </c>
      <c r="J4" s="7">
        <f t="shared" si="0"/>
        <v>132.59747314453097</v>
      </c>
      <c r="K4" s="7">
        <f t="shared" si="1"/>
        <v>221.65012207031333</v>
      </c>
      <c r="L4" s="8">
        <f t="shared" si="2"/>
        <v>1.6716014024544432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800.47589111328102</v>
      </c>
      <c r="E5">
        <v>613.87939453125</v>
      </c>
      <c r="F5">
        <v>487.97396850585898</v>
      </c>
      <c r="G5">
        <v>479.80789184570301</v>
      </c>
      <c r="I5" s="7">
        <f t="shared" si="0"/>
        <v>312.50192260742205</v>
      </c>
      <c r="J5" s="7">
        <f t="shared" si="0"/>
        <v>134.07150268554699</v>
      </c>
      <c r="K5" s="7">
        <f t="shared" si="1"/>
        <v>218.65187072753918</v>
      </c>
      <c r="L5" s="8">
        <f t="shared" si="2"/>
        <v>1.6308601481134142</v>
      </c>
      <c r="M5" s="8"/>
      <c r="N5" s="18">
        <f>RSQ(V64:V104,U64:U104)</f>
        <v>0.98843835044824169</v>
      </c>
    </row>
    <row r="6" spans="1:16" x14ac:dyDescent="0.15">
      <c r="A6" s="6">
        <v>2.5</v>
      </c>
      <c r="B6" s="6">
        <v>4</v>
      </c>
      <c r="C6" s="6" t="s">
        <v>5</v>
      </c>
      <c r="D6">
        <v>798.14837646484398</v>
      </c>
      <c r="E6">
        <v>610.61761474609398</v>
      </c>
      <c r="F6">
        <v>487.50231933593801</v>
      </c>
      <c r="G6">
        <v>479.45812988281301</v>
      </c>
      <c r="I6" s="7">
        <f t="shared" si="0"/>
        <v>310.64605712890597</v>
      </c>
      <c r="J6" s="7">
        <f t="shared" si="0"/>
        <v>131.15948486328097</v>
      </c>
      <c r="K6" s="7">
        <f t="shared" si="1"/>
        <v>218.8344177246093</v>
      </c>
      <c r="L6" s="8">
        <f t="shared" si="2"/>
        <v>1.6684604849791809</v>
      </c>
      <c r="M6" s="8">
        <f t="shared" ref="M6:M22" si="3">L6+ABS($N$2)*A6</f>
        <v>1.7036417819625744</v>
      </c>
      <c r="P6" s="6">
        <f t="shared" ref="P6:P69" si="4">(M6-$O$2)/$O$2*100</f>
        <v>4.1695365543591718</v>
      </c>
    </row>
    <row r="7" spans="1:16" x14ac:dyDescent="0.15">
      <c r="A7" s="6">
        <v>3</v>
      </c>
      <c r="B7" s="6">
        <v>5</v>
      </c>
      <c r="C7" s="6" t="s">
        <v>8</v>
      </c>
      <c r="D7">
        <v>797.66467285156295</v>
      </c>
      <c r="E7">
        <v>611.87091064453102</v>
      </c>
      <c r="F7">
        <v>487.55209350585898</v>
      </c>
      <c r="G7">
        <v>479.68930053710898</v>
      </c>
      <c r="I7" s="7">
        <f t="shared" si="0"/>
        <v>310.11257934570398</v>
      </c>
      <c r="J7" s="7">
        <f t="shared" si="0"/>
        <v>132.18161010742205</v>
      </c>
      <c r="K7" s="7">
        <f t="shared" si="1"/>
        <v>217.58545227050854</v>
      </c>
      <c r="L7" s="8">
        <f t="shared" si="2"/>
        <v>1.6461098642517673</v>
      </c>
      <c r="M7" s="8">
        <f t="shared" si="3"/>
        <v>1.6883274206318395</v>
      </c>
      <c r="P7" s="6">
        <f t="shared" si="4"/>
        <v>3.2331366965141126</v>
      </c>
    </row>
    <row r="8" spans="1:16" x14ac:dyDescent="0.15">
      <c r="A8" s="6">
        <v>3.5</v>
      </c>
      <c r="B8" s="6">
        <v>6</v>
      </c>
      <c r="D8">
        <v>794.111572265625</v>
      </c>
      <c r="E8">
        <v>610.7666015625</v>
      </c>
      <c r="F8">
        <v>488.18231201171898</v>
      </c>
      <c r="G8">
        <v>480.26046752929699</v>
      </c>
      <c r="I8" s="7">
        <f t="shared" si="0"/>
        <v>305.92926025390602</v>
      </c>
      <c r="J8" s="7">
        <f t="shared" si="0"/>
        <v>130.50613403320301</v>
      </c>
      <c r="K8" s="7">
        <f t="shared" si="1"/>
        <v>214.57496643066392</v>
      </c>
      <c r="L8" s="8">
        <f t="shared" si="2"/>
        <v>1.6441753333684097</v>
      </c>
      <c r="M8" s="8">
        <f t="shared" si="3"/>
        <v>1.6934291491451607</v>
      </c>
      <c r="P8" s="6">
        <f t="shared" si="4"/>
        <v>3.5450829639076114</v>
      </c>
    </row>
    <row r="9" spans="1:16" x14ac:dyDescent="0.15">
      <c r="A9" s="6">
        <v>4</v>
      </c>
      <c r="B9" s="6">
        <v>7</v>
      </c>
      <c r="D9">
        <v>788.06335449218795</v>
      </c>
      <c r="E9">
        <v>609.262939453125</v>
      </c>
      <c r="F9">
        <v>487.06463623046898</v>
      </c>
      <c r="G9">
        <v>479.56463623046898</v>
      </c>
      <c r="I9" s="7">
        <f t="shared" si="0"/>
        <v>300.99871826171898</v>
      </c>
      <c r="J9" s="7">
        <f t="shared" si="0"/>
        <v>129.69830322265602</v>
      </c>
      <c r="K9" s="7">
        <f t="shared" si="1"/>
        <v>210.20990600585975</v>
      </c>
      <c r="L9" s="8">
        <f t="shared" si="2"/>
        <v>1.6207606482329042</v>
      </c>
      <c r="M9" s="8">
        <f t="shared" si="3"/>
        <v>1.6770507234063339</v>
      </c>
      <c r="P9" s="6">
        <f t="shared" si="4"/>
        <v>2.5436206631074176</v>
      </c>
    </row>
    <row r="10" spans="1:16" x14ac:dyDescent="0.15">
      <c r="A10" s="6">
        <v>4.5</v>
      </c>
      <c r="B10" s="6">
        <v>8</v>
      </c>
      <c r="D10">
        <v>789.60614013671898</v>
      </c>
      <c r="E10">
        <v>609.52777099609398</v>
      </c>
      <c r="F10">
        <v>487.45489501953102</v>
      </c>
      <c r="G10">
        <v>479.98742675781301</v>
      </c>
      <c r="I10" s="7">
        <f t="shared" si="0"/>
        <v>302.15124511718795</v>
      </c>
      <c r="J10" s="7">
        <f t="shared" si="0"/>
        <v>129.54034423828097</v>
      </c>
      <c r="K10" s="7">
        <f t="shared" si="1"/>
        <v>211.47300415039129</v>
      </c>
      <c r="L10" s="8">
        <f t="shared" si="2"/>
        <v>1.6324875882790659</v>
      </c>
      <c r="M10" s="8">
        <f t="shared" si="3"/>
        <v>1.6958139228491744</v>
      </c>
      <c r="P10" s="6">
        <f t="shared" si="4"/>
        <v>3.6909004556856959</v>
      </c>
    </row>
    <row r="11" spans="1:16" x14ac:dyDescent="0.15">
      <c r="A11" s="6">
        <v>5</v>
      </c>
      <c r="B11" s="6">
        <v>9</v>
      </c>
      <c r="D11">
        <v>789.86608886718795</v>
      </c>
      <c r="E11">
        <v>611.3564453125</v>
      </c>
      <c r="F11">
        <v>488.406982421875</v>
      </c>
      <c r="G11">
        <v>479.921875</v>
      </c>
      <c r="I11" s="7">
        <f t="shared" si="0"/>
        <v>301.45910644531295</v>
      </c>
      <c r="J11" s="7">
        <f t="shared" si="0"/>
        <v>131.4345703125</v>
      </c>
      <c r="K11" s="7">
        <f t="shared" si="1"/>
        <v>209.45490722656297</v>
      </c>
      <c r="L11" s="8">
        <f t="shared" si="2"/>
        <v>1.593605903900025</v>
      </c>
      <c r="M11" s="8">
        <f t="shared" si="3"/>
        <v>1.6639684978668121</v>
      </c>
      <c r="P11" s="6">
        <f t="shared" si="4"/>
        <v>1.743705219626283</v>
      </c>
    </row>
    <row r="12" spans="1:16" x14ac:dyDescent="0.15">
      <c r="A12" s="6">
        <v>5.5</v>
      </c>
      <c r="B12" s="6">
        <v>10</v>
      </c>
      <c r="D12">
        <v>793.21051025390602</v>
      </c>
      <c r="E12">
        <v>612.34558105468795</v>
      </c>
      <c r="F12">
        <v>487.49673461914102</v>
      </c>
      <c r="G12">
        <v>480.22836303710898</v>
      </c>
      <c r="I12" s="7">
        <f t="shared" si="0"/>
        <v>305.713775634765</v>
      </c>
      <c r="J12" s="7">
        <f t="shared" si="0"/>
        <v>132.11721801757898</v>
      </c>
      <c r="K12" s="7">
        <f t="shared" si="1"/>
        <v>213.23172302245973</v>
      </c>
      <c r="L12" s="8">
        <f t="shared" si="2"/>
        <v>1.6139586211547989</v>
      </c>
      <c r="M12" s="8">
        <f t="shared" si="3"/>
        <v>1.6913574745182647</v>
      </c>
      <c r="P12" s="6">
        <f t="shared" si="4"/>
        <v>3.4184099813240416</v>
      </c>
    </row>
    <row r="13" spans="1:16" x14ac:dyDescent="0.15">
      <c r="A13" s="6">
        <v>6</v>
      </c>
      <c r="B13" s="6">
        <v>11</v>
      </c>
      <c r="D13">
        <v>793.98370361328102</v>
      </c>
      <c r="E13">
        <v>613.367919921875</v>
      </c>
      <c r="F13">
        <v>488.81906127929699</v>
      </c>
      <c r="G13">
        <v>480.67208862304699</v>
      </c>
      <c r="I13" s="7">
        <f t="shared" si="0"/>
        <v>305.16464233398403</v>
      </c>
      <c r="J13" s="7">
        <f t="shared" si="0"/>
        <v>132.69583129882801</v>
      </c>
      <c r="K13" s="7">
        <f t="shared" si="1"/>
        <v>212.27756042480445</v>
      </c>
      <c r="L13" s="8">
        <f t="shared" si="2"/>
        <v>1.5997304387562876</v>
      </c>
      <c r="M13" s="8">
        <f t="shared" si="3"/>
        <v>1.6841655515164322</v>
      </c>
      <c r="P13" s="6">
        <f t="shared" si="4"/>
        <v>2.9786583304972591</v>
      </c>
    </row>
    <row r="14" spans="1:16" x14ac:dyDescent="0.15">
      <c r="A14" s="6">
        <v>6.5</v>
      </c>
      <c r="B14" s="6">
        <v>12</v>
      </c>
      <c r="D14">
        <v>790.03076171875</v>
      </c>
      <c r="E14">
        <v>611.11340332031295</v>
      </c>
      <c r="F14">
        <v>488.838134765625</v>
      </c>
      <c r="G14">
        <v>480.5</v>
      </c>
      <c r="I14" s="7">
        <f t="shared" si="0"/>
        <v>301.192626953125</v>
      </c>
      <c r="J14" s="7">
        <f t="shared" si="0"/>
        <v>130.61340332031295</v>
      </c>
      <c r="K14" s="7">
        <f t="shared" si="1"/>
        <v>209.76324462890594</v>
      </c>
      <c r="L14" s="8">
        <f t="shared" si="2"/>
        <v>1.605985597928935</v>
      </c>
      <c r="M14" s="8">
        <f t="shared" si="3"/>
        <v>1.6974569700857582</v>
      </c>
      <c r="P14" s="6">
        <f t="shared" si="4"/>
        <v>3.7913649259657607</v>
      </c>
    </row>
    <row r="15" spans="1:16" x14ac:dyDescent="0.15">
      <c r="A15" s="6">
        <v>7</v>
      </c>
      <c r="B15" s="6">
        <v>13</v>
      </c>
      <c r="D15">
        <v>792.33837890625</v>
      </c>
      <c r="E15">
        <v>613.796142578125</v>
      </c>
      <c r="F15">
        <v>488.24371337890602</v>
      </c>
      <c r="G15">
        <v>480.29534912109398</v>
      </c>
      <c r="I15" s="7">
        <f t="shared" si="0"/>
        <v>304.09466552734398</v>
      </c>
      <c r="J15" s="7">
        <f t="shared" si="0"/>
        <v>133.50079345703102</v>
      </c>
      <c r="K15" s="7">
        <f t="shared" si="1"/>
        <v>210.64411010742225</v>
      </c>
      <c r="L15" s="8">
        <f t="shared" si="2"/>
        <v>1.5778491247336355</v>
      </c>
      <c r="M15" s="8">
        <f t="shared" si="3"/>
        <v>1.6763567562871375</v>
      </c>
      <c r="P15" s="6">
        <f t="shared" si="4"/>
        <v>2.5011878970435513</v>
      </c>
    </row>
    <row r="16" spans="1:16" x14ac:dyDescent="0.15">
      <c r="A16" s="6">
        <v>7.5</v>
      </c>
      <c r="B16" s="6">
        <v>14</v>
      </c>
      <c r="D16">
        <v>784.71350097656295</v>
      </c>
      <c r="E16">
        <v>612.6025390625</v>
      </c>
      <c r="F16">
        <v>488.49673461914102</v>
      </c>
      <c r="G16">
        <v>480.88931274414102</v>
      </c>
      <c r="I16" s="7">
        <f t="shared" si="0"/>
        <v>296.21676635742193</v>
      </c>
      <c r="J16" s="7">
        <f t="shared" si="0"/>
        <v>131.71322631835898</v>
      </c>
      <c r="K16" s="7">
        <f t="shared" si="1"/>
        <v>204.01750793457066</v>
      </c>
      <c r="L16" s="8">
        <f t="shared" si="2"/>
        <v>1.5489523234473641</v>
      </c>
      <c r="M16" s="8">
        <f t="shared" si="3"/>
        <v>1.6544962143975448</v>
      </c>
      <c r="P16" s="6">
        <f t="shared" si="4"/>
        <v>1.164520446423315</v>
      </c>
    </row>
    <row r="17" spans="1:16" x14ac:dyDescent="0.15">
      <c r="A17" s="6">
        <v>8</v>
      </c>
      <c r="B17" s="6">
        <v>15</v>
      </c>
      <c r="D17">
        <v>777.67608642578102</v>
      </c>
      <c r="E17">
        <v>611.01806640625</v>
      </c>
      <c r="F17">
        <v>488.70742797851602</v>
      </c>
      <c r="G17">
        <v>480.78094482421898</v>
      </c>
      <c r="I17" s="7">
        <f t="shared" si="0"/>
        <v>288.968658447265</v>
      </c>
      <c r="J17" s="7">
        <f t="shared" si="0"/>
        <v>130.23712158203102</v>
      </c>
      <c r="K17" s="7">
        <f t="shared" si="1"/>
        <v>197.8026733398433</v>
      </c>
      <c r="L17" s="8">
        <f t="shared" si="2"/>
        <v>1.518788736552777</v>
      </c>
      <c r="M17" s="8">
        <f t="shared" si="3"/>
        <v>1.6313688868996363</v>
      </c>
      <c r="P17" s="6">
        <f t="shared" si="4"/>
        <v>-0.24960487775292475</v>
      </c>
    </row>
    <row r="18" spans="1:16" x14ac:dyDescent="0.15">
      <c r="A18" s="6">
        <v>8.5</v>
      </c>
      <c r="B18" s="6">
        <v>16</v>
      </c>
      <c r="D18">
        <v>786.334716796875</v>
      </c>
      <c r="E18">
        <v>613.39385986328102</v>
      </c>
      <c r="F18">
        <v>488.01953125</v>
      </c>
      <c r="G18">
        <v>479.83163452148398</v>
      </c>
      <c r="I18" s="7">
        <f t="shared" si="0"/>
        <v>298.315185546875</v>
      </c>
      <c r="J18" s="7">
        <f t="shared" si="0"/>
        <v>133.56222534179705</v>
      </c>
      <c r="K18" s="7">
        <f t="shared" si="1"/>
        <v>204.82162780761706</v>
      </c>
      <c r="L18" s="8">
        <f t="shared" si="2"/>
        <v>1.5335296135075704</v>
      </c>
      <c r="M18" s="8">
        <f t="shared" si="3"/>
        <v>1.6531460232511086</v>
      </c>
      <c r="P18" s="6">
        <f t="shared" si="4"/>
        <v>1.0819627236243168</v>
      </c>
    </row>
    <row r="19" spans="1:16" x14ac:dyDescent="0.15">
      <c r="A19" s="6">
        <v>9</v>
      </c>
      <c r="B19" s="6">
        <v>17</v>
      </c>
      <c r="D19">
        <v>784.93487548828102</v>
      </c>
      <c r="E19">
        <v>614.69720458984398</v>
      </c>
      <c r="F19">
        <v>487.95812988281301</v>
      </c>
      <c r="G19">
        <v>479.96139526367199</v>
      </c>
      <c r="I19" s="7">
        <f t="shared" si="0"/>
        <v>296.97674560546801</v>
      </c>
      <c r="J19" s="7">
        <f t="shared" si="0"/>
        <v>134.73580932617199</v>
      </c>
      <c r="K19" s="7">
        <f t="shared" si="1"/>
        <v>202.66167907714762</v>
      </c>
      <c r="L19" s="8">
        <f t="shared" si="2"/>
        <v>1.5041411788794685</v>
      </c>
      <c r="M19" s="8">
        <f t="shared" si="3"/>
        <v>1.6307938480196853</v>
      </c>
      <c r="P19" s="6">
        <f t="shared" si="4"/>
        <v>-0.28476575151139211</v>
      </c>
    </row>
    <row r="20" spans="1:16" x14ac:dyDescent="0.15">
      <c r="A20" s="6">
        <v>9.5</v>
      </c>
      <c r="B20" s="6">
        <v>18</v>
      </c>
      <c r="D20">
        <v>790.009033203125</v>
      </c>
      <c r="E20">
        <v>617.30877685546898</v>
      </c>
      <c r="F20">
        <v>487.98001098632801</v>
      </c>
      <c r="G20">
        <v>480.50091552734398</v>
      </c>
      <c r="I20" s="7">
        <f t="shared" si="0"/>
        <v>302.02902221679699</v>
      </c>
      <c r="J20" s="7">
        <f t="shared" si="0"/>
        <v>136.807861328125</v>
      </c>
      <c r="K20" s="7">
        <f t="shared" si="1"/>
        <v>206.26351928710949</v>
      </c>
      <c r="L20" s="8">
        <f t="shared" si="2"/>
        <v>1.507687623245564</v>
      </c>
      <c r="M20" s="8">
        <f t="shared" si="3"/>
        <v>1.6413765517824594</v>
      </c>
      <c r="P20" s="6">
        <f t="shared" si="4"/>
        <v>0.36231590505041755</v>
      </c>
    </row>
    <row r="21" spans="1:16" x14ac:dyDescent="0.15">
      <c r="A21" s="6">
        <v>10</v>
      </c>
      <c r="B21" s="6">
        <v>19</v>
      </c>
      <c r="D21">
        <v>773.408935546875</v>
      </c>
      <c r="E21">
        <v>608.03619384765602</v>
      </c>
      <c r="F21">
        <v>487.87860107421898</v>
      </c>
      <c r="G21">
        <v>480.04745483398398</v>
      </c>
      <c r="I21" s="7">
        <f t="shared" si="0"/>
        <v>285.53033447265602</v>
      </c>
      <c r="J21" s="7">
        <f t="shared" si="0"/>
        <v>127.98873901367205</v>
      </c>
      <c r="K21" s="7">
        <f t="shared" si="1"/>
        <v>195.9382171630856</v>
      </c>
      <c r="L21" s="8">
        <f t="shared" si="2"/>
        <v>1.5309020049190034</v>
      </c>
      <c r="M21" s="8">
        <f t="shared" si="3"/>
        <v>1.6716271928525777</v>
      </c>
      <c r="P21" s="6">
        <f t="shared" si="4"/>
        <v>2.2119977419893657</v>
      </c>
    </row>
    <row r="22" spans="1:16" x14ac:dyDescent="0.15">
      <c r="A22" s="6">
        <v>10.5</v>
      </c>
      <c r="B22" s="6">
        <v>20</v>
      </c>
      <c r="D22">
        <v>782.05969238281295</v>
      </c>
      <c r="E22">
        <v>610.49578857421898</v>
      </c>
      <c r="F22">
        <v>487.39859008789102</v>
      </c>
      <c r="G22">
        <v>479.81069946289102</v>
      </c>
      <c r="I22" s="7">
        <f t="shared" si="0"/>
        <v>294.66110229492193</v>
      </c>
      <c r="J22" s="7">
        <f t="shared" si="0"/>
        <v>130.68508911132795</v>
      </c>
      <c r="K22" s="7">
        <f t="shared" si="1"/>
        <v>203.18153991699236</v>
      </c>
      <c r="L22" s="8">
        <f t="shared" si="2"/>
        <v>1.554741564616497</v>
      </c>
      <c r="M22" s="8">
        <f t="shared" si="3"/>
        <v>1.7025030119467499</v>
      </c>
      <c r="P22" s="6">
        <f t="shared" si="4"/>
        <v>4.0999062212419686</v>
      </c>
    </row>
    <row r="23" spans="1:16" x14ac:dyDescent="0.15">
      <c r="A23" s="6">
        <v>11</v>
      </c>
      <c r="B23" s="6">
        <v>21</v>
      </c>
      <c r="D23">
        <v>759.296142578125</v>
      </c>
      <c r="E23">
        <v>601.44390869140602</v>
      </c>
      <c r="F23">
        <v>487.79721069335898</v>
      </c>
      <c r="G23">
        <v>480.2939453125</v>
      </c>
      <c r="I23" s="7">
        <f t="shared" si="0"/>
        <v>271.49893188476602</v>
      </c>
      <c r="J23" s="7">
        <f t="shared" si="0"/>
        <v>121.14996337890602</v>
      </c>
      <c r="K23" s="7">
        <f t="shared" si="1"/>
        <v>186.69395751953181</v>
      </c>
      <c r="L23" s="8">
        <f t="shared" si="2"/>
        <v>1.541015385498977</v>
      </c>
      <c r="M23" s="8">
        <f>L23+ABS($N$2)*A23</f>
        <v>1.6958130922259087</v>
      </c>
      <c r="P23" s="6">
        <f t="shared" si="4"/>
        <v>3.6908496670506921</v>
      </c>
    </row>
    <row r="24" spans="1:16" x14ac:dyDescent="0.15">
      <c r="A24" s="6">
        <v>11.5</v>
      </c>
      <c r="B24" s="6">
        <v>22</v>
      </c>
      <c r="D24">
        <v>774.451171875</v>
      </c>
      <c r="E24">
        <v>608.38116455078102</v>
      </c>
      <c r="F24">
        <v>487.90838623046898</v>
      </c>
      <c r="G24">
        <v>479.67489624023398</v>
      </c>
      <c r="I24" s="7">
        <f t="shared" si="0"/>
        <v>286.54278564453102</v>
      </c>
      <c r="J24" s="7">
        <f t="shared" si="0"/>
        <v>128.70626831054705</v>
      </c>
      <c r="K24" s="7">
        <f t="shared" si="1"/>
        <v>196.44839782714809</v>
      </c>
      <c r="L24" s="8">
        <f t="shared" si="2"/>
        <v>1.5263312378317926</v>
      </c>
      <c r="M24" s="8">
        <f t="shared" ref="M24:M87" si="5">L24+ABS($N$2)*A24</f>
        <v>1.6881652039554029</v>
      </c>
      <c r="P24" s="6">
        <f t="shared" si="4"/>
        <v>3.223217923574464</v>
      </c>
    </row>
    <row r="25" spans="1:16" x14ac:dyDescent="0.15">
      <c r="A25" s="6">
        <v>12</v>
      </c>
      <c r="B25" s="6">
        <v>23</v>
      </c>
      <c r="D25">
        <v>772.33953857421898</v>
      </c>
      <c r="E25">
        <v>606.08502197265602</v>
      </c>
      <c r="F25">
        <v>487.57070922851602</v>
      </c>
      <c r="G25">
        <v>479.27722167968801</v>
      </c>
      <c r="I25" s="7">
        <f t="shared" si="0"/>
        <v>284.76882934570295</v>
      </c>
      <c r="J25" s="7">
        <f t="shared" si="0"/>
        <v>126.80780029296801</v>
      </c>
      <c r="K25" s="7">
        <f t="shared" si="1"/>
        <v>196.00336914062535</v>
      </c>
      <c r="L25" s="8">
        <f t="shared" si="2"/>
        <v>1.5456728110399571</v>
      </c>
      <c r="M25" s="8">
        <f t="shared" si="5"/>
        <v>1.7145430365602463</v>
      </c>
      <c r="P25" s="6">
        <f t="shared" si="4"/>
        <v>4.8360960689963299</v>
      </c>
    </row>
    <row r="26" spans="1:16" x14ac:dyDescent="0.15">
      <c r="A26" s="6">
        <v>12.5</v>
      </c>
      <c r="B26" s="6">
        <v>24</v>
      </c>
      <c r="D26">
        <v>771.794921875</v>
      </c>
      <c r="E26">
        <v>603.60009765625</v>
      </c>
      <c r="F26">
        <v>487.09442138671898</v>
      </c>
      <c r="G26">
        <v>478.91906738281301</v>
      </c>
      <c r="I26" s="7">
        <f t="shared" si="0"/>
        <v>284.70050048828102</v>
      </c>
      <c r="J26" s="7">
        <f t="shared" si="0"/>
        <v>124.68103027343699</v>
      </c>
      <c r="K26" s="7">
        <f t="shared" si="1"/>
        <v>197.42377929687513</v>
      </c>
      <c r="L26" s="8">
        <f t="shared" si="2"/>
        <v>1.5834307662032194</v>
      </c>
      <c r="M26" s="8">
        <f t="shared" si="5"/>
        <v>1.7593372511201872</v>
      </c>
      <c r="P26" s="6">
        <f t="shared" si="4"/>
        <v>7.5750477784631984</v>
      </c>
    </row>
    <row r="27" spans="1:16" x14ac:dyDescent="0.15">
      <c r="A27" s="6">
        <v>13</v>
      </c>
      <c r="B27" s="6">
        <v>25</v>
      </c>
      <c r="D27">
        <v>766.32989501953102</v>
      </c>
      <c r="E27">
        <v>602.67370605468795</v>
      </c>
      <c r="F27">
        <v>486.92697143554699</v>
      </c>
      <c r="G27">
        <v>479.13534545898398</v>
      </c>
      <c r="I27" s="7">
        <f t="shared" si="0"/>
        <v>279.40292358398403</v>
      </c>
      <c r="J27" s="7">
        <f t="shared" si="0"/>
        <v>123.53836059570398</v>
      </c>
      <c r="K27" s="7">
        <f t="shared" si="1"/>
        <v>192.92607116699125</v>
      </c>
      <c r="L27" s="8">
        <f t="shared" si="2"/>
        <v>1.5616693489916704</v>
      </c>
      <c r="M27" s="8">
        <f t="shared" si="5"/>
        <v>1.7446120933053169</v>
      </c>
      <c r="P27" s="6">
        <f t="shared" si="4"/>
        <v>6.6746748940310034</v>
      </c>
    </row>
    <row r="28" spans="1:16" x14ac:dyDescent="0.15">
      <c r="A28" s="6">
        <v>13.5</v>
      </c>
      <c r="B28" s="6">
        <v>26</v>
      </c>
      <c r="D28">
        <v>767.31365966796898</v>
      </c>
      <c r="E28">
        <v>603.67669677734398</v>
      </c>
      <c r="F28">
        <v>487.12835693359398</v>
      </c>
      <c r="G28">
        <v>479.60931396484398</v>
      </c>
      <c r="I28" s="7">
        <f t="shared" si="0"/>
        <v>280.185302734375</v>
      </c>
      <c r="J28" s="7">
        <f t="shared" si="0"/>
        <v>124.0673828125</v>
      </c>
      <c r="K28" s="7">
        <f t="shared" si="1"/>
        <v>193.338134765625</v>
      </c>
      <c r="L28" s="8">
        <f t="shared" si="2"/>
        <v>1.5583316934944311</v>
      </c>
      <c r="M28" s="8">
        <f t="shared" si="5"/>
        <v>1.7483106972047564</v>
      </c>
      <c r="P28" s="6">
        <f t="shared" si="4"/>
        <v>6.9008268105793995</v>
      </c>
    </row>
    <row r="29" spans="1:16" x14ac:dyDescent="0.15">
      <c r="A29" s="6">
        <v>14</v>
      </c>
      <c r="B29" s="6">
        <v>27</v>
      </c>
      <c r="D29">
        <v>763.93664550781295</v>
      </c>
      <c r="E29">
        <v>602.03436279296898</v>
      </c>
      <c r="F29">
        <v>487.01348876953102</v>
      </c>
      <c r="G29">
        <v>479.38000488281301</v>
      </c>
      <c r="I29" s="7">
        <f t="shared" si="0"/>
        <v>276.92315673828193</v>
      </c>
      <c r="J29" s="7">
        <f t="shared" si="0"/>
        <v>122.65435791015597</v>
      </c>
      <c r="K29" s="7">
        <f t="shared" si="1"/>
        <v>191.06510620117277</v>
      </c>
      <c r="L29" s="8">
        <f t="shared" si="2"/>
        <v>1.5577522841962739</v>
      </c>
      <c r="M29" s="8">
        <f t="shared" si="5"/>
        <v>1.7547675473032778</v>
      </c>
      <c r="P29" s="6">
        <f t="shared" si="4"/>
        <v>7.2956322734913881</v>
      </c>
    </row>
    <row r="30" spans="1:16" x14ac:dyDescent="0.15">
      <c r="A30" s="6">
        <v>14.5</v>
      </c>
      <c r="B30" s="6">
        <v>28</v>
      </c>
      <c r="D30">
        <v>757.55364990234398</v>
      </c>
      <c r="E30">
        <v>599.22619628906295</v>
      </c>
      <c r="F30">
        <v>486.54232788085898</v>
      </c>
      <c r="G30">
        <v>478.90185546875</v>
      </c>
      <c r="I30" s="7">
        <f t="shared" si="0"/>
        <v>271.011322021485</v>
      </c>
      <c r="J30" s="7">
        <f t="shared" si="0"/>
        <v>120.32434082031295</v>
      </c>
      <c r="K30" s="7">
        <f t="shared" si="1"/>
        <v>186.78428344726592</v>
      </c>
      <c r="L30" s="8">
        <f t="shared" si="2"/>
        <v>1.55233996857046</v>
      </c>
      <c r="M30" s="8">
        <f t="shared" si="5"/>
        <v>1.7563914910741425</v>
      </c>
      <c r="P30" s="6">
        <f t="shared" si="4"/>
        <v>7.3949286583255534</v>
      </c>
    </row>
    <row r="31" spans="1:16" x14ac:dyDescent="0.15">
      <c r="A31" s="6">
        <v>15</v>
      </c>
      <c r="B31" s="6">
        <v>29</v>
      </c>
      <c r="D31">
        <v>756.19061279296898</v>
      </c>
      <c r="E31">
        <v>600.732177734375</v>
      </c>
      <c r="F31">
        <v>487.44464111328102</v>
      </c>
      <c r="G31">
        <v>479.220458984375</v>
      </c>
      <c r="I31" s="7">
        <f t="shared" si="0"/>
        <v>268.74597167968795</v>
      </c>
      <c r="J31" s="7">
        <f t="shared" si="0"/>
        <v>121.51171875</v>
      </c>
      <c r="K31" s="7">
        <f t="shared" si="1"/>
        <v>183.68776855468798</v>
      </c>
      <c r="L31" s="8">
        <f t="shared" si="2"/>
        <v>1.5116876828366645</v>
      </c>
      <c r="M31" s="8">
        <f t="shared" si="5"/>
        <v>1.7227754647370259</v>
      </c>
      <c r="P31" s="6">
        <f t="shared" si="4"/>
        <v>5.3394696284920782</v>
      </c>
    </row>
    <row r="32" spans="1:16" x14ac:dyDescent="0.15">
      <c r="A32" s="6">
        <v>15.5</v>
      </c>
      <c r="B32" s="6">
        <v>30</v>
      </c>
      <c r="D32">
        <v>751.04400634765602</v>
      </c>
      <c r="E32">
        <v>599.25152587890602</v>
      </c>
      <c r="F32">
        <v>486.04650878906301</v>
      </c>
      <c r="G32">
        <v>478.13766479492199</v>
      </c>
      <c r="I32" s="7">
        <f t="shared" si="0"/>
        <v>264.99749755859301</v>
      </c>
      <c r="J32" s="7">
        <f t="shared" si="0"/>
        <v>121.11386108398403</v>
      </c>
      <c r="K32" s="7">
        <f t="shared" si="1"/>
        <v>180.21779479980421</v>
      </c>
      <c r="L32" s="8">
        <f t="shared" si="2"/>
        <v>1.4880030509046005</v>
      </c>
      <c r="M32" s="8">
        <f t="shared" si="5"/>
        <v>1.7061270922016405</v>
      </c>
      <c r="P32" s="6">
        <f t="shared" si="4"/>
        <v>4.3215013738055887</v>
      </c>
    </row>
    <row r="33" spans="1:16" x14ac:dyDescent="0.15">
      <c r="A33" s="6">
        <v>16</v>
      </c>
      <c r="B33" s="6">
        <v>31</v>
      </c>
      <c r="D33">
        <v>745.44512939453102</v>
      </c>
      <c r="E33">
        <v>598.07238769531295</v>
      </c>
      <c r="F33">
        <v>486.55581665039102</v>
      </c>
      <c r="G33">
        <v>478.76745605468801</v>
      </c>
      <c r="I33" s="7">
        <f t="shared" si="0"/>
        <v>258.88931274414</v>
      </c>
      <c r="J33" s="7">
        <f t="shared" si="0"/>
        <v>119.30493164062494</v>
      </c>
      <c r="K33" s="7">
        <f t="shared" si="1"/>
        <v>175.37586059570253</v>
      </c>
      <c r="L33" s="8">
        <f t="shared" si="2"/>
        <v>1.4699799763850221</v>
      </c>
      <c r="M33" s="8">
        <f t="shared" si="5"/>
        <v>1.6951402770787409</v>
      </c>
      <c r="P33" s="6">
        <f t="shared" si="4"/>
        <v>3.6497102427836485</v>
      </c>
    </row>
    <row r="34" spans="1:16" x14ac:dyDescent="0.15">
      <c r="A34" s="6">
        <v>16.5</v>
      </c>
      <c r="B34" s="6">
        <v>32</v>
      </c>
      <c r="D34">
        <v>746.50244140625</v>
      </c>
      <c r="E34">
        <v>601.31481933593795</v>
      </c>
      <c r="F34">
        <v>487.20742797851602</v>
      </c>
      <c r="G34">
        <v>479.35998535156301</v>
      </c>
      <c r="I34" s="7">
        <f t="shared" si="0"/>
        <v>259.29501342773398</v>
      </c>
      <c r="J34" s="7">
        <f t="shared" si="0"/>
        <v>121.95483398437494</v>
      </c>
      <c r="K34" s="7">
        <f t="shared" si="1"/>
        <v>173.92662963867153</v>
      </c>
      <c r="L34" s="8">
        <f t="shared" si="2"/>
        <v>1.4261560936646045</v>
      </c>
      <c r="M34" s="8">
        <f t="shared" si="5"/>
        <v>1.658352653755002</v>
      </c>
      <c r="P34" s="6">
        <f t="shared" si="4"/>
        <v>1.4003232453858543</v>
      </c>
    </row>
    <row r="35" spans="1:16" x14ac:dyDescent="0.15">
      <c r="A35" s="6">
        <v>17</v>
      </c>
      <c r="B35" s="6">
        <v>33</v>
      </c>
      <c r="D35">
        <v>745.22015380859398</v>
      </c>
      <c r="E35">
        <v>600.43304443359398</v>
      </c>
      <c r="F35">
        <v>487.51998901367199</v>
      </c>
      <c r="G35">
        <v>479.62884521484398</v>
      </c>
      <c r="I35" s="7">
        <f t="shared" si="0"/>
        <v>257.70016479492199</v>
      </c>
      <c r="J35" s="7">
        <f t="shared" si="0"/>
        <v>120.80419921875</v>
      </c>
      <c r="K35" s="7">
        <f t="shared" si="1"/>
        <v>173.13722534179698</v>
      </c>
      <c r="L35" s="8">
        <f t="shared" si="2"/>
        <v>1.4332053559519342</v>
      </c>
      <c r="M35" s="8">
        <f t="shared" si="5"/>
        <v>1.6724381754390103</v>
      </c>
      <c r="P35" s="6">
        <f t="shared" si="4"/>
        <v>2.2615854435101777</v>
      </c>
    </row>
    <row r="36" spans="1:16" x14ac:dyDescent="0.15">
      <c r="A36" s="6">
        <v>17.5</v>
      </c>
      <c r="B36" s="6">
        <v>34</v>
      </c>
      <c r="D36">
        <v>739.671875</v>
      </c>
      <c r="E36">
        <v>599.419189453125</v>
      </c>
      <c r="F36">
        <v>486.09210205078102</v>
      </c>
      <c r="G36">
        <v>477.97024536132801</v>
      </c>
      <c r="I36" s="7">
        <f t="shared" si="0"/>
        <v>253.57977294921898</v>
      </c>
      <c r="J36" s="7">
        <f t="shared" si="0"/>
        <v>121.44894409179699</v>
      </c>
      <c r="K36" s="7">
        <f t="shared" si="1"/>
        <v>168.56551208496109</v>
      </c>
      <c r="L36" s="8">
        <f t="shared" si="2"/>
        <v>1.3879537063537672</v>
      </c>
      <c r="M36" s="8">
        <f t="shared" si="5"/>
        <v>1.6342227852375222</v>
      </c>
      <c r="P36" s="6">
        <f t="shared" si="4"/>
        <v>-7.5102661161153009E-2</v>
      </c>
    </row>
    <row r="37" spans="1:16" x14ac:dyDescent="0.15">
      <c r="A37" s="6">
        <v>18</v>
      </c>
      <c r="B37" s="6">
        <v>35</v>
      </c>
      <c r="D37">
        <v>734.97283935546898</v>
      </c>
      <c r="E37">
        <v>598.226806640625</v>
      </c>
      <c r="F37">
        <v>486.55673217773398</v>
      </c>
      <c r="G37">
        <v>479.00045776367199</v>
      </c>
      <c r="I37" s="7">
        <f t="shared" si="0"/>
        <v>248.416107177735</v>
      </c>
      <c r="J37" s="7">
        <f t="shared" si="0"/>
        <v>119.22634887695301</v>
      </c>
      <c r="K37" s="7">
        <f t="shared" si="1"/>
        <v>164.9576629638679</v>
      </c>
      <c r="L37" s="8">
        <f t="shared" si="2"/>
        <v>1.383567177202681</v>
      </c>
      <c r="M37" s="8">
        <f t="shared" si="5"/>
        <v>1.6368725154831145</v>
      </c>
      <c r="P37" s="6">
        <f t="shared" si="4"/>
        <v>8.6915654308575299E-2</v>
      </c>
    </row>
    <row r="38" spans="1:16" x14ac:dyDescent="0.15">
      <c r="A38" s="6">
        <v>18.5</v>
      </c>
      <c r="B38" s="6">
        <v>36</v>
      </c>
      <c r="D38">
        <v>735.78466796875</v>
      </c>
      <c r="E38">
        <v>598.61700439453102</v>
      </c>
      <c r="F38">
        <v>487.90417480468801</v>
      </c>
      <c r="G38">
        <v>479.58743286132801</v>
      </c>
      <c r="I38" s="7">
        <f t="shared" si="0"/>
        <v>247.88049316406199</v>
      </c>
      <c r="J38" s="7">
        <f t="shared" si="0"/>
        <v>119.02957153320301</v>
      </c>
      <c r="K38" s="7">
        <f t="shared" si="1"/>
        <v>164.55979309081988</v>
      </c>
      <c r="L38" s="8">
        <f t="shared" si="2"/>
        <v>1.3825118495441808</v>
      </c>
      <c r="M38" s="8">
        <f t="shared" si="5"/>
        <v>1.642853447221293</v>
      </c>
      <c r="P38" s="6">
        <f t="shared" si="4"/>
        <v>0.45262098856704058</v>
      </c>
    </row>
    <row r="39" spans="1:16" x14ac:dyDescent="0.15">
      <c r="A39" s="6">
        <v>19</v>
      </c>
      <c r="B39" s="6">
        <v>37</v>
      </c>
      <c r="D39">
        <v>731.97766113281295</v>
      </c>
      <c r="E39">
        <v>597.43182373046898</v>
      </c>
      <c r="F39">
        <v>486.622802734375</v>
      </c>
      <c r="G39">
        <v>478.91256713867199</v>
      </c>
      <c r="I39" s="7">
        <f t="shared" si="0"/>
        <v>245.35485839843795</v>
      </c>
      <c r="J39" s="7">
        <f t="shared" si="0"/>
        <v>118.51925659179699</v>
      </c>
      <c r="K39" s="7">
        <f t="shared" si="1"/>
        <v>162.39137878418006</v>
      </c>
      <c r="L39" s="8">
        <f t="shared" si="2"/>
        <v>1.3701687257749773</v>
      </c>
      <c r="M39" s="8">
        <f t="shared" si="5"/>
        <v>1.6375465828487683</v>
      </c>
      <c r="P39" s="6">
        <f t="shared" si="4"/>
        <v>0.12813164573940483</v>
      </c>
    </row>
    <row r="40" spans="1:16" x14ac:dyDescent="0.15">
      <c r="A40" s="6">
        <v>19.5</v>
      </c>
      <c r="B40" s="6">
        <v>38</v>
      </c>
      <c r="D40">
        <v>729.64172363281295</v>
      </c>
      <c r="E40">
        <v>595.51507568359398</v>
      </c>
      <c r="F40">
        <v>486.58605957031301</v>
      </c>
      <c r="G40">
        <v>479.29071044921898</v>
      </c>
      <c r="I40" s="7">
        <f t="shared" si="0"/>
        <v>243.05566406249994</v>
      </c>
      <c r="J40" s="7">
        <f t="shared" si="0"/>
        <v>116.224365234375</v>
      </c>
      <c r="K40" s="7">
        <f t="shared" si="1"/>
        <v>161.69860839843744</v>
      </c>
      <c r="L40" s="8">
        <f t="shared" si="2"/>
        <v>1.3912625641995142</v>
      </c>
      <c r="M40" s="8">
        <f t="shared" si="5"/>
        <v>1.6656766806699839</v>
      </c>
      <c r="P40" s="6">
        <f t="shared" si="4"/>
        <v>1.8481524178815065</v>
      </c>
    </row>
    <row r="41" spans="1:16" x14ac:dyDescent="0.15">
      <c r="A41" s="6">
        <v>20</v>
      </c>
      <c r="B41" s="6">
        <v>39</v>
      </c>
      <c r="D41">
        <v>730.31964111328102</v>
      </c>
      <c r="E41">
        <v>598.37939453125</v>
      </c>
      <c r="F41">
        <v>487.15301513671898</v>
      </c>
      <c r="G41">
        <v>479.52047729492199</v>
      </c>
      <c r="I41" s="7">
        <f t="shared" si="0"/>
        <v>243.16662597656205</v>
      </c>
      <c r="J41" s="7">
        <f t="shared" si="0"/>
        <v>118.85891723632801</v>
      </c>
      <c r="K41" s="7">
        <f t="shared" si="1"/>
        <v>159.96538391113245</v>
      </c>
      <c r="L41" s="8">
        <f t="shared" si="2"/>
        <v>1.345842513381408</v>
      </c>
      <c r="M41" s="8">
        <f t="shared" si="5"/>
        <v>1.6272928892485565</v>
      </c>
      <c r="P41" s="6">
        <f t="shared" si="4"/>
        <v>-0.49883261494807102</v>
      </c>
    </row>
    <row r="42" spans="1:16" x14ac:dyDescent="0.15">
      <c r="A42" s="6">
        <v>20.5</v>
      </c>
      <c r="B42" s="6">
        <v>40</v>
      </c>
      <c r="D42">
        <v>727.91979980468795</v>
      </c>
      <c r="E42">
        <v>597.37213134765602</v>
      </c>
      <c r="F42">
        <v>486.81674194335898</v>
      </c>
      <c r="G42">
        <v>478.65533447265602</v>
      </c>
      <c r="I42" s="7">
        <f t="shared" si="0"/>
        <v>241.10305786132898</v>
      </c>
      <c r="J42" s="7">
        <f t="shared" si="0"/>
        <v>118.716796875</v>
      </c>
      <c r="K42" s="7">
        <f t="shared" si="1"/>
        <v>158.00130004882897</v>
      </c>
      <c r="L42" s="8">
        <f t="shared" si="2"/>
        <v>1.3309093928401103</v>
      </c>
      <c r="M42" s="8">
        <f t="shared" si="5"/>
        <v>1.6193960281039375</v>
      </c>
      <c r="P42" s="6">
        <f t="shared" si="4"/>
        <v>-0.98168785739314401</v>
      </c>
    </row>
    <row r="43" spans="1:16" x14ac:dyDescent="0.15">
      <c r="A43" s="6">
        <v>21</v>
      </c>
      <c r="B43" s="6">
        <v>41</v>
      </c>
      <c r="D43">
        <v>724.376953125</v>
      </c>
      <c r="E43">
        <v>596.46081542968795</v>
      </c>
      <c r="F43">
        <v>486.11117553710898</v>
      </c>
      <c r="G43">
        <v>478.78372192382801</v>
      </c>
      <c r="I43" s="7">
        <f t="shared" si="0"/>
        <v>238.26577758789102</v>
      </c>
      <c r="J43" s="7">
        <f t="shared" si="0"/>
        <v>117.67709350585994</v>
      </c>
      <c r="K43" s="7">
        <f t="shared" si="1"/>
        <v>155.89181213378907</v>
      </c>
      <c r="L43" s="8">
        <f t="shared" si="2"/>
        <v>1.3247422033416059</v>
      </c>
      <c r="M43" s="8">
        <f t="shared" si="5"/>
        <v>1.6202650980021116</v>
      </c>
      <c r="P43" s="6">
        <f t="shared" si="4"/>
        <v>-0.92854839492829722</v>
      </c>
    </row>
    <row r="44" spans="1:16" x14ac:dyDescent="0.15">
      <c r="A44" s="6">
        <v>21.5</v>
      </c>
      <c r="B44" s="6">
        <v>42</v>
      </c>
      <c r="D44">
        <v>724.71893310546898</v>
      </c>
      <c r="E44">
        <v>597.02111816406295</v>
      </c>
      <c r="F44">
        <v>487.12185668945301</v>
      </c>
      <c r="G44">
        <v>479.55255126953102</v>
      </c>
      <c r="I44" s="7">
        <f t="shared" si="0"/>
        <v>237.59707641601597</v>
      </c>
      <c r="J44" s="7">
        <f t="shared" si="0"/>
        <v>117.46856689453193</v>
      </c>
      <c r="K44" s="7">
        <f t="shared" si="1"/>
        <v>155.36907958984364</v>
      </c>
      <c r="L44" s="8">
        <f t="shared" si="2"/>
        <v>1.3226438671831275</v>
      </c>
      <c r="M44" s="8">
        <f t="shared" si="5"/>
        <v>1.6252030212403121</v>
      </c>
      <c r="P44" s="6">
        <f t="shared" si="4"/>
        <v>-0.62661803567648999</v>
      </c>
    </row>
    <row r="45" spans="1:16" x14ac:dyDescent="0.15">
      <c r="A45" s="6">
        <v>22</v>
      </c>
      <c r="B45" s="6">
        <v>43</v>
      </c>
      <c r="D45">
        <v>725.929443359375</v>
      </c>
      <c r="E45">
        <v>596.68939208984398</v>
      </c>
      <c r="F45">
        <v>487.22326660156301</v>
      </c>
      <c r="G45">
        <v>479.43395996093801</v>
      </c>
      <c r="I45" s="7">
        <f t="shared" si="0"/>
        <v>238.70617675781199</v>
      </c>
      <c r="J45" s="7">
        <f t="shared" si="0"/>
        <v>117.25543212890597</v>
      </c>
      <c r="K45" s="7">
        <f t="shared" si="1"/>
        <v>156.62737426757781</v>
      </c>
      <c r="L45" s="8">
        <f t="shared" si="2"/>
        <v>1.3357792592106768</v>
      </c>
      <c r="M45" s="8">
        <f t="shared" si="5"/>
        <v>1.64537467266454</v>
      </c>
      <c r="P45" s="6">
        <f t="shared" si="4"/>
        <v>0.60678185075811797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719.71710205078102</v>
      </c>
      <c r="E46">
        <v>596.00183105468795</v>
      </c>
      <c r="F46">
        <v>487.05581665039102</v>
      </c>
      <c r="G46">
        <v>479.40838623046898</v>
      </c>
      <c r="I46" s="7">
        <f t="shared" si="0"/>
        <v>232.66128540039</v>
      </c>
      <c r="J46" s="7">
        <f t="shared" si="0"/>
        <v>116.59344482421898</v>
      </c>
      <c r="K46" s="7">
        <f t="shared" si="1"/>
        <v>151.04587402343674</v>
      </c>
      <c r="L46" s="8">
        <f t="shared" si="2"/>
        <v>1.2954919914336491</v>
      </c>
      <c r="M46" s="8">
        <f t="shared" si="5"/>
        <v>1.6121236642841912</v>
      </c>
      <c r="P46" s="6">
        <f t="shared" si="4"/>
        <v>-1.4263580790197585</v>
      </c>
    </row>
    <row r="47" spans="1:16" x14ac:dyDescent="0.15">
      <c r="A47" s="6">
        <v>23</v>
      </c>
      <c r="B47" s="6">
        <v>45</v>
      </c>
      <c r="D47">
        <v>720.6103515625</v>
      </c>
      <c r="E47">
        <v>597.83172607421898</v>
      </c>
      <c r="F47">
        <v>486.86511230468801</v>
      </c>
      <c r="G47">
        <v>479.09347534179699</v>
      </c>
      <c r="I47" s="7">
        <f t="shared" si="0"/>
        <v>233.74523925781199</v>
      </c>
      <c r="J47" s="7">
        <f t="shared" si="0"/>
        <v>118.73825073242199</v>
      </c>
      <c r="K47" s="7">
        <f t="shared" si="1"/>
        <v>150.62846374511662</v>
      </c>
      <c r="L47" s="8">
        <f t="shared" si="2"/>
        <v>1.2685757354178948</v>
      </c>
      <c r="M47" s="8">
        <f t="shared" si="5"/>
        <v>1.5922436676651155</v>
      </c>
      <c r="P47" s="6">
        <f t="shared" si="4"/>
        <v>-2.6419246707980499</v>
      </c>
    </row>
    <row r="48" spans="1:16" x14ac:dyDescent="0.15">
      <c r="A48" s="6">
        <v>23.5</v>
      </c>
      <c r="B48" s="6">
        <v>46</v>
      </c>
      <c r="D48">
        <v>716.99938964843795</v>
      </c>
      <c r="E48">
        <v>594.67974853515602</v>
      </c>
      <c r="F48">
        <v>485.87396240234398</v>
      </c>
      <c r="G48">
        <v>478.54464721679699</v>
      </c>
      <c r="I48" s="7">
        <f t="shared" si="0"/>
        <v>231.12542724609398</v>
      </c>
      <c r="J48" s="7">
        <f t="shared" si="0"/>
        <v>116.13510131835903</v>
      </c>
      <c r="K48" s="7">
        <f t="shared" si="1"/>
        <v>149.83085632324264</v>
      </c>
      <c r="L48" s="8">
        <f t="shared" si="2"/>
        <v>1.290142727068486</v>
      </c>
      <c r="M48" s="8">
        <f t="shared" si="5"/>
        <v>1.6208469187123855</v>
      </c>
      <c r="P48" s="6">
        <f t="shared" si="4"/>
        <v>-0.8929728447224663</v>
      </c>
    </row>
    <row r="49" spans="1:22" x14ac:dyDescent="0.15">
      <c r="A49" s="6">
        <v>24</v>
      </c>
      <c r="B49" s="6">
        <v>47</v>
      </c>
      <c r="D49">
        <v>713.224365234375</v>
      </c>
      <c r="E49">
        <v>593.94573974609398</v>
      </c>
      <c r="F49">
        <v>485.98464965820301</v>
      </c>
      <c r="G49">
        <v>479.28094482421898</v>
      </c>
      <c r="I49" s="7">
        <f t="shared" si="0"/>
        <v>227.23971557617199</v>
      </c>
      <c r="J49" s="7">
        <f t="shared" si="0"/>
        <v>114.664794921875</v>
      </c>
      <c r="K49" s="7">
        <f t="shared" si="1"/>
        <v>146.97435913085951</v>
      </c>
      <c r="L49" s="8">
        <f t="shared" si="2"/>
        <v>1.2817740548090468</v>
      </c>
      <c r="M49" s="8">
        <f t="shared" si="5"/>
        <v>1.619514505849625</v>
      </c>
      <c r="P49" s="6">
        <f t="shared" si="4"/>
        <v>-0.97444351061147705</v>
      </c>
    </row>
    <row r="50" spans="1:22" x14ac:dyDescent="0.15">
      <c r="A50" s="6">
        <v>24.5</v>
      </c>
      <c r="B50" s="6">
        <v>48</v>
      </c>
      <c r="D50">
        <v>712.37512207031295</v>
      </c>
      <c r="E50">
        <v>592.52471923828102</v>
      </c>
      <c r="F50">
        <v>486.42556762695301</v>
      </c>
      <c r="G50">
        <v>478.56140136718801</v>
      </c>
      <c r="I50" s="7">
        <f t="shared" si="0"/>
        <v>225.94955444335994</v>
      </c>
      <c r="J50" s="7">
        <f t="shared" si="0"/>
        <v>113.96331787109301</v>
      </c>
      <c r="K50" s="7">
        <f t="shared" si="1"/>
        <v>146.17523193359483</v>
      </c>
      <c r="L50" s="8">
        <f t="shared" si="2"/>
        <v>1.2826515993412686</v>
      </c>
      <c r="M50" s="8">
        <f t="shared" si="5"/>
        <v>1.6274283097785254</v>
      </c>
      <c r="P50" s="6">
        <f t="shared" si="4"/>
        <v>-0.49055229804333456</v>
      </c>
    </row>
    <row r="51" spans="1:22" x14ac:dyDescent="0.15">
      <c r="A51" s="6">
        <v>25</v>
      </c>
      <c r="B51" s="6">
        <v>49</v>
      </c>
      <c r="D51">
        <v>713.16162109375</v>
      </c>
      <c r="E51">
        <v>593.20745849609398</v>
      </c>
      <c r="F51">
        <v>487.55441284179699</v>
      </c>
      <c r="G51">
        <v>479.72277832031301</v>
      </c>
      <c r="I51" s="7">
        <f t="shared" si="0"/>
        <v>225.60720825195301</v>
      </c>
      <c r="J51" s="7">
        <f t="shared" si="0"/>
        <v>113.48468017578097</v>
      </c>
      <c r="K51" s="7">
        <f t="shared" si="1"/>
        <v>146.16793212890633</v>
      </c>
      <c r="L51" s="8">
        <f t="shared" si="2"/>
        <v>1.2879970397986844</v>
      </c>
      <c r="M51" s="8">
        <f t="shared" si="5"/>
        <v>1.63981000963262</v>
      </c>
      <c r="P51" s="6">
        <f t="shared" si="4"/>
        <v>0.26652935445663373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712.53802490234398</v>
      </c>
      <c r="E52">
        <v>593.375732421875</v>
      </c>
      <c r="F52">
        <v>486.81210327148398</v>
      </c>
      <c r="G52">
        <v>479.20742797851602</v>
      </c>
      <c r="I52" s="7">
        <f t="shared" si="0"/>
        <v>225.72592163086</v>
      </c>
      <c r="J52" s="7">
        <f t="shared" si="0"/>
        <v>114.16830444335898</v>
      </c>
      <c r="K52" s="7">
        <f t="shared" si="1"/>
        <v>145.80810852050871</v>
      </c>
      <c r="L52" s="8">
        <f t="shared" si="2"/>
        <v>1.2771329944104306</v>
      </c>
      <c r="M52" s="8">
        <f t="shared" si="5"/>
        <v>1.6359822236410448</v>
      </c>
      <c r="P52" s="6">
        <f t="shared" si="4"/>
        <v>3.2478571602322114E-2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713.232177734375</v>
      </c>
      <c r="E53">
        <v>592.844970703125</v>
      </c>
      <c r="F53">
        <v>486.41860961914102</v>
      </c>
      <c r="G53">
        <v>478.94836425781301</v>
      </c>
      <c r="I53" s="7">
        <f t="shared" si="0"/>
        <v>226.81356811523398</v>
      </c>
      <c r="J53" s="7">
        <f t="shared" si="0"/>
        <v>113.89660644531199</v>
      </c>
      <c r="K53" s="7">
        <f t="shared" si="1"/>
        <v>147.0859436035156</v>
      </c>
      <c r="L53" s="8">
        <f t="shared" si="2"/>
        <v>1.2913988238459031</v>
      </c>
      <c r="M53" s="8">
        <f t="shared" si="5"/>
        <v>1.657284312473196</v>
      </c>
      <c r="P53" s="6">
        <f t="shared" si="4"/>
        <v>1.3349992920842293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708.91979980468795</v>
      </c>
      <c r="E54">
        <v>591.94390869140602</v>
      </c>
      <c r="F54">
        <v>485.82977294921898</v>
      </c>
      <c r="G54">
        <v>478.57629394531301</v>
      </c>
      <c r="I54" s="7">
        <f t="shared" si="0"/>
        <v>223.09002685546898</v>
      </c>
      <c r="J54" s="7">
        <f t="shared" si="0"/>
        <v>113.36761474609301</v>
      </c>
      <c r="K54" s="7">
        <f t="shared" si="1"/>
        <v>143.73269653320386</v>
      </c>
      <c r="L54" s="8">
        <f t="shared" si="2"/>
        <v>1.267846173310772</v>
      </c>
      <c r="M54" s="8">
        <f t="shared" si="5"/>
        <v>1.6407679213347437</v>
      </c>
      <c r="P54" s="6">
        <f t="shared" si="4"/>
        <v>0.32510106778669118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706.64898681640602</v>
      </c>
      <c r="E55">
        <v>591.031982421875</v>
      </c>
      <c r="F55">
        <v>486.84744262695301</v>
      </c>
      <c r="G55">
        <v>478.73861694335898</v>
      </c>
      <c r="I55" s="7">
        <f t="shared" si="0"/>
        <v>219.80154418945301</v>
      </c>
      <c r="J55" s="7">
        <f t="shared" si="0"/>
        <v>112.29336547851602</v>
      </c>
      <c r="K55" s="7">
        <f t="shared" si="1"/>
        <v>141.1961883544918</v>
      </c>
      <c r="L55" s="8">
        <f t="shared" si="2"/>
        <v>1.2573867365432685</v>
      </c>
      <c r="M55" s="8">
        <f t="shared" si="5"/>
        <v>1.6373447439639188</v>
      </c>
      <c r="P55" s="6">
        <f t="shared" si="4"/>
        <v>0.11579016449843756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703.26898193359398</v>
      </c>
      <c r="E56">
        <v>589.92523193359398</v>
      </c>
      <c r="F56">
        <v>486.01721191406301</v>
      </c>
      <c r="G56">
        <v>478.33441162109398</v>
      </c>
      <c r="I56" s="7">
        <f t="shared" si="0"/>
        <v>217.25177001953097</v>
      </c>
      <c r="J56" s="7">
        <f t="shared" si="0"/>
        <v>111.5908203125</v>
      </c>
      <c r="K56" s="7">
        <f t="shared" si="1"/>
        <v>139.13819580078098</v>
      </c>
      <c r="L56" s="8">
        <f t="shared" si="2"/>
        <v>1.246860587735954</v>
      </c>
      <c r="M56" s="8">
        <f t="shared" si="5"/>
        <v>1.6338548545532832</v>
      </c>
      <c r="P56" s="6">
        <f t="shared" si="4"/>
        <v>-9.7599860553124973E-2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702.61340332031295</v>
      </c>
      <c r="E57">
        <v>591.14294433593795</v>
      </c>
      <c r="F57">
        <v>486.65441894531301</v>
      </c>
      <c r="G57">
        <v>479.06790161132801</v>
      </c>
      <c r="I57" s="7">
        <f t="shared" si="0"/>
        <v>215.95898437499994</v>
      </c>
      <c r="J57" s="7">
        <f t="shared" si="0"/>
        <v>112.07504272460994</v>
      </c>
      <c r="K57" s="7">
        <f t="shared" si="1"/>
        <v>137.50645446777298</v>
      </c>
      <c r="L57" s="8">
        <f t="shared" si="2"/>
        <v>1.2269141382854785</v>
      </c>
      <c r="M57" s="8">
        <f t="shared" si="5"/>
        <v>1.6209446644994863</v>
      </c>
      <c r="P57" s="6">
        <f t="shared" si="4"/>
        <v>-0.88699615792701969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699.99157714843795</v>
      </c>
      <c r="E58">
        <v>591.30456542968795</v>
      </c>
      <c r="F58">
        <v>486.06604003906301</v>
      </c>
      <c r="G58">
        <v>478.47210693359398</v>
      </c>
      <c r="I58" s="7">
        <f t="shared" si="0"/>
        <v>213.92553710937494</v>
      </c>
      <c r="J58" s="7">
        <f t="shared" si="0"/>
        <v>112.83245849609398</v>
      </c>
      <c r="K58" s="7">
        <f t="shared" si="1"/>
        <v>134.94281616210918</v>
      </c>
      <c r="L58" s="8">
        <f t="shared" si="2"/>
        <v>1.1959574218333691</v>
      </c>
      <c r="M58" s="8">
        <f t="shared" si="5"/>
        <v>1.5970242074440555</v>
      </c>
      <c r="P58" s="6">
        <f t="shared" si="4"/>
        <v>-2.3496175564009238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697.12060546875</v>
      </c>
      <c r="E59">
        <v>588.4794921875</v>
      </c>
      <c r="F59">
        <v>486.514892578125</v>
      </c>
      <c r="G59">
        <v>478.30279541015602</v>
      </c>
      <c r="I59" s="7">
        <f t="shared" si="0"/>
        <v>210.605712890625</v>
      </c>
      <c r="J59" s="7">
        <f t="shared" si="0"/>
        <v>110.17669677734398</v>
      </c>
      <c r="K59" s="7">
        <f t="shared" si="1"/>
        <v>133.4820251464842</v>
      </c>
      <c r="L59" s="8">
        <f t="shared" si="2"/>
        <v>1.2115268387128899</v>
      </c>
      <c r="M59" s="8">
        <f t="shared" si="5"/>
        <v>1.6196298837202552</v>
      </c>
      <c r="P59" s="6">
        <f t="shared" si="4"/>
        <v>-0.96738870634485963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696.80822753906295</v>
      </c>
      <c r="E60">
        <v>589.01690673828102</v>
      </c>
      <c r="F60">
        <v>486.37860107421898</v>
      </c>
      <c r="G60">
        <v>478.50930786132801</v>
      </c>
      <c r="I60" s="7">
        <f t="shared" si="0"/>
        <v>210.42962646484398</v>
      </c>
      <c r="J60" s="7">
        <f t="shared" si="0"/>
        <v>110.50759887695301</v>
      </c>
      <c r="K60" s="7">
        <f t="shared" si="1"/>
        <v>133.07430725097686</v>
      </c>
      <c r="L60" s="8">
        <f t="shared" si="2"/>
        <v>1.2042095620876825</v>
      </c>
      <c r="M60" s="8">
        <f t="shared" si="5"/>
        <v>1.6193488664917264</v>
      </c>
      <c r="P60" s="6">
        <f t="shared" si="4"/>
        <v>-0.984571564131966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689.68212890625</v>
      </c>
      <c r="E61">
        <v>586.7333984375</v>
      </c>
      <c r="F61">
        <v>485.81024169921898</v>
      </c>
      <c r="G61">
        <v>478.13815307617199</v>
      </c>
      <c r="I61" s="7">
        <f t="shared" si="0"/>
        <v>203.87188720703102</v>
      </c>
      <c r="J61" s="7">
        <f t="shared" si="0"/>
        <v>108.59524536132801</v>
      </c>
      <c r="K61" s="7">
        <f t="shared" si="1"/>
        <v>127.85521545410143</v>
      </c>
      <c r="L61" s="8">
        <f t="shared" si="2"/>
        <v>1.177355555749148</v>
      </c>
      <c r="M61" s="8">
        <f t="shared" si="5"/>
        <v>1.5995311195498707</v>
      </c>
      <c r="P61" s="6">
        <f t="shared" si="4"/>
        <v>-2.196331886249979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689.19781494140602</v>
      </c>
      <c r="E62">
        <v>587.92218017578102</v>
      </c>
      <c r="F62">
        <v>485.867919921875</v>
      </c>
      <c r="G62">
        <v>478.50231933593801</v>
      </c>
      <c r="I62" s="7">
        <f t="shared" si="0"/>
        <v>203.32989501953102</v>
      </c>
      <c r="J62" s="7">
        <f t="shared" si="0"/>
        <v>109.41986083984301</v>
      </c>
      <c r="K62" s="7">
        <f t="shared" si="1"/>
        <v>126.73599243164092</v>
      </c>
      <c r="L62" s="8">
        <f t="shared" si="2"/>
        <v>1.1582540085400346</v>
      </c>
      <c r="M62" s="8">
        <f t="shared" si="5"/>
        <v>1.5874658317374359</v>
      </c>
      <c r="P62" s="6">
        <f t="shared" si="4"/>
        <v>-2.9340664576388233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687.81365966796898</v>
      </c>
      <c r="E63">
        <v>586.81365966796898</v>
      </c>
      <c r="F63">
        <v>485.47210693359398</v>
      </c>
      <c r="G63">
        <v>478.28649902343801</v>
      </c>
      <c r="I63" s="7">
        <f t="shared" si="0"/>
        <v>202.341552734375</v>
      </c>
      <c r="J63" s="7">
        <f t="shared" si="0"/>
        <v>108.52716064453097</v>
      </c>
      <c r="K63" s="7">
        <f t="shared" si="1"/>
        <v>126.37254028320334</v>
      </c>
      <c r="L63" s="8">
        <f t="shared" si="2"/>
        <v>1.1644323829416581</v>
      </c>
      <c r="M63" s="8">
        <f t="shared" si="5"/>
        <v>1.6006804655357381</v>
      </c>
      <c r="P63" s="6">
        <f t="shared" si="4"/>
        <v>-2.1260548832109412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686.262939453125</v>
      </c>
      <c r="E64">
        <v>585.96319580078102</v>
      </c>
      <c r="F64">
        <v>486.23675537109398</v>
      </c>
      <c r="G64">
        <v>479.03533935546898</v>
      </c>
      <c r="I64" s="7">
        <f t="shared" si="0"/>
        <v>200.02618408203102</v>
      </c>
      <c r="J64" s="7">
        <f t="shared" si="0"/>
        <v>106.92785644531205</v>
      </c>
      <c r="K64" s="7">
        <f t="shared" si="1"/>
        <v>125.1766845703126</v>
      </c>
      <c r="L64" s="8">
        <f t="shared" si="2"/>
        <v>1.1706648644390798</v>
      </c>
      <c r="M64" s="8">
        <f t="shared" si="5"/>
        <v>1.6139492064298386</v>
      </c>
      <c r="P64" s="6">
        <f t="shared" si="4"/>
        <v>-1.314734918983453</v>
      </c>
      <c r="R64" s="29"/>
      <c r="S64" s="29"/>
      <c r="T64" s="29"/>
      <c r="U64" s="18">
        <v>12.5</v>
      </c>
      <c r="V64" s="20">
        <f t="shared" ref="V64:V83" si="6">L26</f>
        <v>1.5834307662032194</v>
      </c>
    </row>
    <row r="65" spans="1:22" x14ac:dyDescent="0.15">
      <c r="A65" s="6">
        <v>32</v>
      </c>
      <c r="B65" s="6">
        <v>63</v>
      </c>
      <c r="D65">
        <v>686.49938964843795</v>
      </c>
      <c r="E65">
        <v>586.93908691406295</v>
      </c>
      <c r="F65">
        <v>486.56790161132801</v>
      </c>
      <c r="G65">
        <v>478.58279418945301</v>
      </c>
      <c r="I65" s="7">
        <f t="shared" si="0"/>
        <v>199.93148803710994</v>
      </c>
      <c r="J65" s="7">
        <f t="shared" si="0"/>
        <v>108.35629272460994</v>
      </c>
      <c r="K65" s="7">
        <f t="shared" si="1"/>
        <v>124.08208312988299</v>
      </c>
      <c r="L65" s="8">
        <f t="shared" si="2"/>
        <v>1.1451303843076333</v>
      </c>
      <c r="M65" s="8">
        <f t="shared" si="5"/>
        <v>1.5954509856950707</v>
      </c>
      <c r="P65" s="6">
        <f t="shared" si="4"/>
        <v>-2.4458125324951312</v>
      </c>
      <c r="U65" s="18">
        <v>13</v>
      </c>
      <c r="V65" s="20">
        <f t="shared" si="6"/>
        <v>1.5616693489916704</v>
      </c>
    </row>
    <row r="66" spans="1:22" x14ac:dyDescent="0.15">
      <c r="A66" s="6">
        <v>32.5</v>
      </c>
      <c r="B66" s="6">
        <v>64</v>
      </c>
      <c r="D66">
        <v>686.58929443359398</v>
      </c>
      <c r="E66">
        <v>587.49938964843795</v>
      </c>
      <c r="F66">
        <v>486.52233886718801</v>
      </c>
      <c r="G66">
        <v>479.05068969726602</v>
      </c>
      <c r="I66" s="7">
        <f t="shared" ref="I66:J129" si="7">D66-F66</f>
        <v>200.06695556640597</v>
      </c>
      <c r="J66" s="7">
        <f t="shared" si="7"/>
        <v>108.44869995117193</v>
      </c>
      <c r="K66" s="7">
        <f t="shared" ref="K66:K129" si="8">I66-0.7*J66</f>
        <v>124.15286560058561</v>
      </c>
      <c r="L66" s="8">
        <f t="shared" ref="L66:L129" si="9">K66/J66</f>
        <v>1.1448073204794926</v>
      </c>
      <c r="M66" s="8">
        <f t="shared" si="5"/>
        <v>1.6021641812636089</v>
      </c>
      <c r="P66" s="6">
        <f t="shared" si="4"/>
        <v>-2.0353327716807383</v>
      </c>
      <c r="U66" s="18">
        <v>13.5</v>
      </c>
      <c r="V66" s="20">
        <f t="shared" si="6"/>
        <v>1.5583316934944311</v>
      </c>
    </row>
    <row r="67" spans="1:22" x14ac:dyDescent="0.15">
      <c r="A67" s="6">
        <v>33</v>
      </c>
      <c r="B67" s="6">
        <v>65</v>
      </c>
      <c r="D67">
        <v>683.10070800781295</v>
      </c>
      <c r="E67">
        <v>586.27685546875</v>
      </c>
      <c r="F67">
        <v>486.31115722656301</v>
      </c>
      <c r="G67">
        <v>478.39117431640602</v>
      </c>
      <c r="I67" s="7">
        <f t="shared" si="7"/>
        <v>196.78955078124994</v>
      </c>
      <c r="J67" s="7">
        <f t="shared" si="7"/>
        <v>107.88568115234398</v>
      </c>
      <c r="K67" s="7">
        <f t="shared" si="8"/>
        <v>121.26957397460916</v>
      </c>
      <c r="L67" s="8">
        <f t="shared" si="9"/>
        <v>1.1240562480517313</v>
      </c>
      <c r="M67" s="8">
        <f t="shared" si="5"/>
        <v>1.5884493682325262</v>
      </c>
      <c r="P67" s="6">
        <f t="shared" si="4"/>
        <v>-2.8739279109310583</v>
      </c>
      <c r="U67" s="18">
        <v>14</v>
      </c>
      <c r="V67" s="20">
        <f t="shared" si="6"/>
        <v>1.5577522841962739</v>
      </c>
    </row>
    <row r="68" spans="1:22" x14ac:dyDescent="0.15">
      <c r="A68" s="6">
        <v>33.5</v>
      </c>
      <c r="B68" s="6">
        <v>66</v>
      </c>
      <c r="D68">
        <v>681.57843017578102</v>
      </c>
      <c r="E68">
        <v>586.03259277343795</v>
      </c>
      <c r="F68">
        <v>486.34976196289102</v>
      </c>
      <c r="G68">
        <v>478.642333984375</v>
      </c>
      <c r="I68" s="7">
        <f t="shared" si="7"/>
        <v>195.22866821289</v>
      </c>
      <c r="J68" s="7">
        <f t="shared" si="7"/>
        <v>107.39025878906295</v>
      </c>
      <c r="K68" s="7">
        <f t="shared" si="8"/>
        <v>120.05548706054594</v>
      </c>
      <c r="L68" s="8">
        <f t="shared" si="9"/>
        <v>1.1179364722116945</v>
      </c>
      <c r="M68" s="8">
        <f t="shared" si="5"/>
        <v>1.589365851789168</v>
      </c>
      <c r="P68" s="6">
        <f t="shared" si="4"/>
        <v>-2.8178893303058037</v>
      </c>
      <c r="U68" s="18">
        <v>14.5</v>
      </c>
      <c r="V68" s="20">
        <f t="shared" si="6"/>
        <v>1.55233996857046</v>
      </c>
    </row>
    <row r="69" spans="1:22" x14ac:dyDescent="0.15">
      <c r="A69" s="6">
        <v>34</v>
      </c>
      <c r="B69" s="6">
        <v>67</v>
      </c>
      <c r="D69">
        <v>681.12060546875</v>
      </c>
      <c r="E69">
        <v>585.92095947265602</v>
      </c>
      <c r="F69">
        <v>486.30606079101602</v>
      </c>
      <c r="G69">
        <v>478.94091796875</v>
      </c>
      <c r="I69" s="7">
        <f t="shared" si="7"/>
        <v>194.81454467773398</v>
      </c>
      <c r="J69" s="7">
        <f t="shared" si="7"/>
        <v>106.98004150390602</v>
      </c>
      <c r="K69" s="7">
        <f t="shared" si="8"/>
        <v>119.92851562499976</v>
      </c>
      <c r="L69" s="8">
        <f t="shared" si="9"/>
        <v>1.1210363535017041</v>
      </c>
      <c r="M69" s="8">
        <f t="shared" si="5"/>
        <v>1.5995019924758564</v>
      </c>
      <c r="P69" s="6">
        <f t="shared" si="4"/>
        <v>-2.1981128673419983</v>
      </c>
      <c r="U69" s="18">
        <v>15</v>
      </c>
      <c r="V69" s="20">
        <f t="shared" si="6"/>
        <v>1.5116876828366645</v>
      </c>
    </row>
    <row r="70" spans="1:22" x14ac:dyDescent="0.15">
      <c r="A70" s="6">
        <v>34.5</v>
      </c>
      <c r="B70" s="6">
        <v>68</v>
      </c>
      <c r="D70">
        <v>681.29193115234398</v>
      </c>
      <c r="E70">
        <v>585.53802490234398</v>
      </c>
      <c r="F70">
        <v>486.27627563476602</v>
      </c>
      <c r="G70">
        <v>478.88092041015602</v>
      </c>
      <c r="I70" s="7">
        <f t="shared" si="7"/>
        <v>195.01565551757795</v>
      </c>
      <c r="J70" s="7">
        <f t="shared" si="7"/>
        <v>106.65710449218795</v>
      </c>
      <c r="K70" s="7">
        <f t="shared" si="8"/>
        <v>120.35568237304639</v>
      </c>
      <c r="L70" s="8">
        <f t="shared" si="9"/>
        <v>1.1284356812992404</v>
      </c>
      <c r="M70" s="8">
        <f t="shared" si="5"/>
        <v>1.6139375796700715</v>
      </c>
      <c r="P70" s="6">
        <f t="shared" ref="P70:P133" si="10">(M70-$O$2)/$O$2*100</f>
        <v>-1.3154458396649009</v>
      </c>
      <c r="U70" s="18">
        <v>15.5</v>
      </c>
      <c r="V70" s="20">
        <f t="shared" si="6"/>
        <v>1.4880030509046005</v>
      </c>
    </row>
    <row r="71" spans="1:22" x14ac:dyDescent="0.15">
      <c r="A71" s="6">
        <v>35</v>
      </c>
      <c r="B71" s="6">
        <v>69</v>
      </c>
      <c r="D71">
        <v>677.15197753906295</v>
      </c>
      <c r="E71">
        <v>586.042236328125</v>
      </c>
      <c r="F71">
        <v>485.63442993164102</v>
      </c>
      <c r="G71">
        <v>478.12557983398398</v>
      </c>
      <c r="I71" s="7">
        <f t="shared" si="7"/>
        <v>191.51754760742193</v>
      </c>
      <c r="J71" s="7">
        <f t="shared" si="7"/>
        <v>107.91665649414102</v>
      </c>
      <c r="K71" s="7">
        <f t="shared" si="8"/>
        <v>115.97588806152322</v>
      </c>
      <c r="L71" s="8">
        <f t="shared" si="9"/>
        <v>1.0746801451156871</v>
      </c>
      <c r="M71" s="8">
        <f t="shared" si="5"/>
        <v>1.5672183028831967</v>
      </c>
      <c r="P71" s="6">
        <f t="shared" si="10"/>
        <v>-4.1721058855562152</v>
      </c>
      <c r="U71" s="18">
        <v>16</v>
      </c>
      <c r="V71" s="20">
        <f t="shared" si="6"/>
        <v>1.4699799763850221</v>
      </c>
    </row>
    <row r="72" spans="1:22" x14ac:dyDescent="0.15">
      <c r="A72" s="6">
        <v>35.5</v>
      </c>
      <c r="B72" s="6">
        <v>70</v>
      </c>
      <c r="D72">
        <v>675.97766113281295</v>
      </c>
      <c r="E72">
        <v>584.81121826171898</v>
      </c>
      <c r="F72">
        <v>484.97161865234398</v>
      </c>
      <c r="G72">
        <v>476.88186645507801</v>
      </c>
      <c r="I72" s="7">
        <f t="shared" si="7"/>
        <v>191.00604248046898</v>
      </c>
      <c r="J72" s="7">
        <f t="shared" si="7"/>
        <v>107.92935180664097</v>
      </c>
      <c r="K72" s="7">
        <f t="shared" si="8"/>
        <v>115.4554962158203</v>
      </c>
      <c r="L72" s="8">
        <f t="shared" si="9"/>
        <v>1.0697321375807267</v>
      </c>
      <c r="M72" s="8">
        <f t="shared" si="5"/>
        <v>1.5693065547449152</v>
      </c>
      <c r="P72" s="6">
        <f t="shared" si="10"/>
        <v>-4.044419284448443</v>
      </c>
      <c r="U72" s="18">
        <v>16.5</v>
      </c>
      <c r="V72" s="20">
        <f t="shared" si="6"/>
        <v>1.4261560936646045</v>
      </c>
    </row>
    <row r="73" spans="1:22" x14ac:dyDescent="0.15">
      <c r="A73" s="6">
        <v>36</v>
      </c>
      <c r="B73" s="6">
        <v>71</v>
      </c>
      <c r="D73">
        <v>674.13024902343795</v>
      </c>
      <c r="E73">
        <v>584.32928466796898</v>
      </c>
      <c r="F73">
        <v>484.76373291015602</v>
      </c>
      <c r="G73">
        <v>477.54092407226602</v>
      </c>
      <c r="I73" s="7">
        <f t="shared" si="7"/>
        <v>189.36651611328193</v>
      </c>
      <c r="J73" s="7">
        <f t="shared" si="7"/>
        <v>106.78836059570295</v>
      </c>
      <c r="K73" s="7">
        <f t="shared" si="8"/>
        <v>114.61466369628987</v>
      </c>
      <c r="L73" s="8">
        <f t="shared" si="9"/>
        <v>1.0732879787359695</v>
      </c>
      <c r="M73" s="8">
        <f t="shared" si="5"/>
        <v>1.5798986552968368</v>
      </c>
      <c r="P73" s="6">
        <f t="shared" si="10"/>
        <v>-3.3967630592296807</v>
      </c>
      <c r="U73" s="18">
        <v>17</v>
      </c>
      <c r="V73" s="20">
        <f t="shared" si="6"/>
        <v>1.4332053559519342</v>
      </c>
    </row>
    <row r="74" spans="1:22" x14ac:dyDescent="0.15">
      <c r="A74" s="6">
        <v>36.5</v>
      </c>
      <c r="B74" s="6">
        <v>72</v>
      </c>
      <c r="D74">
        <v>670.847412109375</v>
      </c>
      <c r="E74">
        <v>584.33776855468795</v>
      </c>
      <c r="F74">
        <v>484.64279174804699</v>
      </c>
      <c r="G74">
        <v>477.50418090820301</v>
      </c>
      <c r="I74" s="7">
        <f t="shared" si="7"/>
        <v>186.20462036132801</v>
      </c>
      <c r="J74" s="7">
        <f t="shared" si="7"/>
        <v>106.83358764648494</v>
      </c>
      <c r="K74" s="7">
        <f t="shared" si="8"/>
        <v>111.42110900878856</v>
      </c>
      <c r="L74" s="8">
        <f t="shared" si="9"/>
        <v>1.0429408153687008</v>
      </c>
      <c r="M74" s="8">
        <f t="shared" si="5"/>
        <v>1.5565877513262467</v>
      </c>
      <c r="P74" s="6">
        <f t="shared" si="10"/>
        <v>-4.8221132055980016</v>
      </c>
      <c r="U74" s="18">
        <v>17.5</v>
      </c>
      <c r="V74" s="20">
        <f t="shared" si="6"/>
        <v>1.3879537063537672</v>
      </c>
    </row>
    <row r="75" spans="1:22" x14ac:dyDescent="0.15">
      <c r="A75" s="6">
        <v>37</v>
      </c>
      <c r="B75" s="6">
        <v>73</v>
      </c>
      <c r="D75">
        <v>670.70684814453102</v>
      </c>
      <c r="E75">
        <v>582.706298828125</v>
      </c>
      <c r="F75">
        <v>485.16326904296898</v>
      </c>
      <c r="G75">
        <v>477.568359375</v>
      </c>
      <c r="I75" s="7">
        <f t="shared" si="7"/>
        <v>185.54357910156205</v>
      </c>
      <c r="J75" s="7">
        <f t="shared" si="7"/>
        <v>105.137939453125</v>
      </c>
      <c r="K75" s="7">
        <f t="shared" si="8"/>
        <v>111.94702148437455</v>
      </c>
      <c r="L75" s="8">
        <f t="shared" si="9"/>
        <v>1.0647633201360707</v>
      </c>
      <c r="M75" s="8">
        <f t="shared" si="5"/>
        <v>1.5854465154902952</v>
      </c>
      <c r="P75" s="6">
        <f t="shared" si="10"/>
        <v>-3.057537976034558</v>
      </c>
      <c r="U75" s="18">
        <v>18</v>
      </c>
      <c r="V75" s="20">
        <f t="shared" si="6"/>
        <v>1.383567177202681</v>
      </c>
    </row>
    <row r="76" spans="1:22" x14ac:dyDescent="0.15">
      <c r="A76" s="6">
        <v>37.5</v>
      </c>
      <c r="B76" s="6">
        <v>74</v>
      </c>
      <c r="D76">
        <v>667.80157470703102</v>
      </c>
      <c r="E76">
        <v>582.69421386718795</v>
      </c>
      <c r="F76">
        <v>485.15164184570301</v>
      </c>
      <c r="G76">
        <v>477.91580200195301</v>
      </c>
      <c r="I76" s="7">
        <f t="shared" si="7"/>
        <v>182.64993286132801</v>
      </c>
      <c r="J76" s="7">
        <f t="shared" si="7"/>
        <v>104.77841186523494</v>
      </c>
      <c r="K76" s="7">
        <f t="shared" si="8"/>
        <v>109.30504455566356</v>
      </c>
      <c r="L76" s="8">
        <f t="shared" si="9"/>
        <v>1.043201959352569</v>
      </c>
      <c r="M76" s="8">
        <f t="shared" si="5"/>
        <v>1.5709214141034722</v>
      </c>
      <c r="P76" s="6">
        <f t="shared" si="10"/>
        <v>-3.9456783679233949</v>
      </c>
      <c r="U76" s="18">
        <v>18.5</v>
      </c>
      <c r="V76" s="20">
        <f t="shared" si="6"/>
        <v>1.3825118495441808</v>
      </c>
    </row>
    <row r="77" spans="1:22" x14ac:dyDescent="0.15">
      <c r="A77" s="6">
        <v>38</v>
      </c>
      <c r="B77" s="6">
        <v>75</v>
      </c>
      <c r="D77">
        <v>666.25573730468795</v>
      </c>
      <c r="E77">
        <v>581.621826171875</v>
      </c>
      <c r="F77">
        <v>485.39627075195301</v>
      </c>
      <c r="G77">
        <v>478.6767578125</v>
      </c>
      <c r="I77" s="7">
        <f t="shared" si="7"/>
        <v>180.85946655273494</v>
      </c>
      <c r="J77" s="7">
        <f t="shared" si="7"/>
        <v>102.945068359375</v>
      </c>
      <c r="K77" s="7">
        <f t="shared" si="8"/>
        <v>108.79791870117245</v>
      </c>
      <c r="L77" s="8">
        <f t="shared" si="9"/>
        <v>1.0568541109843699</v>
      </c>
      <c r="M77" s="8">
        <f t="shared" si="5"/>
        <v>1.5916098251319519</v>
      </c>
      <c r="P77" s="6">
        <f t="shared" si="10"/>
        <v>-2.6806811063510851</v>
      </c>
      <c r="U77" s="18">
        <v>19</v>
      </c>
      <c r="V77" s="20">
        <f t="shared" si="6"/>
        <v>1.3701687257749773</v>
      </c>
    </row>
    <row r="78" spans="1:22" x14ac:dyDescent="0.15">
      <c r="A78" s="6">
        <v>38.5</v>
      </c>
      <c r="B78" s="6">
        <v>76</v>
      </c>
      <c r="D78">
        <v>665.70025634765602</v>
      </c>
      <c r="E78">
        <v>581.29431152343795</v>
      </c>
      <c r="F78">
        <v>485.70928955078102</v>
      </c>
      <c r="G78">
        <v>478.524658203125</v>
      </c>
      <c r="I78" s="7">
        <f t="shared" si="7"/>
        <v>179.990966796875</v>
      </c>
      <c r="J78" s="7">
        <f t="shared" si="7"/>
        <v>102.76965332031295</v>
      </c>
      <c r="K78" s="7">
        <f t="shared" si="8"/>
        <v>108.05220947265593</v>
      </c>
      <c r="L78" s="8">
        <f t="shared" si="9"/>
        <v>1.0514019069022085</v>
      </c>
      <c r="M78" s="8">
        <f t="shared" si="5"/>
        <v>1.5931938804464694</v>
      </c>
      <c r="P78" s="6">
        <f t="shared" si="10"/>
        <v>-2.5838237096044154</v>
      </c>
      <c r="U78" s="18">
        <v>19.5</v>
      </c>
      <c r="V78" s="20">
        <f t="shared" si="6"/>
        <v>1.3912625641995142</v>
      </c>
    </row>
    <row r="79" spans="1:22" x14ac:dyDescent="0.15">
      <c r="A79" s="6">
        <v>39</v>
      </c>
      <c r="B79" s="6">
        <v>77</v>
      </c>
      <c r="D79">
        <v>671.05969238281295</v>
      </c>
      <c r="E79">
        <v>586.45416259765602</v>
      </c>
      <c r="F79">
        <v>486.16232299804699</v>
      </c>
      <c r="G79">
        <v>478.62976074218801</v>
      </c>
      <c r="I79" s="7">
        <f t="shared" si="7"/>
        <v>184.89736938476597</v>
      </c>
      <c r="J79" s="7">
        <f t="shared" si="7"/>
        <v>107.82440185546801</v>
      </c>
      <c r="K79" s="7">
        <f t="shared" si="8"/>
        <v>109.42028808593837</v>
      </c>
      <c r="L79" s="8">
        <f t="shared" si="9"/>
        <v>1.014800789088629</v>
      </c>
      <c r="M79" s="8">
        <f t="shared" si="5"/>
        <v>1.5636290220295685</v>
      </c>
      <c r="P79" s="6">
        <f t="shared" si="10"/>
        <v>-4.3915732213802769</v>
      </c>
      <c r="U79" s="18">
        <v>20</v>
      </c>
      <c r="V79" s="20">
        <f t="shared" si="6"/>
        <v>1.345842513381408</v>
      </c>
    </row>
    <row r="80" spans="1:22" x14ac:dyDescent="0.15">
      <c r="A80" s="6">
        <v>39.5</v>
      </c>
      <c r="B80" s="6">
        <v>78</v>
      </c>
      <c r="D80">
        <v>671.59893798828102</v>
      </c>
      <c r="E80">
        <v>585.04583740234398</v>
      </c>
      <c r="F80">
        <v>485.74884033203102</v>
      </c>
      <c r="G80">
        <v>478.38418579101602</v>
      </c>
      <c r="I80" s="7">
        <f t="shared" si="7"/>
        <v>185.85009765625</v>
      </c>
      <c r="J80" s="7">
        <f t="shared" si="7"/>
        <v>106.66165161132795</v>
      </c>
      <c r="K80" s="7">
        <f t="shared" si="8"/>
        <v>111.18694152832043</v>
      </c>
      <c r="L80" s="8">
        <f t="shared" si="9"/>
        <v>1.042426587706353</v>
      </c>
      <c r="M80" s="8">
        <f t="shared" si="5"/>
        <v>1.5982910800439711</v>
      </c>
      <c r="P80" s="6">
        <f t="shared" si="10"/>
        <v>-2.2721543637251718</v>
      </c>
      <c r="U80" s="18">
        <v>20.5</v>
      </c>
      <c r="V80" s="20">
        <f t="shared" si="6"/>
        <v>1.3309093928401103</v>
      </c>
    </row>
    <row r="81" spans="1:22" x14ac:dyDescent="0.15">
      <c r="A81" s="6">
        <v>40</v>
      </c>
      <c r="B81" s="6">
        <v>79</v>
      </c>
      <c r="D81">
        <v>668.98553466796898</v>
      </c>
      <c r="E81">
        <v>585.76354980468795</v>
      </c>
      <c r="F81">
        <v>484.89163208007801</v>
      </c>
      <c r="G81">
        <v>477.57580566406301</v>
      </c>
      <c r="I81" s="7">
        <f t="shared" si="7"/>
        <v>184.09390258789097</v>
      </c>
      <c r="J81" s="7">
        <f t="shared" si="7"/>
        <v>108.18774414062494</v>
      </c>
      <c r="K81" s="7">
        <f t="shared" si="8"/>
        <v>108.36248168945352</v>
      </c>
      <c r="L81" s="8">
        <f t="shared" si="9"/>
        <v>1.0016151325662308</v>
      </c>
      <c r="M81" s="8">
        <f t="shared" si="5"/>
        <v>1.5645158843005276</v>
      </c>
      <c r="P81" s="6">
        <f t="shared" si="10"/>
        <v>-4.3373458405238852</v>
      </c>
      <c r="U81" s="18">
        <v>21</v>
      </c>
      <c r="V81" s="20">
        <f t="shared" si="6"/>
        <v>1.3247422033416059</v>
      </c>
    </row>
    <row r="82" spans="1:22" x14ac:dyDescent="0.15">
      <c r="A82" s="6">
        <v>40.5</v>
      </c>
      <c r="B82" s="6">
        <v>80</v>
      </c>
      <c r="D82">
        <v>668.16467285156295</v>
      </c>
      <c r="E82">
        <v>584.70202636718795</v>
      </c>
      <c r="F82">
        <v>485.18185424804699</v>
      </c>
      <c r="G82">
        <v>477.57998657226602</v>
      </c>
      <c r="I82" s="7">
        <f t="shared" si="7"/>
        <v>182.98281860351597</v>
      </c>
      <c r="J82" s="7">
        <f t="shared" si="7"/>
        <v>107.12203979492193</v>
      </c>
      <c r="K82" s="7">
        <f t="shared" si="8"/>
        <v>107.99739074707063</v>
      </c>
      <c r="L82" s="8">
        <f t="shared" si="9"/>
        <v>1.0081715299094798</v>
      </c>
      <c r="M82" s="8">
        <f t="shared" si="5"/>
        <v>1.5781085410404554</v>
      </c>
      <c r="P82" s="6">
        <f t="shared" si="10"/>
        <v>-3.5062199734947135</v>
      </c>
      <c r="U82" s="18">
        <v>21.5</v>
      </c>
      <c r="V82" s="20">
        <f t="shared" si="6"/>
        <v>1.3226438671831275</v>
      </c>
    </row>
    <row r="83" spans="1:22" x14ac:dyDescent="0.15">
      <c r="A83" s="6">
        <v>41</v>
      </c>
      <c r="B83" s="6">
        <v>81</v>
      </c>
      <c r="D83">
        <v>669.13513183593795</v>
      </c>
      <c r="E83">
        <v>586.75390625</v>
      </c>
      <c r="F83">
        <v>484.85116577148398</v>
      </c>
      <c r="G83">
        <v>477.59069824218801</v>
      </c>
      <c r="I83" s="7">
        <f t="shared" si="7"/>
        <v>184.28396606445398</v>
      </c>
      <c r="J83" s="7">
        <f t="shared" si="7"/>
        <v>109.16320800781199</v>
      </c>
      <c r="K83" s="7">
        <f t="shared" si="8"/>
        <v>107.8697204589856</v>
      </c>
      <c r="L83" s="8">
        <f t="shared" si="9"/>
        <v>0.98815088368661874</v>
      </c>
      <c r="M83" s="8">
        <f t="shared" si="5"/>
        <v>1.5651241542142731</v>
      </c>
      <c r="P83" s="6">
        <f t="shared" si="10"/>
        <v>-4.3001530481859103</v>
      </c>
      <c r="U83" s="18">
        <v>22</v>
      </c>
      <c r="V83" s="20">
        <f t="shared" si="6"/>
        <v>1.3357792592106768</v>
      </c>
    </row>
    <row r="84" spans="1:22" x14ac:dyDescent="0.15">
      <c r="A84" s="6">
        <v>41.5</v>
      </c>
      <c r="B84" s="6">
        <v>82</v>
      </c>
      <c r="D84">
        <v>667.303955078125</v>
      </c>
      <c r="E84">
        <v>585.98791503906295</v>
      </c>
      <c r="F84">
        <v>485.01998901367199</v>
      </c>
      <c r="G84">
        <v>477.64511108398398</v>
      </c>
      <c r="I84" s="7">
        <f t="shared" si="7"/>
        <v>182.28396606445301</v>
      </c>
      <c r="J84" s="7">
        <f t="shared" si="7"/>
        <v>108.34280395507898</v>
      </c>
      <c r="K84" s="7">
        <f t="shared" si="8"/>
        <v>106.44400329589773</v>
      </c>
      <c r="L84" s="8">
        <f t="shared" si="9"/>
        <v>0.98247414143011724</v>
      </c>
      <c r="M84" s="8">
        <f t="shared" si="5"/>
        <v>1.5664836713544501</v>
      </c>
      <c r="P84" s="6">
        <f t="shared" si="10"/>
        <v>-4.2170250855300511</v>
      </c>
      <c r="U84" s="18">
        <v>65</v>
      </c>
      <c r="V84" s="20">
        <f t="shared" ref="V84:V104" si="11">L131</f>
        <v>0.72645927489729523</v>
      </c>
    </row>
    <row r="85" spans="1:22" x14ac:dyDescent="0.15">
      <c r="A85" s="6">
        <v>42</v>
      </c>
      <c r="B85" s="6">
        <v>83</v>
      </c>
      <c r="D85">
        <v>665.60614013671898</v>
      </c>
      <c r="E85">
        <v>586.53375244140602</v>
      </c>
      <c r="F85">
        <v>484.45489501953102</v>
      </c>
      <c r="G85">
        <v>476.96743774414102</v>
      </c>
      <c r="I85" s="7">
        <f t="shared" si="7"/>
        <v>181.15124511718795</v>
      </c>
      <c r="J85" s="7">
        <f t="shared" si="7"/>
        <v>109.566314697265</v>
      </c>
      <c r="K85" s="7">
        <f t="shared" si="8"/>
        <v>104.45482482910246</v>
      </c>
      <c r="L85" s="8">
        <f t="shared" si="9"/>
        <v>0.95334798033240653</v>
      </c>
      <c r="M85" s="8">
        <f t="shared" si="5"/>
        <v>1.5443937696534182</v>
      </c>
      <c r="P85" s="6">
        <f t="shared" si="10"/>
        <v>-5.5677167902597899</v>
      </c>
      <c r="U85" s="18">
        <v>65.5</v>
      </c>
      <c r="V85" s="20">
        <f t="shared" si="11"/>
        <v>0.71654327232468074</v>
      </c>
    </row>
    <row r="86" spans="1:22" x14ac:dyDescent="0.15">
      <c r="A86" s="6">
        <v>42.5</v>
      </c>
      <c r="B86" s="6">
        <v>84</v>
      </c>
      <c r="D86">
        <v>666.38537597656295</v>
      </c>
      <c r="E86">
        <v>588.01208496093795</v>
      </c>
      <c r="F86">
        <v>484.03533935546898</v>
      </c>
      <c r="G86">
        <v>476.45022583007801</v>
      </c>
      <c r="I86" s="7">
        <f t="shared" si="7"/>
        <v>182.35003662109398</v>
      </c>
      <c r="J86" s="7">
        <f t="shared" si="7"/>
        <v>111.56185913085994</v>
      </c>
      <c r="K86" s="7">
        <f t="shared" si="8"/>
        <v>104.25673522949202</v>
      </c>
      <c r="L86" s="8">
        <f t="shared" si="9"/>
        <v>0.93451952165121999</v>
      </c>
      <c r="M86" s="8">
        <f t="shared" si="5"/>
        <v>1.5326015703689104</v>
      </c>
      <c r="P86" s="6">
        <f t="shared" si="10"/>
        <v>-6.2887533059343097</v>
      </c>
      <c r="U86" s="18">
        <v>66</v>
      </c>
      <c r="V86" s="20">
        <f t="shared" si="11"/>
        <v>0.7310083681325017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665.39263916015602</v>
      </c>
      <c r="E87">
        <v>586.76416015625</v>
      </c>
      <c r="F87">
        <v>484.21487426757801</v>
      </c>
      <c r="G87">
        <v>476.10186767578102</v>
      </c>
      <c r="I87" s="7">
        <f t="shared" si="7"/>
        <v>181.17776489257801</v>
      </c>
      <c r="J87" s="7">
        <f t="shared" si="7"/>
        <v>110.66229248046898</v>
      </c>
      <c r="K87" s="7">
        <f t="shared" si="8"/>
        <v>103.71416015624973</v>
      </c>
      <c r="L87" s="8">
        <f t="shared" si="9"/>
        <v>0.93721319007153647</v>
      </c>
      <c r="M87" s="8">
        <f t="shared" si="5"/>
        <v>1.5423314981859058</v>
      </c>
      <c r="P87" s="6">
        <f t="shared" si="10"/>
        <v>-5.6938148146769754</v>
      </c>
      <c r="U87" s="18">
        <v>66.5</v>
      </c>
      <c r="V87" s="20">
        <f t="shared" si="11"/>
        <v>0.72207721424405136</v>
      </c>
    </row>
    <row r="88" spans="1:22" x14ac:dyDescent="0.15">
      <c r="A88" s="6">
        <v>43.5</v>
      </c>
      <c r="B88" s="6">
        <v>86</v>
      </c>
      <c r="D88">
        <v>663.55548095703102</v>
      </c>
      <c r="E88">
        <v>584.64776611328102</v>
      </c>
      <c r="F88">
        <v>484.16836547851602</v>
      </c>
      <c r="G88">
        <v>476.75210571289102</v>
      </c>
      <c r="I88" s="7">
        <f t="shared" si="7"/>
        <v>179.387115478515</v>
      </c>
      <c r="J88" s="7">
        <f t="shared" si="7"/>
        <v>107.89566040039</v>
      </c>
      <c r="K88" s="7">
        <f t="shared" si="8"/>
        <v>103.860153198242</v>
      </c>
      <c r="L88" s="8">
        <f t="shared" si="9"/>
        <v>0.96259805827989153</v>
      </c>
      <c r="M88" s="8">
        <f t="shared" ref="M88:M151" si="12">L88+ABS($N$2)*A88</f>
        <v>1.5747526257909394</v>
      </c>
      <c r="P88" s="6">
        <f t="shared" si="10"/>
        <v>-3.7114181201702818</v>
      </c>
      <c r="U88" s="18">
        <v>67</v>
      </c>
      <c r="V88" s="20">
        <f t="shared" si="11"/>
        <v>0.70690969532426484</v>
      </c>
    </row>
    <row r="89" spans="1:22" x14ac:dyDescent="0.15">
      <c r="A89" s="6">
        <v>44</v>
      </c>
      <c r="B89" s="6">
        <v>87</v>
      </c>
      <c r="D89">
        <v>663.36187744140602</v>
      </c>
      <c r="E89">
        <v>586.54339599609398</v>
      </c>
      <c r="F89">
        <v>484.90789794921898</v>
      </c>
      <c r="G89">
        <v>477.20419311523398</v>
      </c>
      <c r="I89" s="7">
        <f t="shared" si="7"/>
        <v>178.45397949218705</v>
      </c>
      <c r="J89" s="7">
        <f t="shared" si="7"/>
        <v>109.33920288086</v>
      </c>
      <c r="K89" s="7">
        <f t="shared" si="8"/>
        <v>101.91653747558505</v>
      </c>
      <c r="L89" s="8">
        <f t="shared" si="9"/>
        <v>0.93211341211840582</v>
      </c>
      <c r="M89" s="8">
        <f t="shared" si="12"/>
        <v>1.5513042390261322</v>
      </c>
      <c r="P89" s="6">
        <f t="shared" si="10"/>
        <v>-5.1451746810263339</v>
      </c>
      <c r="U89" s="18">
        <v>67.5</v>
      </c>
      <c r="V89" s="20">
        <f t="shared" si="11"/>
        <v>0.72071701852435277</v>
      </c>
    </row>
    <row r="90" spans="1:22" x14ac:dyDescent="0.15">
      <c r="A90" s="6">
        <v>44.5</v>
      </c>
      <c r="B90" s="6">
        <v>88</v>
      </c>
      <c r="D90">
        <v>661.94873046875</v>
      </c>
      <c r="E90">
        <v>584.99578857421898</v>
      </c>
      <c r="F90">
        <v>484.58093261718801</v>
      </c>
      <c r="G90">
        <v>477.10510253906301</v>
      </c>
      <c r="I90" s="7">
        <f t="shared" si="7"/>
        <v>177.36779785156199</v>
      </c>
      <c r="J90" s="7">
        <f t="shared" si="7"/>
        <v>107.89068603515597</v>
      </c>
      <c r="K90" s="7">
        <f t="shared" si="8"/>
        <v>101.84431762695282</v>
      </c>
      <c r="L90" s="8">
        <f t="shared" si="9"/>
        <v>0.94395838389392617</v>
      </c>
      <c r="M90" s="8">
        <f t="shared" si="12"/>
        <v>1.5701854701983313</v>
      </c>
      <c r="P90" s="6">
        <f t="shared" si="10"/>
        <v>-3.9906778134290195</v>
      </c>
      <c r="U90" s="18">
        <v>68</v>
      </c>
      <c r="V90" s="20">
        <f t="shared" si="11"/>
        <v>0.69754911200396974</v>
      </c>
    </row>
    <row r="91" spans="1:22" x14ac:dyDescent="0.15">
      <c r="A91" s="6">
        <v>45</v>
      </c>
      <c r="B91" s="6">
        <v>89</v>
      </c>
      <c r="D91">
        <v>661.31304931640602</v>
      </c>
      <c r="E91">
        <v>585.42761230468795</v>
      </c>
      <c r="F91">
        <v>485.15905761718801</v>
      </c>
      <c r="G91">
        <v>477.87255859375</v>
      </c>
      <c r="I91" s="7">
        <f t="shared" si="7"/>
        <v>176.15399169921801</v>
      </c>
      <c r="J91" s="7">
        <f t="shared" si="7"/>
        <v>107.55505371093795</v>
      </c>
      <c r="K91" s="7">
        <f t="shared" si="8"/>
        <v>100.86545410156145</v>
      </c>
      <c r="L91" s="8">
        <f t="shared" si="9"/>
        <v>0.93780301921139575</v>
      </c>
      <c r="M91" s="8">
        <f t="shared" si="12"/>
        <v>1.5710663649124799</v>
      </c>
      <c r="P91" s="6">
        <f t="shared" si="10"/>
        <v>-3.9368153200941065</v>
      </c>
      <c r="U91" s="18">
        <v>68.5</v>
      </c>
      <c r="V91" s="20">
        <f t="shared" si="11"/>
        <v>0.71141586157737469</v>
      </c>
    </row>
    <row r="92" spans="1:22" x14ac:dyDescent="0.15">
      <c r="A92" s="6">
        <v>45.5</v>
      </c>
      <c r="B92" s="6">
        <v>90</v>
      </c>
      <c r="D92">
        <v>661.35284423828102</v>
      </c>
      <c r="E92">
        <v>587.07415771484398</v>
      </c>
      <c r="F92">
        <v>484.78976440429699</v>
      </c>
      <c r="G92">
        <v>477.49722290039102</v>
      </c>
      <c r="I92" s="7">
        <f t="shared" si="7"/>
        <v>176.56307983398403</v>
      </c>
      <c r="J92" s="7">
        <f t="shared" si="7"/>
        <v>109.57693481445295</v>
      </c>
      <c r="K92" s="7">
        <f t="shared" si="8"/>
        <v>99.859225463866977</v>
      </c>
      <c r="L92" s="8">
        <f t="shared" si="9"/>
        <v>0.91131610528218354</v>
      </c>
      <c r="M92" s="8">
        <f t="shared" si="12"/>
        <v>1.5516157103799464</v>
      </c>
      <c r="P92" s="6">
        <f t="shared" si="10"/>
        <v>-5.1261296993169729</v>
      </c>
      <c r="U92" s="18">
        <v>69</v>
      </c>
      <c r="V92" s="20">
        <f t="shared" si="11"/>
        <v>0.7044010372147288</v>
      </c>
    </row>
    <row r="93" spans="1:22" x14ac:dyDescent="0.15">
      <c r="A93" s="6">
        <v>46</v>
      </c>
      <c r="B93" s="6">
        <v>91</v>
      </c>
      <c r="D93">
        <v>659.57116699218795</v>
      </c>
      <c r="E93">
        <v>585.19000244140602</v>
      </c>
      <c r="F93">
        <v>484.99954223632801</v>
      </c>
      <c r="G93">
        <v>477.55953979492199</v>
      </c>
      <c r="I93" s="7">
        <f t="shared" si="7"/>
        <v>174.57162475585994</v>
      </c>
      <c r="J93" s="7">
        <f t="shared" si="7"/>
        <v>107.63046264648403</v>
      </c>
      <c r="K93" s="7">
        <f t="shared" si="8"/>
        <v>99.230300903321123</v>
      </c>
      <c r="L93" s="8">
        <f t="shared" si="9"/>
        <v>0.92195367801443417</v>
      </c>
      <c r="M93" s="8">
        <f t="shared" si="12"/>
        <v>1.5692895425088755</v>
      </c>
      <c r="P93" s="6">
        <f t="shared" si="10"/>
        <v>-4.0454595012139443</v>
      </c>
      <c r="U93" s="18">
        <v>69.5</v>
      </c>
      <c r="V93" s="20">
        <f t="shared" si="11"/>
        <v>0.66875124257217866</v>
      </c>
    </row>
    <row r="94" spans="1:22" x14ac:dyDescent="0.15">
      <c r="A94" s="6">
        <v>46.5</v>
      </c>
      <c r="B94" s="6">
        <v>92</v>
      </c>
      <c r="D94">
        <v>656.58502197265602</v>
      </c>
      <c r="E94">
        <v>584.39324951171898</v>
      </c>
      <c r="F94">
        <v>484.26419067382801</v>
      </c>
      <c r="G94">
        <v>476.99114990234398</v>
      </c>
      <c r="I94" s="7">
        <f t="shared" si="7"/>
        <v>172.32083129882801</v>
      </c>
      <c r="J94" s="7">
        <f t="shared" si="7"/>
        <v>107.402099609375</v>
      </c>
      <c r="K94" s="7">
        <f t="shared" si="8"/>
        <v>97.139361572265514</v>
      </c>
      <c r="L94" s="8">
        <f t="shared" si="9"/>
        <v>0.90444564794882587</v>
      </c>
      <c r="M94" s="8">
        <f t="shared" si="12"/>
        <v>1.5588177718399461</v>
      </c>
      <c r="P94" s="6">
        <f t="shared" si="10"/>
        <v>-4.6857581303243903</v>
      </c>
      <c r="U94" s="18">
        <v>70</v>
      </c>
      <c r="V94" s="20">
        <f t="shared" si="11"/>
        <v>0.685280933144509</v>
      </c>
    </row>
    <row r="95" spans="1:22" x14ac:dyDescent="0.15">
      <c r="A95" s="6">
        <v>47</v>
      </c>
      <c r="B95" s="6">
        <v>93</v>
      </c>
      <c r="D95">
        <v>656.324462890625</v>
      </c>
      <c r="E95">
        <v>584.29010009765602</v>
      </c>
      <c r="F95">
        <v>484.19674682617199</v>
      </c>
      <c r="G95">
        <v>476.71627807617199</v>
      </c>
      <c r="I95" s="7">
        <f t="shared" si="7"/>
        <v>172.12771606445301</v>
      </c>
      <c r="J95" s="7">
        <f t="shared" si="7"/>
        <v>107.57382202148403</v>
      </c>
      <c r="K95" s="7">
        <f t="shared" si="8"/>
        <v>96.826040649414196</v>
      </c>
      <c r="L95" s="8">
        <f t="shared" si="9"/>
        <v>0.90008924875864915</v>
      </c>
      <c r="M95" s="8">
        <f t="shared" si="12"/>
        <v>1.561497632046448</v>
      </c>
      <c r="P95" s="6">
        <f t="shared" si="10"/>
        <v>-4.5218975120316269</v>
      </c>
      <c r="U95" s="18">
        <v>70.5</v>
      </c>
      <c r="V95" s="20">
        <f t="shared" si="11"/>
        <v>0.69073434830602354</v>
      </c>
    </row>
    <row r="96" spans="1:22" x14ac:dyDescent="0.15">
      <c r="A96" s="6">
        <v>47.5</v>
      </c>
      <c r="B96" s="6">
        <v>94</v>
      </c>
      <c r="D96">
        <v>654.24426269531295</v>
      </c>
      <c r="E96">
        <v>582.86004638671898</v>
      </c>
      <c r="F96">
        <v>483.259521484375</v>
      </c>
      <c r="G96">
        <v>476.06326293945301</v>
      </c>
      <c r="I96" s="7">
        <f t="shared" si="7"/>
        <v>170.98474121093795</v>
      </c>
      <c r="J96" s="7">
        <f t="shared" si="7"/>
        <v>106.79678344726597</v>
      </c>
      <c r="K96" s="7">
        <f t="shared" si="8"/>
        <v>96.226992797851779</v>
      </c>
      <c r="L96" s="8">
        <f t="shared" si="9"/>
        <v>0.9010289419939943</v>
      </c>
      <c r="M96" s="8">
        <f t="shared" si="12"/>
        <v>1.5694735846784718</v>
      </c>
      <c r="P96" s="6">
        <f t="shared" si="10"/>
        <v>-4.0342062038856694</v>
      </c>
      <c r="U96" s="18">
        <v>71</v>
      </c>
      <c r="V96" s="20">
        <f t="shared" si="11"/>
        <v>0.68757215481596023</v>
      </c>
    </row>
    <row r="97" spans="1:22" x14ac:dyDescent="0.15">
      <c r="A97" s="6">
        <v>48</v>
      </c>
      <c r="B97" s="6">
        <v>95</v>
      </c>
      <c r="D97">
        <v>657.10797119140602</v>
      </c>
      <c r="E97">
        <v>585.68212890625</v>
      </c>
      <c r="F97">
        <v>484.72512817382801</v>
      </c>
      <c r="G97">
        <v>476.81069946289102</v>
      </c>
      <c r="I97" s="7">
        <f t="shared" si="7"/>
        <v>172.38284301757801</v>
      </c>
      <c r="J97" s="7">
        <f t="shared" si="7"/>
        <v>108.87142944335898</v>
      </c>
      <c r="K97" s="7">
        <f t="shared" si="8"/>
        <v>96.172842407226739</v>
      </c>
      <c r="L97" s="8">
        <f t="shared" si="9"/>
        <v>0.88336162112449568</v>
      </c>
      <c r="M97" s="8">
        <f t="shared" si="12"/>
        <v>1.558842523205652</v>
      </c>
      <c r="P97" s="6">
        <f t="shared" si="10"/>
        <v>-4.6842447028410019</v>
      </c>
      <c r="U97" s="18">
        <v>71.5</v>
      </c>
      <c r="V97" s="20">
        <f t="shared" si="11"/>
        <v>0.68036092998430064</v>
      </c>
    </row>
    <row r="98" spans="1:22" x14ac:dyDescent="0.15">
      <c r="A98" s="6">
        <v>48.5</v>
      </c>
      <c r="B98" s="6">
        <v>96</v>
      </c>
      <c r="D98">
        <v>656.79193115234398</v>
      </c>
      <c r="E98">
        <v>586.334716796875</v>
      </c>
      <c r="F98">
        <v>485.35675048828102</v>
      </c>
      <c r="G98">
        <v>477.86929321289102</v>
      </c>
      <c r="I98" s="7">
        <f t="shared" si="7"/>
        <v>171.43518066406295</v>
      </c>
      <c r="J98" s="7">
        <f t="shared" si="7"/>
        <v>108.46542358398398</v>
      </c>
      <c r="K98" s="7">
        <f t="shared" si="8"/>
        <v>95.509384155274176</v>
      </c>
      <c r="L98" s="8">
        <f t="shared" si="9"/>
        <v>0.88055143288424964</v>
      </c>
      <c r="M98" s="8">
        <f t="shared" si="12"/>
        <v>1.5630685943620848</v>
      </c>
      <c r="P98" s="6">
        <f t="shared" si="10"/>
        <v>-4.4258406894666562</v>
      </c>
      <c r="U98" s="18">
        <v>72</v>
      </c>
      <c r="V98" s="20">
        <f t="shared" si="11"/>
        <v>0.6924035983472322</v>
      </c>
    </row>
    <row r="99" spans="1:22" x14ac:dyDescent="0.15">
      <c r="A99" s="6">
        <v>49</v>
      </c>
      <c r="B99" s="6">
        <v>97</v>
      </c>
      <c r="D99">
        <v>657.785888671875</v>
      </c>
      <c r="E99">
        <v>588.89508056640602</v>
      </c>
      <c r="F99">
        <v>485.063720703125</v>
      </c>
      <c r="G99">
        <v>477.93859863281301</v>
      </c>
      <c r="I99" s="7">
        <f t="shared" si="7"/>
        <v>172.72216796875</v>
      </c>
      <c r="J99" s="7">
        <f t="shared" si="7"/>
        <v>110.95648193359301</v>
      </c>
      <c r="K99" s="7">
        <f t="shared" si="8"/>
        <v>95.052630615234904</v>
      </c>
      <c r="L99" s="8">
        <f t="shared" si="9"/>
        <v>0.85666586538065892</v>
      </c>
      <c r="M99" s="8">
        <f t="shared" si="12"/>
        <v>1.5462192862551727</v>
      </c>
      <c r="P99" s="6">
        <f t="shared" si="10"/>
        <v>-5.4560951921102161</v>
      </c>
      <c r="U99" s="18">
        <v>72.5</v>
      </c>
      <c r="V99" s="20">
        <f t="shared" si="11"/>
        <v>0.69485148885222092</v>
      </c>
    </row>
    <row r="100" spans="1:22" x14ac:dyDescent="0.15">
      <c r="A100" s="6">
        <v>49.5</v>
      </c>
      <c r="B100" s="6">
        <v>98</v>
      </c>
      <c r="D100">
        <v>658.88720703125</v>
      </c>
      <c r="E100">
        <v>588.03680419921898</v>
      </c>
      <c r="F100">
        <v>485.60931396484398</v>
      </c>
      <c r="G100">
        <v>477.80838012695301</v>
      </c>
      <c r="I100" s="7">
        <f t="shared" si="7"/>
        <v>173.27789306640602</v>
      </c>
      <c r="J100" s="7">
        <f t="shared" si="7"/>
        <v>110.22842407226597</v>
      </c>
      <c r="K100" s="7">
        <f t="shared" si="8"/>
        <v>96.117996215819858</v>
      </c>
      <c r="L100" s="8">
        <f t="shared" si="9"/>
        <v>0.87198920809032632</v>
      </c>
      <c r="M100" s="8">
        <f t="shared" si="12"/>
        <v>1.5685788883615186</v>
      </c>
      <c r="P100" s="6">
        <f t="shared" si="10"/>
        <v>-4.0889125991388644</v>
      </c>
      <c r="U100" s="18">
        <v>73</v>
      </c>
      <c r="V100" s="20">
        <f t="shared" si="11"/>
        <v>0.68170113830316081</v>
      </c>
    </row>
    <row r="101" spans="1:22" x14ac:dyDescent="0.15">
      <c r="A101" s="6">
        <v>50</v>
      </c>
      <c r="B101" s="6">
        <v>99</v>
      </c>
      <c r="D101">
        <v>656.80938720703102</v>
      </c>
      <c r="E101">
        <v>587.81903076171898</v>
      </c>
      <c r="F101">
        <v>484.01303100585898</v>
      </c>
      <c r="G101">
        <v>476.82092285156301</v>
      </c>
      <c r="I101" s="7">
        <f t="shared" si="7"/>
        <v>172.79635620117205</v>
      </c>
      <c r="J101" s="7">
        <f t="shared" si="7"/>
        <v>110.99810791015597</v>
      </c>
      <c r="K101" s="7">
        <f t="shared" si="8"/>
        <v>95.097680664062878</v>
      </c>
      <c r="L101" s="8">
        <f t="shared" si="9"/>
        <v>0.85675046588214632</v>
      </c>
      <c r="M101" s="8">
        <f t="shared" si="12"/>
        <v>1.5603764055500173</v>
      </c>
      <c r="P101" s="6">
        <f t="shared" si="10"/>
        <v>-4.5904551429504341</v>
      </c>
      <c r="U101" s="18">
        <v>73.5</v>
      </c>
      <c r="V101" s="20">
        <f t="shared" si="11"/>
        <v>0.68205497333056564</v>
      </c>
    </row>
    <row r="102" spans="1:22" x14ac:dyDescent="0.15">
      <c r="A102" s="6">
        <v>50.5</v>
      </c>
      <c r="B102" s="6">
        <v>100</v>
      </c>
      <c r="D102">
        <v>657.23400878906295</v>
      </c>
      <c r="E102">
        <v>587.17010498046898</v>
      </c>
      <c r="F102">
        <v>484.07952880859398</v>
      </c>
      <c r="G102">
        <v>476.60650634765602</v>
      </c>
      <c r="I102" s="7">
        <f t="shared" si="7"/>
        <v>173.15447998046898</v>
      </c>
      <c r="J102" s="7">
        <f t="shared" si="7"/>
        <v>110.56359863281295</v>
      </c>
      <c r="K102" s="7">
        <f t="shared" si="8"/>
        <v>95.759960937499912</v>
      </c>
      <c r="L102" s="8">
        <f t="shared" si="9"/>
        <v>0.86610749036419632</v>
      </c>
      <c r="M102" s="8">
        <f t="shared" si="12"/>
        <v>1.5767696894287462</v>
      </c>
      <c r="P102" s="6">
        <f t="shared" si="10"/>
        <v>-3.5880843380480059</v>
      </c>
      <c r="U102" s="18">
        <v>74</v>
      </c>
      <c r="V102" s="20">
        <f t="shared" si="11"/>
        <v>0.6653339668215148</v>
      </c>
    </row>
    <row r="103" spans="1:22" x14ac:dyDescent="0.15">
      <c r="A103" s="6">
        <v>51</v>
      </c>
      <c r="B103" s="6">
        <v>101</v>
      </c>
      <c r="D103">
        <v>658.18151855468795</v>
      </c>
      <c r="E103">
        <v>587.75213623046898</v>
      </c>
      <c r="F103">
        <v>485.00650024414102</v>
      </c>
      <c r="G103">
        <v>477.53302001953102</v>
      </c>
      <c r="I103" s="7">
        <f t="shared" si="7"/>
        <v>173.17501831054693</v>
      </c>
      <c r="J103" s="7">
        <f t="shared" si="7"/>
        <v>110.21911621093795</v>
      </c>
      <c r="K103" s="7">
        <f t="shared" si="8"/>
        <v>96.021636962890369</v>
      </c>
      <c r="L103" s="8">
        <f t="shared" si="9"/>
        <v>0.87118859471821231</v>
      </c>
      <c r="M103" s="8">
        <f t="shared" si="12"/>
        <v>1.5888870531794408</v>
      </c>
      <c r="P103" s="6">
        <f t="shared" si="10"/>
        <v>-2.8471655724162193</v>
      </c>
      <c r="U103" s="18">
        <v>74.5</v>
      </c>
      <c r="V103" s="20">
        <f t="shared" si="11"/>
        <v>0.66710277132744178</v>
      </c>
    </row>
    <row r="104" spans="1:22" x14ac:dyDescent="0.15">
      <c r="A104" s="6">
        <v>51.5</v>
      </c>
      <c r="B104" s="6">
        <v>102</v>
      </c>
      <c r="D104">
        <v>654.63513183593795</v>
      </c>
      <c r="E104">
        <v>588.9306640625</v>
      </c>
      <c r="F104">
        <v>484.88650512695301</v>
      </c>
      <c r="G104">
        <v>477.534423828125</v>
      </c>
      <c r="I104" s="7">
        <f t="shared" si="7"/>
        <v>169.74862670898494</v>
      </c>
      <c r="J104" s="7">
        <f t="shared" si="7"/>
        <v>111.396240234375</v>
      </c>
      <c r="K104" s="7">
        <f t="shared" si="8"/>
        <v>91.771258544922446</v>
      </c>
      <c r="L104" s="8">
        <f t="shared" si="9"/>
        <v>0.82382725262394796</v>
      </c>
      <c r="M104" s="8">
        <f t="shared" si="12"/>
        <v>1.5485619704818552</v>
      </c>
      <c r="P104" s="6">
        <f t="shared" si="10"/>
        <v>-5.3128512703125272</v>
      </c>
      <c r="U104" s="18">
        <v>75</v>
      </c>
      <c r="V104" s="20">
        <f t="shared" si="11"/>
        <v>0.67264958377890194</v>
      </c>
    </row>
    <row r="105" spans="1:22" x14ac:dyDescent="0.15">
      <c r="A105" s="6">
        <v>52</v>
      </c>
      <c r="B105" s="6">
        <v>103</v>
      </c>
      <c r="D105">
        <v>657.344970703125</v>
      </c>
      <c r="E105">
        <v>589.36309814453102</v>
      </c>
      <c r="F105">
        <v>485.09814453125</v>
      </c>
      <c r="G105">
        <v>477.98791503906301</v>
      </c>
      <c r="I105" s="7">
        <f t="shared" si="7"/>
        <v>172.246826171875</v>
      </c>
      <c r="J105" s="7">
        <f t="shared" si="7"/>
        <v>111.37518310546801</v>
      </c>
      <c r="K105" s="7">
        <f t="shared" si="8"/>
        <v>94.284197998047404</v>
      </c>
      <c r="L105" s="8">
        <f t="shared" si="9"/>
        <v>0.84654584054657755</v>
      </c>
      <c r="M105" s="8">
        <f t="shared" si="12"/>
        <v>1.5783168178011635</v>
      </c>
      <c r="P105" s="6">
        <f t="shared" si="10"/>
        <v>-3.4934848469747393</v>
      </c>
      <c r="U105" s="18"/>
      <c r="V105" s="20"/>
    </row>
    <row r="106" spans="1:22" x14ac:dyDescent="0.15">
      <c r="A106" s="6">
        <v>52.5</v>
      </c>
      <c r="B106" s="6">
        <v>104</v>
      </c>
      <c r="D106">
        <v>654.60009765625</v>
      </c>
      <c r="E106">
        <v>589.734619140625</v>
      </c>
      <c r="F106">
        <v>485.01022338867199</v>
      </c>
      <c r="G106">
        <v>477.652099609375</v>
      </c>
      <c r="I106" s="7">
        <f t="shared" si="7"/>
        <v>169.58987426757801</v>
      </c>
      <c r="J106" s="7">
        <f t="shared" si="7"/>
        <v>112.08251953125</v>
      </c>
      <c r="K106" s="7">
        <f t="shared" si="8"/>
        <v>91.132110595703011</v>
      </c>
      <c r="L106" s="8">
        <f t="shared" si="9"/>
        <v>0.81308049619900136</v>
      </c>
      <c r="M106" s="8">
        <f t="shared" si="12"/>
        <v>1.551887732850266</v>
      </c>
      <c r="P106" s="6">
        <f t="shared" si="10"/>
        <v>-5.1094968279201893</v>
      </c>
    </row>
    <row r="107" spans="1:22" x14ac:dyDescent="0.15">
      <c r="A107" s="6">
        <v>53</v>
      </c>
      <c r="B107" s="6">
        <v>105</v>
      </c>
      <c r="D107">
        <v>655.65441894531295</v>
      </c>
      <c r="E107">
        <v>590.05487060546898</v>
      </c>
      <c r="F107">
        <v>484.42883300781301</v>
      </c>
      <c r="G107">
        <v>477.60791015625</v>
      </c>
      <c r="I107" s="7">
        <f t="shared" si="7"/>
        <v>171.22558593749994</v>
      </c>
      <c r="J107" s="7">
        <f t="shared" si="7"/>
        <v>112.44696044921898</v>
      </c>
      <c r="K107" s="7">
        <f t="shared" si="8"/>
        <v>92.512713623046665</v>
      </c>
      <c r="L107" s="8">
        <f t="shared" si="9"/>
        <v>0.82272311544450671</v>
      </c>
      <c r="M107" s="8">
        <f t="shared" si="12"/>
        <v>1.5685666114924501</v>
      </c>
      <c r="P107" s="6">
        <f t="shared" si="10"/>
        <v>-4.0896632708908376</v>
      </c>
    </row>
    <row r="108" spans="1:22" x14ac:dyDescent="0.15">
      <c r="A108" s="6">
        <v>53.5</v>
      </c>
      <c r="B108" s="6">
        <v>106</v>
      </c>
      <c r="D108">
        <v>653.41436767578102</v>
      </c>
      <c r="E108">
        <v>589.21710205078102</v>
      </c>
      <c r="F108">
        <v>485.07861328125</v>
      </c>
      <c r="G108">
        <v>477.88092041015602</v>
      </c>
      <c r="I108" s="7">
        <f t="shared" si="7"/>
        <v>168.33575439453102</v>
      </c>
      <c r="J108" s="7">
        <f t="shared" si="7"/>
        <v>111.336181640625</v>
      </c>
      <c r="K108" s="7">
        <f t="shared" si="8"/>
        <v>90.400427246093528</v>
      </c>
      <c r="L108" s="8">
        <f t="shared" si="9"/>
        <v>0.81195911260807685</v>
      </c>
      <c r="M108" s="8">
        <f t="shared" si="12"/>
        <v>1.564838868052699</v>
      </c>
      <c r="P108" s="6">
        <f t="shared" si="10"/>
        <v>-4.317596930785637</v>
      </c>
    </row>
    <row r="109" spans="1:22" x14ac:dyDescent="0.15">
      <c r="A109" s="6">
        <v>54</v>
      </c>
      <c r="B109" s="6">
        <v>107</v>
      </c>
      <c r="D109">
        <v>652.66101074218795</v>
      </c>
      <c r="E109">
        <v>587.419189453125</v>
      </c>
      <c r="F109">
        <v>484.59533691406301</v>
      </c>
      <c r="G109">
        <v>477.48278808593801</v>
      </c>
      <c r="I109" s="7">
        <f t="shared" si="7"/>
        <v>168.06567382812494</v>
      </c>
      <c r="J109" s="7">
        <f t="shared" si="7"/>
        <v>109.93640136718699</v>
      </c>
      <c r="K109" s="7">
        <f t="shared" si="8"/>
        <v>91.110192871094057</v>
      </c>
      <c r="L109" s="8">
        <f t="shared" si="9"/>
        <v>0.828753640632519</v>
      </c>
      <c r="M109" s="8">
        <f t="shared" si="12"/>
        <v>1.5886696554738198</v>
      </c>
      <c r="P109" s="6">
        <f t="shared" si="10"/>
        <v>-2.8604584010391667</v>
      </c>
    </row>
    <row r="110" spans="1:22" x14ac:dyDescent="0.15">
      <c r="A110" s="6">
        <v>54.5</v>
      </c>
      <c r="B110" s="6">
        <v>108</v>
      </c>
      <c r="D110">
        <v>652.94873046875</v>
      </c>
      <c r="E110">
        <v>587.74066162109398</v>
      </c>
      <c r="F110">
        <v>484.37487792968801</v>
      </c>
      <c r="G110">
        <v>477.57394409179699</v>
      </c>
      <c r="I110" s="7">
        <f t="shared" si="7"/>
        <v>168.57385253906199</v>
      </c>
      <c r="J110" s="7">
        <f t="shared" si="7"/>
        <v>110.16671752929699</v>
      </c>
      <c r="K110" s="7">
        <f t="shared" si="8"/>
        <v>91.457150268554102</v>
      </c>
      <c r="L110" s="8">
        <f t="shared" si="9"/>
        <v>0.83017042097339977</v>
      </c>
      <c r="M110" s="8">
        <f t="shared" si="12"/>
        <v>1.5971226952113793</v>
      </c>
      <c r="P110" s="6">
        <f t="shared" si="10"/>
        <v>-2.3435955010680392</v>
      </c>
    </row>
    <row r="111" spans="1:22" x14ac:dyDescent="0.15">
      <c r="A111" s="6">
        <v>55</v>
      </c>
      <c r="B111" s="6">
        <v>109</v>
      </c>
      <c r="D111">
        <v>654.73101806640602</v>
      </c>
      <c r="E111">
        <v>589.16223144531295</v>
      </c>
      <c r="F111">
        <v>484.55722045898398</v>
      </c>
      <c r="G111">
        <v>477.014892578125</v>
      </c>
      <c r="I111" s="7">
        <f t="shared" si="7"/>
        <v>170.17379760742205</v>
      </c>
      <c r="J111" s="7">
        <f t="shared" si="7"/>
        <v>112.14733886718795</v>
      </c>
      <c r="K111" s="7">
        <f t="shared" si="8"/>
        <v>91.670660400390489</v>
      </c>
      <c r="L111" s="8">
        <f t="shared" si="9"/>
        <v>0.81741271194096499</v>
      </c>
      <c r="M111" s="8">
        <f t="shared" si="12"/>
        <v>1.5914012455756232</v>
      </c>
      <c r="P111" s="6">
        <f t="shared" si="10"/>
        <v>-2.6934347473732272</v>
      </c>
    </row>
    <row r="112" spans="1:22" x14ac:dyDescent="0.15">
      <c r="A112" s="6">
        <v>55.5</v>
      </c>
      <c r="B112" s="6">
        <v>110</v>
      </c>
      <c r="D112">
        <v>652.968017578125</v>
      </c>
      <c r="E112">
        <v>589.4794921875</v>
      </c>
      <c r="F112">
        <v>483.95812988281301</v>
      </c>
      <c r="G112">
        <v>476.43209838867199</v>
      </c>
      <c r="I112" s="7">
        <f t="shared" si="7"/>
        <v>169.00988769531199</v>
      </c>
      <c r="J112" s="7">
        <f t="shared" si="7"/>
        <v>113.04739379882801</v>
      </c>
      <c r="K112" s="7">
        <f t="shared" si="8"/>
        <v>89.876712036132389</v>
      </c>
      <c r="L112" s="8">
        <f t="shared" si="9"/>
        <v>0.79503568384841583</v>
      </c>
      <c r="M112" s="8">
        <f t="shared" si="12"/>
        <v>1.5760604768797528</v>
      </c>
      <c r="P112" s="6">
        <f t="shared" si="10"/>
        <v>-3.6314492891365311</v>
      </c>
    </row>
    <row r="113" spans="1:16" x14ac:dyDescent="0.15">
      <c r="A113" s="6">
        <v>56</v>
      </c>
      <c r="B113" s="6">
        <v>111</v>
      </c>
      <c r="D113">
        <v>651.94934082031295</v>
      </c>
      <c r="E113">
        <v>589.71832275390602</v>
      </c>
      <c r="F113">
        <v>483.50744628906301</v>
      </c>
      <c r="G113">
        <v>475.90975952148398</v>
      </c>
      <c r="I113" s="7">
        <f t="shared" si="7"/>
        <v>168.44189453124994</v>
      </c>
      <c r="J113" s="7">
        <f t="shared" si="7"/>
        <v>113.80856323242205</v>
      </c>
      <c r="K113" s="7">
        <f t="shared" si="8"/>
        <v>88.775900268554523</v>
      </c>
      <c r="L113" s="8">
        <f t="shared" si="9"/>
        <v>0.78004587481923193</v>
      </c>
      <c r="M113" s="8">
        <f t="shared" si="12"/>
        <v>1.5681069272472477</v>
      </c>
      <c r="P113" s="6">
        <f t="shared" si="10"/>
        <v>-4.1177707611455787</v>
      </c>
    </row>
    <row r="114" spans="1:16" x14ac:dyDescent="0.15">
      <c r="A114" s="6">
        <v>56.5</v>
      </c>
      <c r="B114" s="6">
        <v>112</v>
      </c>
      <c r="D114">
        <v>653.73040771484398</v>
      </c>
      <c r="E114">
        <v>589.77020263671898</v>
      </c>
      <c r="F114">
        <v>483.56649780273398</v>
      </c>
      <c r="G114">
        <v>476.01022338867199</v>
      </c>
      <c r="I114" s="7">
        <f t="shared" si="7"/>
        <v>170.16390991211</v>
      </c>
      <c r="J114" s="7">
        <f t="shared" si="7"/>
        <v>113.75997924804699</v>
      </c>
      <c r="K114" s="7">
        <f t="shared" si="8"/>
        <v>90.53192443847712</v>
      </c>
      <c r="L114" s="8">
        <f t="shared" si="9"/>
        <v>0.79581523341418292</v>
      </c>
      <c r="M114" s="8">
        <f t="shared" si="12"/>
        <v>1.5909125452388773</v>
      </c>
      <c r="P114" s="6">
        <f t="shared" si="10"/>
        <v>-2.7233164326733741</v>
      </c>
    </row>
    <row r="115" spans="1:16" x14ac:dyDescent="0.15">
      <c r="A115" s="6">
        <v>57</v>
      </c>
      <c r="B115" s="6">
        <v>113</v>
      </c>
      <c r="D115">
        <v>651.29675292968795</v>
      </c>
      <c r="E115">
        <v>589.38238525390602</v>
      </c>
      <c r="F115">
        <v>483.39349365234398</v>
      </c>
      <c r="G115">
        <v>476.16326904296898</v>
      </c>
      <c r="I115" s="7">
        <f t="shared" si="7"/>
        <v>167.90325927734398</v>
      </c>
      <c r="J115" s="7">
        <f t="shared" si="7"/>
        <v>113.21911621093705</v>
      </c>
      <c r="K115" s="7">
        <f t="shared" si="8"/>
        <v>88.649877929688046</v>
      </c>
      <c r="L115" s="8">
        <f t="shared" si="9"/>
        <v>0.78299390506215949</v>
      </c>
      <c r="M115" s="8">
        <f t="shared" si="12"/>
        <v>1.5851274762835326</v>
      </c>
      <c r="P115" s="6">
        <f t="shared" si="10"/>
        <v>-3.0770456957107291</v>
      </c>
    </row>
    <row r="116" spans="1:16" x14ac:dyDescent="0.15">
      <c r="A116" s="6">
        <v>57.5</v>
      </c>
      <c r="B116" s="6">
        <v>114</v>
      </c>
      <c r="D116">
        <v>650.252685546875</v>
      </c>
      <c r="E116">
        <v>589.07177734375</v>
      </c>
      <c r="F116">
        <v>483.13861083984398</v>
      </c>
      <c r="G116">
        <v>476.04977416992199</v>
      </c>
      <c r="I116" s="7">
        <f t="shared" si="7"/>
        <v>167.11407470703102</v>
      </c>
      <c r="J116" s="7">
        <f t="shared" si="7"/>
        <v>113.02200317382801</v>
      </c>
      <c r="K116" s="7">
        <f t="shared" si="8"/>
        <v>87.99867248535142</v>
      </c>
      <c r="L116" s="8">
        <f t="shared" si="9"/>
        <v>0.7785977067669676</v>
      </c>
      <c r="M116" s="8">
        <f t="shared" si="12"/>
        <v>1.5877675373850195</v>
      </c>
      <c r="P116" s="6">
        <f t="shared" si="10"/>
        <v>-2.9156186020993751</v>
      </c>
    </row>
    <row r="117" spans="1:16" x14ac:dyDescent="0.15">
      <c r="A117" s="6">
        <v>58</v>
      </c>
      <c r="B117" s="6">
        <v>115</v>
      </c>
      <c r="D117">
        <v>651.31060791015602</v>
      </c>
      <c r="E117">
        <v>588.38421630859398</v>
      </c>
      <c r="F117">
        <v>483.47442626953102</v>
      </c>
      <c r="G117">
        <v>476.20928955078102</v>
      </c>
      <c r="I117" s="7">
        <f t="shared" si="7"/>
        <v>167.836181640625</v>
      </c>
      <c r="J117" s="7">
        <f t="shared" si="7"/>
        <v>112.17492675781295</v>
      </c>
      <c r="K117" s="7">
        <f t="shared" si="8"/>
        <v>89.313732910155935</v>
      </c>
      <c r="L117" s="8">
        <f t="shared" si="9"/>
        <v>0.79620050123130792</v>
      </c>
      <c r="M117" s="8">
        <f t="shared" si="12"/>
        <v>1.6124065912460384</v>
      </c>
      <c r="P117" s="6">
        <f t="shared" si="10"/>
        <v>-1.409058450185579</v>
      </c>
    </row>
    <row r="118" spans="1:16" x14ac:dyDescent="0.15">
      <c r="A118" s="6">
        <v>58.5</v>
      </c>
      <c r="B118" s="6">
        <v>116</v>
      </c>
      <c r="D118">
        <v>650.29675292968795</v>
      </c>
      <c r="E118">
        <v>588.70202636718795</v>
      </c>
      <c r="F118">
        <v>483.73254394531301</v>
      </c>
      <c r="G118">
        <v>476.51116943359398</v>
      </c>
      <c r="I118" s="7">
        <f t="shared" si="7"/>
        <v>166.56420898437494</v>
      </c>
      <c r="J118" s="7">
        <f t="shared" si="7"/>
        <v>112.19085693359398</v>
      </c>
      <c r="K118" s="7">
        <f t="shared" si="8"/>
        <v>88.030609130859162</v>
      </c>
      <c r="L118" s="8">
        <f t="shared" si="9"/>
        <v>0.7846504745298869</v>
      </c>
      <c r="M118" s="8">
        <f t="shared" si="12"/>
        <v>1.6078928239412962</v>
      </c>
      <c r="P118" s="6">
        <f t="shared" si="10"/>
        <v>-1.6850537053075507</v>
      </c>
    </row>
    <row r="119" spans="1:16" x14ac:dyDescent="0.15">
      <c r="A119" s="6">
        <v>59</v>
      </c>
      <c r="B119" s="6">
        <v>117</v>
      </c>
      <c r="D119">
        <v>651.45477294921898</v>
      </c>
      <c r="E119">
        <v>590.24005126953102</v>
      </c>
      <c r="F119">
        <v>483.98742675781301</v>
      </c>
      <c r="G119">
        <v>476.97952270507801</v>
      </c>
      <c r="I119" s="7">
        <f t="shared" si="7"/>
        <v>167.46734619140597</v>
      </c>
      <c r="J119" s="7">
        <f t="shared" si="7"/>
        <v>113.26052856445301</v>
      </c>
      <c r="K119" s="7">
        <f t="shared" si="8"/>
        <v>88.184976196288858</v>
      </c>
      <c r="L119" s="8">
        <f t="shared" si="9"/>
        <v>0.77860290177001568</v>
      </c>
      <c r="M119" s="8">
        <f t="shared" si="12"/>
        <v>1.6088815105781036</v>
      </c>
      <c r="P119" s="6">
        <f t="shared" si="10"/>
        <v>-1.6246002520968232</v>
      </c>
    </row>
    <row r="120" spans="1:16" x14ac:dyDescent="0.15">
      <c r="A120" s="6">
        <v>59.5</v>
      </c>
      <c r="B120" s="6">
        <v>118</v>
      </c>
      <c r="D120">
        <v>649.89562988281295</v>
      </c>
      <c r="E120">
        <v>590.01690673828102</v>
      </c>
      <c r="F120">
        <v>483.94558715820301</v>
      </c>
      <c r="G120">
        <v>476.66650390625</v>
      </c>
      <c r="I120" s="7">
        <f t="shared" si="7"/>
        <v>165.95004272460994</v>
      </c>
      <c r="J120" s="7">
        <f t="shared" si="7"/>
        <v>113.35040283203102</v>
      </c>
      <c r="K120" s="7">
        <f t="shared" si="8"/>
        <v>86.604760742188233</v>
      </c>
      <c r="L120" s="8">
        <f t="shared" si="9"/>
        <v>0.76404457839046258</v>
      </c>
      <c r="M120" s="8">
        <f t="shared" si="12"/>
        <v>1.6013594465952292</v>
      </c>
      <c r="P120" s="6">
        <f t="shared" si="10"/>
        <v>-2.0845384429326907</v>
      </c>
    </row>
    <row r="121" spans="1:16" x14ac:dyDescent="0.15">
      <c r="A121" s="6">
        <v>60</v>
      </c>
      <c r="B121" s="6">
        <v>119</v>
      </c>
      <c r="D121">
        <v>648.49035644531295</v>
      </c>
      <c r="E121">
        <v>589.21112060546898</v>
      </c>
      <c r="F121">
        <v>483.89022827148398</v>
      </c>
      <c r="G121">
        <v>476.90557861328102</v>
      </c>
      <c r="I121" s="7">
        <f t="shared" si="7"/>
        <v>164.60012817382898</v>
      </c>
      <c r="J121" s="7">
        <f t="shared" si="7"/>
        <v>112.30554199218795</v>
      </c>
      <c r="K121" s="7">
        <f t="shared" si="8"/>
        <v>85.986248779297412</v>
      </c>
      <c r="L121" s="8">
        <f t="shared" si="9"/>
        <v>0.76564564182663997</v>
      </c>
      <c r="M121" s="8">
        <f t="shared" si="12"/>
        <v>1.6099967694280855</v>
      </c>
      <c r="P121" s="6">
        <f t="shared" si="10"/>
        <v>-1.5564075141804488</v>
      </c>
    </row>
    <row r="122" spans="1:16" x14ac:dyDescent="0.15">
      <c r="A122" s="6">
        <v>60.5</v>
      </c>
      <c r="B122" s="6">
        <v>120</v>
      </c>
      <c r="D122">
        <v>647.07415771484398</v>
      </c>
      <c r="E122">
        <v>588.92401123046898</v>
      </c>
      <c r="F122">
        <v>484.20138549804699</v>
      </c>
      <c r="G122">
        <v>476.91534423828102</v>
      </c>
      <c r="I122" s="7">
        <f t="shared" si="7"/>
        <v>162.87277221679699</v>
      </c>
      <c r="J122" s="7">
        <f t="shared" si="7"/>
        <v>112.00866699218795</v>
      </c>
      <c r="K122" s="7">
        <f t="shared" si="8"/>
        <v>84.466705322265426</v>
      </c>
      <c r="L122" s="8">
        <f t="shared" si="9"/>
        <v>0.75410865596817211</v>
      </c>
      <c r="M122" s="8">
        <f t="shared" si="12"/>
        <v>1.6054960429662961</v>
      </c>
      <c r="P122" s="6">
        <f t="shared" si="10"/>
        <v>-1.8316053842059421</v>
      </c>
    </row>
    <row r="123" spans="1:16" x14ac:dyDescent="0.15">
      <c r="A123" s="6">
        <v>61</v>
      </c>
      <c r="B123" s="6">
        <v>121</v>
      </c>
      <c r="D123">
        <v>643.73040771484398</v>
      </c>
      <c r="E123">
        <v>587.31964111328102</v>
      </c>
      <c r="F123">
        <v>483.82418823242199</v>
      </c>
      <c r="G123">
        <v>476.67626953125</v>
      </c>
      <c r="I123" s="7">
        <f t="shared" si="7"/>
        <v>159.90621948242199</v>
      </c>
      <c r="J123" s="7">
        <f t="shared" si="7"/>
        <v>110.64337158203102</v>
      </c>
      <c r="K123" s="7">
        <f t="shared" si="8"/>
        <v>82.455859375000273</v>
      </c>
      <c r="L123" s="8">
        <f t="shared" si="9"/>
        <v>0.74523993797375809</v>
      </c>
      <c r="M123" s="8">
        <f t="shared" si="12"/>
        <v>1.6036635843685607</v>
      </c>
      <c r="P123" s="6">
        <f t="shared" si="10"/>
        <v>-1.9436514521658677</v>
      </c>
    </row>
    <row r="124" spans="1:16" x14ac:dyDescent="0.15">
      <c r="A124" s="6">
        <v>61.5</v>
      </c>
      <c r="B124" s="6">
        <v>122</v>
      </c>
      <c r="D124">
        <v>641.29132080078102</v>
      </c>
      <c r="E124">
        <v>586.02294921875</v>
      </c>
      <c r="F124">
        <v>483.92697143554699</v>
      </c>
      <c r="G124">
        <v>476.51394653320301</v>
      </c>
      <c r="I124" s="7">
        <f t="shared" si="7"/>
        <v>157.36434936523403</v>
      </c>
      <c r="J124" s="7">
        <f t="shared" si="7"/>
        <v>109.50900268554699</v>
      </c>
      <c r="K124" s="7">
        <f t="shared" si="8"/>
        <v>80.708047485351145</v>
      </c>
      <c r="L124" s="8">
        <f t="shared" si="9"/>
        <v>0.73699920103466532</v>
      </c>
      <c r="M124" s="8">
        <f t="shared" si="12"/>
        <v>1.6024591068261467</v>
      </c>
      <c r="P124" s="6">
        <f t="shared" si="10"/>
        <v>-2.0172994858733202</v>
      </c>
    </row>
    <row r="125" spans="1:16" x14ac:dyDescent="0.15">
      <c r="A125" s="6">
        <v>62</v>
      </c>
      <c r="B125" s="6">
        <v>123</v>
      </c>
      <c r="D125">
        <v>642.33953857421898</v>
      </c>
      <c r="E125">
        <v>585.71228027343795</v>
      </c>
      <c r="F125">
        <v>483.95394897460898</v>
      </c>
      <c r="G125">
        <v>476.13348388671898</v>
      </c>
      <c r="I125" s="7">
        <f t="shared" si="7"/>
        <v>158.38558959961</v>
      </c>
      <c r="J125" s="7">
        <f t="shared" si="7"/>
        <v>109.57879638671898</v>
      </c>
      <c r="K125" s="7">
        <f t="shared" si="8"/>
        <v>81.680432128906716</v>
      </c>
      <c r="L125" s="8">
        <f t="shared" si="9"/>
        <v>0.74540362572194152</v>
      </c>
      <c r="M125" s="8">
        <f t="shared" si="12"/>
        <v>1.6178997909101018</v>
      </c>
      <c r="P125" s="6">
        <f t="shared" si="10"/>
        <v>-1.0731755966042007</v>
      </c>
    </row>
    <row r="126" spans="1:16" x14ac:dyDescent="0.15">
      <c r="A126" s="6">
        <v>62.5</v>
      </c>
      <c r="B126" s="6">
        <v>124</v>
      </c>
      <c r="D126">
        <v>643.05908203125</v>
      </c>
      <c r="E126">
        <v>586.662841796875</v>
      </c>
      <c r="F126">
        <v>483.79489135742199</v>
      </c>
      <c r="G126">
        <v>476.35952758789102</v>
      </c>
      <c r="I126" s="7">
        <f t="shared" si="7"/>
        <v>159.26419067382801</v>
      </c>
      <c r="J126" s="7">
        <f t="shared" si="7"/>
        <v>110.30331420898398</v>
      </c>
      <c r="K126" s="7">
        <f t="shared" si="8"/>
        <v>82.051870727539239</v>
      </c>
      <c r="L126" s="8">
        <f t="shared" si="9"/>
        <v>0.74387493536305982</v>
      </c>
      <c r="M126" s="8">
        <f t="shared" si="12"/>
        <v>1.6234073599478989</v>
      </c>
      <c r="P126" s="6">
        <f t="shared" si="10"/>
        <v>-0.73641412463118106</v>
      </c>
    </row>
    <row r="127" spans="1:16" x14ac:dyDescent="0.15">
      <c r="A127" s="6">
        <v>63</v>
      </c>
      <c r="B127" s="6">
        <v>125</v>
      </c>
      <c r="D127">
        <v>642.16888427734398</v>
      </c>
      <c r="E127">
        <v>584.49578857421898</v>
      </c>
      <c r="F127">
        <v>482.94976806640602</v>
      </c>
      <c r="G127">
        <v>475.63070678710898</v>
      </c>
      <c r="I127" s="7">
        <f t="shared" si="7"/>
        <v>159.21911621093795</v>
      </c>
      <c r="J127" s="7">
        <f t="shared" si="7"/>
        <v>108.86508178711</v>
      </c>
      <c r="K127" s="7">
        <f t="shared" si="8"/>
        <v>83.01355895996096</v>
      </c>
      <c r="L127" s="8">
        <f t="shared" si="9"/>
        <v>0.7625361373658569</v>
      </c>
      <c r="M127" s="8">
        <f t="shared" si="12"/>
        <v>1.6491048213473745</v>
      </c>
      <c r="P127" s="6">
        <f t="shared" si="10"/>
        <v>0.83486257974921951</v>
      </c>
    </row>
    <row r="128" spans="1:16" x14ac:dyDescent="0.15">
      <c r="A128" s="6">
        <v>63.5</v>
      </c>
      <c r="B128" s="6">
        <v>126</v>
      </c>
      <c r="D128">
        <v>643.06390380859398</v>
      </c>
      <c r="E128">
        <v>585.80096435546898</v>
      </c>
      <c r="F128">
        <v>483.63766479492199</v>
      </c>
      <c r="G128">
        <v>476.37115478515602</v>
      </c>
      <c r="I128" s="7">
        <f t="shared" si="7"/>
        <v>159.42623901367199</v>
      </c>
      <c r="J128" s="7">
        <f t="shared" si="7"/>
        <v>109.42980957031295</v>
      </c>
      <c r="K128" s="7">
        <f t="shared" si="8"/>
        <v>82.82537231445292</v>
      </c>
      <c r="L128" s="8">
        <f t="shared" si="9"/>
        <v>0.7568812615106888</v>
      </c>
      <c r="M128" s="8">
        <f t="shared" si="12"/>
        <v>1.6504862048888851</v>
      </c>
      <c r="P128" s="6">
        <f t="shared" si="10"/>
        <v>0.9193275681326416</v>
      </c>
    </row>
    <row r="129" spans="1:16" x14ac:dyDescent="0.15">
      <c r="A129" s="6">
        <v>64</v>
      </c>
      <c r="B129" s="6">
        <v>127</v>
      </c>
      <c r="D129">
        <v>642.78771972656295</v>
      </c>
      <c r="E129">
        <v>587.58563232421898</v>
      </c>
      <c r="F129">
        <v>484.45440673828102</v>
      </c>
      <c r="G129">
        <v>477.28372192382801</v>
      </c>
      <c r="I129" s="7">
        <f t="shared" si="7"/>
        <v>158.33331298828193</v>
      </c>
      <c r="J129" s="7">
        <f t="shared" si="7"/>
        <v>110.30191040039097</v>
      </c>
      <c r="K129" s="7">
        <f t="shared" si="8"/>
        <v>81.121975708008264</v>
      </c>
      <c r="L129" s="8">
        <f t="shared" si="9"/>
        <v>0.73545395010421077</v>
      </c>
      <c r="M129" s="8">
        <f t="shared" si="12"/>
        <v>1.6360951528790859</v>
      </c>
      <c r="P129" s="6">
        <f t="shared" si="10"/>
        <v>3.938365371214423E-2</v>
      </c>
    </row>
    <row r="130" spans="1:16" x14ac:dyDescent="0.15">
      <c r="A130" s="6">
        <v>64.5</v>
      </c>
      <c r="B130" s="6">
        <v>128</v>
      </c>
      <c r="D130">
        <v>644.49639892578102</v>
      </c>
      <c r="E130">
        <v>588.834716796875</v>
      </c>
      <c r="F130">
        <v>483.77163696289102</v>
      </c>
      <c r="G130">
        <v>477.16931152343801</v>
      </c>
      <c r="I130" s="7">
        <f t="shared" ref="I130:J151" si="13">D130-F130</f>
        <v>160.72476196289</v>
      </c>
      <c r="J130" s="7">
        <f t="shared" si="13"/>
        <v>111.66540527343699</v>
      </c>
      <c r="K130" s="7">
        <f t="shared" ref="K130:K151" si="14">I130-0.7*J130</f>
        <v>82.558978271484108</v>
      </c>
      <c r="L130" s="8">
        <f t="shared" ref="L130:L151" si="15">K130/J130</f>
        <v>0.73934248543065351</v>
      </c>
      <c r="M130" s="8">
        <f t="shared" si="12"/>
        <v>1.6470199476022072</v>
      </c>
      <c r="P130" s="6">
        <f t="shared" si="10"/>
        <v>0.7073825342914003</v>
      </c>
    </row>
    <row r="131" spans="1:16" x14ac:dyDescent="0.15">
      <c r="A131" s="6">
        <v>65</v>
      </c>
      <c r="B131" s="6">
        <v>129</v>
      </c>
      <c r="D131">
        <v>642.19781494140602</v>
      </c>
      <c r="E131">
        <v>588.30035400390602</v>
      </c>
      <c r="F131">
        <v>483.58697509765602</v>
      </c>
      <c r="G131">
        <v>477.10836791992199</v>
      </c>
      <c r="I131" s="7">
        <f t="shared" si="13"/>
        <v>158.61083984375</v>
      </c>
      <c r="J131" s="7">
        <f t="shared" si="13"/>
        <v>111.19198608398403</v>
      </c>
      <c r="K131" s="7">
        <f t="shared" si="14"/>
        <v>80.776449584961185</v>
      </c>
      <c r="L131" s="8">
        <f t="shared" si="15"/>
        <v>0.72645927489729523</v>
      </c>
      <c r="M131" s="8">
        <f t="shared" si="12"/>
        <v>1.6411729964655277</v>
      </c>
      <c r="P131" s="6">
        <f t="shared" si="10"/>
        <v>0.34986947220728404</v>
      </c>
    </row>
    <row r="132" spans="1:16" x14ac:dyDescent="0.15">
      <c r="A132" s="6">
        <v>65.5</v>
      </c>
      <c r="B132" s="6">
        <v>130</v>
      </c>
      <c r="D132">
        <v>642.15740966796898</v>
      </c>
      <c r="E132">
        <v>588.05908203125</v>
      </c>
      <c r="F132">
        <v>484.56463623046898</v>
      </c>
      <c r="G132">
        <v>476.80743408203102</v>
      </c>
      <c r="I132" s="7">
        <f t="shared" si="13"/>
        <v>157.5927734375</v>
      </c>
      <c r="J132" s="7">
        <f t="shared" si="13"/>
        <v>111.25164794921898</v>
      </c>
      <c r="K132" s="7">
        <f t="shared" si="14"/>
        <v>79.716619873046724</v>
      </c>
      <c r="L132" s="8">
        <f t="shared" si="15"/>
        <v>0.71654327232468074</v>
      </c>
      <c r="M132" s="8">
        <f t="shared" si="12"/>
        <v>1.638293253289592</v>
      </c>
      <c r="P132" s="6">
        <f t="shared" si="10"/>
        <v>0.17378696753471662</v>
      </c>
    </row>
    <row r="133" spans="1:16" x14ac:dyDescent="0.15">
      <c r="A133" s="6">
        <v>66</v>
      </c>
      <c r="B133" s="6">
        <v>131</v>
      </c>
      <c r="D133">
        <v>644.75451660156295</v>
      </c>
      <c r="E133">
        <v>589.15020751953102</v>
      </c>
      <c r="F133">
        <v>484.33117675781301</v>
      </c>
      <c r="G133">
        <v>477.04510498046898</v>
      </c>
      <c r="I133" s="7">
        <f t="shared" si="13"/>
        <v>160.42333984374994</v>
      </c>
      <c r="J133" s="7">
        <f t="shared" si="13"/>
        <v>112.10510253906205</v>
      </c>
      <c r="K133" s="7">
        <f t="shared" si="14"/>
        <v>81.94976806640652</v>
      </c>
      <c r="L133" s="8">
        <f t="shared" si="15"/>
        <v>0.7310083681325017</v>
      </c>
      <c r="M133" s="8">
        <f t="shared" si="12"/>
        <v>1.6597946084940916</v>
      </c>
      <c r="P133" s="6">
        <f t="shared" si="10"/>
        <v>1.488491872437421</v>
      </c>
    </row>
    <row r="134" spans="1:16" x14ac:dyDescent="0.15">
      <c r="A134" s="6">
        <v>66.5</v>
      </c>
      <c r="B134" s="6">
        <v>132</v>
      </c>
      <c r="D134">
        <v>643.13391113281295</v>
      </c>
      <c r="E134">
        <v>588.74548339843795</v>
      </c>
      <c r="F134">
        <v>484.28140258789102</v>
      </c>
      <c r="G134">
        <v>477.04092407226602</v>
      </c>
      <c r="I134" s="7">
        <f t="shared" si="13"/>
        <v>158.85250854492193</v>
      </c>
      <c r="J134" s="7">
        <f t="shared" si="13"/>
        <v>111.70455932617193</v>
      </c>
      <c r="K134" s="7">
        <f t="shared" si="14"/>
        <v>80.659317016601591</v>
      </c>
      <c r="L134" s="8">
        <f t="shared" si="15"/>
        <v>0.72207721424405136</v>
      </c>
      <c r="M134" s="8">
        <f t="shared" si="12"/>
        <v>1.6578997140023199</v>
      </c>
      <c r="P134" s="6">
        <f t="shared" ref="P134:P151" si="16">(M134-$O$2)/$O$2*100</f>
        <v>1.3726281485506631</v>
      </c>
    </row>
    <row r="135" spans="1:16" x14ac:dyDescent="0.15">
      <c r="A135" s="6">
        <v>67</v>
      </c>
      <c r="B135" s="6">
        <v>133</v>
      </c>
      <c r="D135">
        <v>643.46197509765602</v>
      </c>
      <c r="E135">
        <v>589.76477050781295</v>
      </c>
      <c r="F135">
        <v>484.004638671875</v>
      </c>
      <c r="G135">
        <v>476.42605590820301</v>
      </c>
      <c r="I135" s="7">
        <f t="shared" si="13"/>
        <v>159.45733642578102</v>
      </c>
      <c r="J135" s="7">
        <f t="shared" si="13"/>
        <v>113.33871459960994</v>
      </c>
      <c r="K135" s="7">
        <f t="shared" si="14"/>
        <v>80.120236206054074</v>
      </c>
      <c r="L135" s="8">
        <f t="shared" si="15"/>
        <v>0.70690969532426484</v>
      </c>
      <c r="M135" s="8">
        <f t="shared" si="12"/>
        <v>1.6497684544792122</v>
      </c>
      <c r="P135" s="6">
        <f t="shared" si="16"/>
        <v>0.87544056774973344</v>
      </c>
    </row>
    <row r="136" spans="1:16" x14ac:dyDescent="0.15">
      <c r="A136" s="6">
        <v>67.5</v>
      </c>
      <c r="B136" s="6">
        <v>134</v>
      </c>
      <c r="D136">
        <v>642.121826171875</v>
      </c>
      <c r="E136">
        <v>587.61578369140602</v>
      </c>
      <c r="F136">
        <v>483.68417358398398</v>
      </c>
      <c r="G136">
        <v>476.09628295898398</v>
      </c>
      <c r="I136" s="7">
        <f t="shared" si="13"/>
        <v>158.43765258789102</v>
      </c>
      <c r="J136" s="7">
        <f t="shared" si="13"/>
        <v>111.51950073242205</v>
      </c>
      <c r="K136" s="7">
        <f t="shared" si="14"/>
        <v>80.374002075195591</v>
      </c>
      <c r="L136" s="8">
        <f t="shared" si="15"/>
        <v>0.72071701852435277</v>
      </c>
      <c r="M136" s="8">
        <f t="shared" si="12"/>
        <v>1.6706120370759789</v>
      </c>
      <c r="P136" s="6">
        <f t="shared" si="16"/>
        <v>2.1499258276360163</v>
      </c>
    </row>
    <row r="137" spans="1:16" x14ac:dyDescent="0.15">
      <c r="A137" s="6">
        <v>68</v>
      </c>
      <c r="B137" s="6">
        <v>135</v>
      </c>
      <c r="D137">
        <v>640.365478515625</v>
      </c>
      <c r="E137">
        <v>588.61340332031295</v>
      </c>
      <c r="F137">
        <v>483.10559082031301</v>
      </c>
      <c r="G137">
        <v>476.08792114257801</v>
      </c>
      <c r="I137" s="7">
        <f t="shared" si="13"/>
        <v>157.25988769531199</v>
      </c>
      <c r="J137" s="7">
        <f t="shared" si="13"/>
        <v>112.52548217773494</v>
      </c>
      <c r="K137" s="7">
        <f t="shared" si="14"/>
        <v>78.492050170897528</v>
      </c>
      <c r="L137" s="8">
        <f t="shared" si="15"/>
        <v>0.69754911200396974</v>
      </c>
      <c r="M137" s="8">
        <f t="shared" si="12"/>
        <v>1.6544803899522744</v>
      </c>
      <c r="P137" s="6">
        <f t="shared" si="16"/>
        <v>1.1635528573752547</v>
      </c>
    </row>
    <row r="138" spans="1:16" x14ac:dyDescent="0.15">
      <c r="A138" s="6">
        <v>68.5</v>
      </c>
      <c r="B138" s="6">
        <v>136</v>
      </c>
      <c r="D138">
        <v>640.8486328125</v>
      </c>
      <c r="E138">
        <v>587.51806640625</v>
      </c>
      <c r="F138">
        <v>483.19488525390602</v>
      </c>
      <c r="G138">
        <v>475.81906127929699</v>
      </c>
      <c r="I138" s="7">
        <f t="shared" si="13"/>
        <v>157.65374755859398</v>
      </c>
      <c r="J138" s="7">
        <f t="shared" si="13"/>
        <v>111.69900512695301</v>
      </c>
      <c r="K138" s="7">
        <f t="shared" si="14"/>
        <v>79.464443969726872</v>
      </c>
      <c r="L138" s="8">
        <f t="shared" si="15"/>
        <v>0.71141586157737469</v>
      </c>
      <c r="M138" s="8">
        <f t="shared" si="12"/>
        <v>1.6753833989223581</v>
      </c>
      <c r="P138" s="6">
        <f t="shared" si="16"/>
        <v>2.4416717554084002</v>
      </c>
    </row>
    <row r="139" spans="1:16" x14ac:dyDescent="0.15">
      <c r="A139" s="6">
        <v>69</v>
      </c>
      <c r="B139" s="6">
        <v>137</v>
      </c>
      <c r="D139">
        <v>640.72137451171898</v>
      </c>
      <c r="E139">
        <v>588.58807373046898</v>
      </c>
      <c r="F139">
        <v>482.52743530273398</v>
      </c>
      <c r="G139">
        <v>475.94650268554699</v>
      </c>
      <c r="I139" s="7">
        <f t="shared" si="13"/>
        <v>158.193939208985</v>
      </c>
      <c r="J139" s="7">
        <f t="shared" si="13"/>
        <v>112.64157104492199</v>
      </c>
      <c r="K139" s="7">
        <f t="shared" si="14"/>
        <v>79.344839477539608</v>
      </c>
      <c r="L139" s="8">
        <f t="shared" si="15"/>
        <v>0.7044010372147288</v>
      </c>
      <c r="M139" s="8">
        <f t="shared" si="12"/>
        <v>1.6754048339563909</v>
      </c>
      <c r="P139" s="6">
        <f t="shared" si="16"/>
        <v>2.4429824050912554</v>
      </c>
    </row>
    <row r="140" spans="1:16" x14ac:dyDescent="0.15">
      <c r="A140" s="6">
        <v>69.5</v>
      </c>
      <c r="B140" s="6">
        <v>138</v>
      </c>
      <c r="D140">
        <v>637.916748046875</v>
      </c>
      <c r="E140">
        <v>588.75091552734398</v>
      </c>
      <c r="F140">
        <v>482.86047363281301</v>
      </c>
      <c r="G140">
        <v>475.46789550781301</v>
      </c>
      <c r="I140" s="7">
        <f t="shared" si="13"/>
        <v>155.05627441406199</v>
      </c>
      <c r="J140" s="7">
        <f t="shared" si="13"/>
        <v>113.28302001953097</v>
      </c>
      <c r="K140" s="7">
        <f t="shared" si="14"/>
        <v>75.758160400390324</v>
      </c>
      <c r="L140" s="8">
        <f t="shared" si="15"/>
        <v>0.66875124257217866</v>
      </c>
      <c r="M140" s="8">
        <f t="shared" si="12"/>
        <v>1.6467912987105195</v>
      </c>
      <c r="P140" s="6">
        <f t="shared" si="16"/>
        <v>0.69340174952024503</v>
      </c>
    </row>
    <row r="141" spans="1:16" x14ac:dyDescent="0.15">
      <c r="A141" s="6">
        <v>70</v>
      </c>
      <c r="B141" s="6">
        <v>139</v>
      </c>
      <c r="D141">
        <v>639.79736328125</v>
      </c>
      <c r="E141">
        <v>588.45416259765602</v>
      </c>
      <c r="F141">
        <v>482.74743652343801</v>
      </c>
      <c r="G141">
        <v>475.08370971679699</v>
      </c>
      <c r="I141" s="7">
        <f t="shared" si="13"/>
        <v>157.04992675781199</v>
      </c>
      <c r="J141" s="7">
        <f t="shared" si="13"/>
        <v>113.37045288085903</v>
      </c>
      <c r="K141" s="7">
        <f t="shared" si="14"/>
        <v>77.690609741210665</v>
      </c>
      <c r="L141" s="8">
        <f t="shared" si="15"/>
        <v>0.685280933144509</v>
      </c>
      <c r="M141" s="8">
        <f t="shared" si="12"/>
        <v>1.6703572486795286</v>
      </c>
      <c r="P141" s="6">
        <f t="shared" si="16"/>
        <v>2.134346737325679</v>
      </c>
    </row>
    <row r="142" spans="1:16" x14ac:dyDescent="0.15">
      <c r="A142" s="6">
        <v>70.5</v>
      </c>
      <c r="B142" s="6">
        <v>140</v>
      </c>
      <c r="D142">
        <v>640.00299072265602</v>
      </c>
      <c r="E142">
        <v>588.42041015625</v>
      </c>
      <c r="F142">
        <v>482.74789428710898</v>
      </c>
      <c r="G142">
        <v>475.34698486328102</v>
      </c>
      <c r="I142" s="7">
        <f t="shared" si="13"/>
        <v>157.25509643554705</v>
      </c>
      <c r="J142" s="7">
        <f t="shared" si="13"/>
        <v>113.07342529296898</v>
      </c>
      <c r="K142" s="7">
        <f t="shared" si="14"/>
        <v>78.103698730468764</v>
      </c>
      <c r="L142" s="8">
        <f t="shared" si="15"/>
        <v>0.69073434830602354</v>
      </c>
      <c r="M142" s="8">
        <f t="shared" si="12"/>
        <v>1.6828469232377219</v>
      </c>
      <c r="P142" s="6">
        <f t="shared" si="16"/>
        <v>2.8980305259111985</v>
      </c>
    </row>
    <row r="143" spans="1:16" x14ac:dyDescent="0.15">
      <c r="A143" s="6">
        <v>71</v>
      </c>
      <c r="B143" s="6">
        <v>141</v>
      </c>
      <c r="D143">
        <v>638.960205078125</v>
      </c>
      <c r="E143">
        <v>588.06994628906295</v>
      </c>
      <c r="F143">
        <v>482.77999877929699</v>
      </c>
      <c r="G143">
        <v>475.51348876953102</v>
      </c>
      <c r="I143" s="7">
        <f t="shared" si="13"/>
        <v>156.18020629882801</v>
      </c>
      <c r="J143" s="7">
        <f t="shared" si="13"/>
        <v>112.55645751953193</v>
      </c>
      <c r="K143" s="7">
        <f t="shared" si="14"/>
        <v>77.390686035155667</v>
      </c>
      <c r="L143" s="8">
        <f t="shared" si="15"/>
        <v>0.68757215481596023</v>
      </c>
      <c r="M143" s="8">
        <f t="shared" si="12"/>
        <v>1.6867209891443373</v>
      </c>
      <c r="P143" s="6">
        <f t="shared" si="16"/>
        <v>3.134911103944614</v>
      </c>
    </row>
    <row r="144" spans="1:16" x14ac:dyDescent="0.15">
      <c r="A144" s="6">
        <v>71.5</v>
      </c>
      <c r="B144" s="6">
        <v>142</v>
      </c>
      <c r="D144">
        <v>639.2255859375</v>
      </c>
      <c r="E144">
        <v>588.63690185546898</v>
      </c>
      <c r="F144">
        <v>482.64556884765602</v>
      </c>
      <c r="G144">
        <v>475.20278930664102</v>
      </c>
      <c r="I144" s="7">
        <f t="shared" si="13"/>
        <v>156.58001708984398</v>
      </c>
      <c r="J144" s="7">
        <f t="shared" si="13"/>
        <v>113.43411254882795</v>
      </c>
      <c r="K144" s="7">
        <f t="shared" si="14"/>
        <v>77.176138305664409</v>
      </c>
      <c r="L144" s="8">
        <f t="shared" si="15"/>
        <v>0.68036092998430064</v>
      </c>
      <c r="M144" s="8">
        <f t="shared" si="12"/>
        <v>1.6865460237093561</v>
      </c>
      <c r="P144" s="6">
        <f t="shared" si="16"/>
        <v>3.1242128054713127</v>
      </c>
    </row>
    <row r="145" spans="1:16" x14ac:dyDescent="0.15">
      <c r="A145" s="6">
        <v>72</v>
      </c>
      <c r="B145" s="6">
        <v>143</v>
      </c>
      <c r="D145">
        <v>638.68518066406295</v>
      </c>
      <c r="E145">
        <v>587.66345214843795</v>
      </c>
      <c r="F145">
        <v>483.005126953125</v>
      </c>
      <c r="G145">
        <v>475.85675048828102</v>
      </c>
      <c r="I145" s="7">
        <f t="shared" si="13"/>
        <v>155.68005371093795</v>
      </c>
      <c r="J145" s="7">
        <f t="shared" si="13"/>
        <v>111.80670166015693</v>
      </c>
      <c r="K145" s="7">
        <f t="shared" si="14"/>
        <v>77.415362548828114</v>
      </c>
      <c r="L145" s="8">
        <f t="shared" si="15"/>
        <v>0.6924035983472322</v>
      </c>
      <c r="M145" s="8">
        <f t="shared" si="12"/>
        <v>1.7056249514689665</v>
      </c>
      <c r="P145" s="6">
        <f t="shared" si="16"/>
        <v>4.2907978726579152</v>
      </c>
    </row>
    <row r="146" spans="1:16" x14ac:dyDescent="0.15">
      <c r="A146" s="6">
        <v>72.5</v>
      </c>
      <c r="B146" s="6">
        <v>144</v>
      </c>
      <c r="D146">
        <v>638.26898193359398</v>
      </c>
      <c r="E146">
        <v>587.64898681640602</v>
      </c>
      <c r="F146">
        <v>483.50836181640602</v>
      </c>
      <c r="G146">
        <v>476.69766235351602</v>
      </c>
      <c r="I146" s="7">
        <f t="shared" si="13"/>
        <v>154.76062011718795</v>
      </c>
      <c r="J146" s="7">
        <f t="shared" si="13"/>
        <v>110.95132446289</v>
      </c>
      <c r="K146" s="7">
        <f t="shared" si="14"/>
        <v>77.094692993164955</v>
      </c>
      <c r="L146" s="8">
        <f t="shared" si="15"/>
        <v>0.69485148885222092</v>
      </c>
      <c r="M146" s="8">
        <f t="shared" si="12"/>
        <v>1.7151091013706341</v>
      </c>
      <c r="P146" s="6">
        <f t="shared" si="16"/>
        <v>4.8707082213760975</v>
      </c>
    </row>
    <row r="147" spans="1:16" x14ac:dyDescent="0.15">
      <c r="A147" s="6">
        <v>73</v>
      </c>
      <c r="B147" s="6">
        <v>145</v>
      </c>
      <c r="D147">
        <v>637.07958984375</v>
      </c>
      <c r="E147">
        <v>587.31903076171898</v>
      </c>
      <c r="F147">
        <v>483.33999633789102</v>
      </c>
      <c r="G147">
        <v>476.05068969726602</v>
      </c>
      <c r="I147" s="7">
        <f t="shared" si="13"/>
        <v>153.73959350585898</v>
      </c>
      <c r="J147" s="7">
        <f t="shared" si="13"/>
        <v>111.26834106445295</v>
      </c>
      <c r="K147" s="7">
        <f t="shared" si="14"/>
        <v>75.851754760741912</v>
      </c>
      <c r="L147" s="8">
        <f t="shared" si="15"/>
        <v>0.68170113830316081</v>
      </c>
      <c r="M147" s="8">
        <f t="shared" si="12"/>
        <v>1.7089950102182527</v>
      </c>
      <c r="P147" s="6">
        <f t="shared" si="16"/>
        <v>4.4968608266139363</v>
      </c>
    </row>
    <row r="148" spans="1:16" x14ac:dyDescent="0.15">
      <c r="A148" s="6">
        <v>73.5</v>
      </c>
      <c r="B148" s="6">
        <v>146</v>
      </c>
      <c r="D148">
        <v>637.41070556640602</v>
      </c>
      <c r="E148">
        <v>587.23101806640602</v>
      </c>
      <c r="F148">
        <v>483.509765625</v>
      </c>
      <c r="G148">
        <v>475.87442016601602</v>
      </c>
      <c r="I148" s="7">
        <f t="shared" si="13"/>
        <v>153.90093994140602</v>
      </c>
      <c r="J148" s="7">
        <f t="shared" si="13"/>
        <v>111.35659790039</v>
      </c>
      <c r="K148" s="7">
        <f t="shared" si="14"/>
        <v>75.951321411133023</v>
      </c>
      <c r="L148" s="8">
        <f t="shared" si="15"/>
        <v>0.68205497333056564</v>
      </c>
      <c r="M148" s="8">
        <f t="shared" si="12"/>
        <v>1.7163851046423362</v>
      </c>
      <c r="P148" s="6">
        <f t="shared" si="16"/>
        <v>4.9487297109065604</v>
      </c>
    </row>
    <row r="149" spans="1:16" x14ac:dyDescent="0.15">
      <c r="A149" s="6">
        <v>74</v>
      </c>
      <c r="B149" s="6">
        <v>147</v>
      </c>
      <c r="D149">
        <v>637.11096191406295</v>
      </c>
      <c r="E149">
        <v>588.726806640625</v>
      </c>
      <c r="F149">
        <v>483.28884887695301</v>
      </c>
      <c r="G149">
        <v>476.06417846679699</v>
      </c>
      <c r="I149" s="7">
        <f t="shared" si="13"/>
        <v>153.82211303710994</v>
      </c>
      <c r="J149" s="7">
        <f t="shared" si="13"/>
        <v>112.66262817382801</v>
      </c>
      <c r="K149" s="7">
        <f t="shared" si="14"/>
        <v>74.958273315430347</v>
      </c>
      <c r="L149" s="8">
        <f t="shared" si="15"/>
        <v>0.6653339668215148</v>
      </c>
      <c r="M149" s="8">
        <f t="shared" si="12"/>
        <v>1.706700357529964</v>
      </c>
      <c r="P149" s="6">
        <f t="shared" si="16"/>
        <v>4.3565538033752285</v>
      </c>
    </row>
    <row r="150" spans="1:16" x14ac:dyDescent="0.15">
      <c r="A150" s="6">
        <v>74.5</v>
      </c>
      <c r="B150" s="6">
        <v>148</v>
      </c>
      <c r="D150">
        <v>636.78527832031295</v>
      </c>
      <c r="E150">
        <v>588.66705322265602</v>
      </c>
      <c r="F150">
        <v>483.27859497070301</v>
      </c>
      <c r="G150">
        <v>476.38092041015602</v>
      </c>
      <c r="I150" s="7">
        <f t="shared" si="13"/>
        <v>153.50668334960994</v>
      </c>
      <c r="J150" s="7">
        <f t="shared" si="13"/>
        <v>112.2861328125</v>
      </c>
      <c r="K150" s="7">
        <f t="shared" si="14"/>
        <v>74.906390380859946</v>
      </c>
      <c r="L150" s="8">
        <f t="shared" si="15"/>
        <v>0.66710277132744178</v>
      </c>
      <c r="M150" s="8">
        <f t="shared" si="12"/>
        <v>1.7155054214325698</v>
      </c>
      <c r="P150" s="6">
        <f t="shared" si="16"/>
        <v>4.8949412952629539</v>
      </c>
    </row>
    <row r="151" spans="1:16" x14ac:dyDescent="0.15">
      <c r="A151" s="6">
        <v>75</v>
      </c>
      <c r="B151" s="6">
        <v>149</v>
      </c>
      <c r="D151">
        <v>637.03497314453102</v>
      </c>
      <c r="E151">
        <v>588.36975097656295</v>
      </c>
      <c r="F151">
        <v>482.61767578125</v>
      </c>
      <c r="G151">
        <v>475.87396240234398</v>
      </c>
      <c r="I151" s="7">
        <f t="shared" si="13"/>
        <v>154.41729736328102</v>
      </c>
      <c r="J151" s="7">
        <f t="shared" si="13"/>
        <v>112.49578857421898</v>
      </c>
      <c r="K151" s="7">
        <f t="shared" si="14"/>
        <v>75.670245361327744</v>
      </c>
      <c r="L151" s="8">
        <f t="shared" si="15"/>
        <v>0.67264958377890194</v>
      </c>
      <c r="M151" s="8">
        <f t="shared" si="12"/>
        <v>1.7280884932807086</v>
      </c>
      <c r="P151" s="6">
        <f t="shared" si="16"/>
        <v>5.664335880866993</v>
      </c>
    </row>
    <row r="152" spans="1:16" x14ac:dyDescent="0.15">
      <c r="A152" s="18">
        <v>75.5</v>
      </c>
      <c r="B152" s="18">
        <v>150</v>
      </c>
      <c r="D152">
        <v>635.80157470703102</v>
      </c>
      <c r="E152">
        <v>588.47344970703102</v>
      </c>
      <c r="F152">
        <v>482.68231201171898</v>
      </c>
      <c r="G152">
        <v>475.57998657226602</v>
      </c>
      <c r="I152" s="19">
        <f t="shared" ref="I152:I189" si="17">D152-F152</f>
        <v>153.11926269531205</v>
      </c>
      <c r="J152" s="19">
        <f t="shared" ref="J152:J189" si="18">E152-G152</f>
        <v>112.893463134765</v>
      </c>
      <c r="K152" s="19">
        <f t="shared" ref="K152:K189" si="19">I152-0.7*J152</f>
        <v>74.093838500976545</v>
      </c>
      <c r="L152" s="20">
        <f t="shared" ref="L152:L189" si="20">K152/J152</f>
        <v>0.65631646371347518</v>
      </c>
      <c r="M152" s="20">
        <f t="shared" ref="M152:M189" si="21">L152+ABS($N$2)*A152</f>
        <v>1.7187916326119606</v>
      </c>
      <c r="N152" s="18"/>
      <c r="O152" s="18"/>
      <c r="P152" s="18">
        <f t="shared" ref="P152:P189" si="22">(M152-$O$2)/$O$2*100</f>
        <v>5.0958773718497454</v>
      </c>
    </row>
    <row r="153" spans="1:16" x14ac:dyDescent="0.15">
      <c r="A153" s="18">
        <v>76</v>
      </c>
      <c r="B153" s="18">
        <v>151</v>
      </c>
      <c r="D153">
        <v>636.82568359375</v>
      </c>
      <c r="E153">
        <v>588.919189453125</v>
      </c>
      <c r="F153">
        <v>482.16882324218801</v>
      </c>
      <c r="G153">
        <v>475.10092163085898</v>
      </c>
      <c r="I153" s="19">
        <f t="shared" si="17"/>
        <v>154.65686035156199</v>
      </c>
      <c r="J153" s="19">
        <f t="shared" si="18"/>
        <v>113.81826782226602</v>
      </c>
      <c r="K153" s="19">
        <f t="shared" si="19"/>
        <v>74.984072875975784</v>
      </c>
      <c r="L153" s="20">
        <f t="shared" si="20"/>
        <v>0.65880525429422154</v>
      </c>
      <c r="M153" s="20">
        <f t="shared" si="21"/>
        <v>1.7283166825893856</v>
      </c>
      <c r="N153" s="18"/>
      <c r="O153" s="18"/>
      <c r="P153" s="18">
        <f t="shared" si="22"/>
        <v>5.6782885643379082</v>
      </c>
    </row>
    <row r="154" spans="1:16" x14ac:dyDescent="0.15">
      <c r="A154" s="18">
        <v>76.5</v>
      </c>
      <c r="B154" s="18">
        <v>152</v>
      </c>
      <c r="D154">
        <v>635.28405761718795</v>
      </c>
      <c r="E154">
        <v>588.31848144531295</v>
      </c>
      <c r="F154">
        <v>482.58233642578102</v>
      </c>
      <c r="G154">
        <v>475.33953857421898</v>
      </c>
      <c r="I154" s="19">
        <f t="shared" si="17"/>
        <v>152.70172119140693</v>
      </c>
      <c r="J154" s="19">
        <f t="shared" si="18"/>
        <v>112.97894287109398</v>
      </c>
      <c r="K154" s="19">
        <f t="shared" si="19"/>
        <v>73.616461181641156</v>
      </c>
      <c r="L154" s="20">
        <f t="shared" si="20"/>
        <v>0.65159453001463841</v>
      </c>
      <c r="M154" s="20">
        <f t="shared" si="21"/>
        <v>1.7281422177064811</v>
      </c>
      <c r="N154" s="18"/>
      <c r="O154" s="18"/>
      <c r="P154" s="18">
        <f t="shared" si="22"/>
        <v>5.6676208722270482</v>
      </c>
    </row>
    <row r="155" spans="1:16" x14ac:dyDescent="0.15">
      <c r="A155" s="18">
        <v>77</v>
      </c>
      <c r="B155" s="18">
        <v>153</v>
      </c>
      <c r="D155">
        <v>635.324462890625</v>
      </c>
      <c r="E155">
        <v>588.05426025390602</v>
      </c>
      <c r="F155">
        <v>482.55581665039102</v>
      </c>
      <c r="G155">
        <v>475.20697021484398</v>
      </c>
      <c r="I155" s="19">
        <f t="shared" si="17"/>
        <v>152.76864624023398</v>
      </c>
      <c r="J155" s="19">
        <f t="shared" si="18"/>
        <v>112.84729003906205</v>
      </c>
      <c r="K155" s="19">
        <f t="shared" si="19"/>
        <v>73.775543212890554</v>
      </c>
      <c r="L155" s="20">
        <f t="shared" si="20"/>
        <v>0.65376442081465291</v>
      </c>
      <c r="M155" s="20">
        <f t="shared" si="21"/>
        <v>1.7373483679031745</v>
      </c>
      <c r="N155" s="18"/>
      <c r="O155" s="18"/>
      <c r="P155" s="18">
        <f t="shared" si="22"/>
        <v>6.2305328702731471</v>
      </c>
    </row>
    <row r="156" spans="1:16" x14ac:dyDescent="0.15">
      <c r="A156" s="18">
        <v>77.5</v>
      </c>
      <c r="B156" s="18">
        <v>154</v>
      </c>
      <c r="D156">
        <v>634.52655029296898</v>
      </c>
      <c r="E156">
        <v>588.675537109375</v>
      </c>
      <c r="F156">
        <v>482.27627563476602</v>
      </c>
      <c r="G156">
        <v>474.97116088867199</v>
      </c>
      <c r="I156" s="19">
        <f t="shared" si="17"/>
        <v>152.25027465820295</v>
      </c>
      <c r="J156" s="19">
        <f t="shared" si="18"/>
        <v>113.70437622070301</v>
      </c>
      <c r="K156" s="19">
        <f t="shared" si="19"/>
        <v>72.657211303710852</v>
      </c>
      <c r="L156" s="20">
        <f t="shared" si="20"/>
        <v>0.63900101050360103</v>
      </c>
      <c r="M156" s="20">
        <f t="shared" si="21"/>
        <v>1.7296212169888012</v>
      </c>
      <c r="N156" s="18"/>
      <c r="O156" s="18"/>
      <c r="P156" s="18">
        <f t="shared" si="22"/>
        <v>5.7580545956979714</v>
      </c>
    </row>
    <row r="157" spans="1:16" x14ac:dyDescent="0.15">
      <c r="A157" s="18">
        <v>78</v>
      </c>
      <c r="B157" s="18">
        <v>155</v>
      </c>
      <c r="D157">
        <v>634.83050537109398</v>
      </c>
      <c r="E157">
        <v>588.01751708984398</v>
      </c>
      <c r="F157">
        <v>482.44418334960898</v>
      </c>
      <c r="G157">
        <v>475.50836181640602</v>
      </c>
      <c r="I157" s="19">
        <f t="shared" si="17"/>
        <v>152.386322021485</v>
      </c>
      <c r="J157" s="19">
        <f t="shared" si="18"/>
        <v>112.50915527343795</v>
      </c>
      <c r="K157" s="19">
        <f t="shared" si="19"/>
        <v>73.629913330078438</v>
      </c>
      <c r="L157" s="20">
        <f t="shared" si="20"/>
        <v>0.65443486044429988</v>
      </c>
      <c r="M157" s="20">
        <f t="shared" si="21"/>
        <v>1.752091326326179</v>
      </c>
      <c r="N157" s="18"/>
      <c r="O157" s="18"/>
      <c r="P157" s="18">
        <f t="shared" si="22"/>
        <v>7.1319941766490587</v>
      </c>
    </row>
    <row r="158" spans="1:16" x14ac:dyDescent="0.15">
      <c r="A158" s="18">
        <v>78.5</v>
      </c>
      <c r="B158" s="18">
        <v>156</v>
      </c>
      <c r="D158">
        <v>634.27624511718795</v>
      </c>
      <c r="E158">
        <v>588.95233154296898</v>
      </c>
      <c r="F158">
        <v>482.90325927734398</v>
      </c>
      <c r="G158">
        <v>475.61907958984398</v>
      </c>
      <c r="I158" s="19">
        <f t="shared" si="17"/>
        <v>151.37298583984398</v>
      </c>
      <c r="J158" s="19">
        <f t="shared" si="18"/>
        <v>113.333251953125</v>
      </c>
      <c r="K158" s="19">
        <f t="shared" si="19"/>
        <v>72.039709472656483</v>
      </c>
      <c r="L158" s="20">
        <f t="shared" si="20"/>
        <v>0.6356449517786037</v>
      </c>
      <c r="M158" s="20">
        <f t="shared" si="21"/>
        <v>1.7403376770571612</v>
      </c>
      <c r="N158" s="18"/>
      <c r="O158" s="18"/>
      <c r="P158" s="18">
        <f t="shared" si="22"/>
        <v>6.4133148098131487</v>
      </c>
    </row>
    <row r="159" spans="1:16" x14ac:dyDescent="0.15">
      <c r="A159" s="18">
        <v>79</v>
      </c>
      <c r="B159" s="18">
        <v>157</v>
      </c>
      <c r="D159">
        <v>632.406494140625</v>
      </c>
      <c r="E159">
        <v>588.68695068359398</v>
      </c>
      <c r="F159">
        <v>482.53396606445301</v>
      </c>
      <c r="G159">
        <v>475.10836791992199</v>
      </c>
      <c r="I159" s="19">
        <f t="shared" si="17"/>
        <v>149.87252807617199</v>
      </c>
      <c r="J159" s="19">
        <f t="shared" si="18"/>
        <v>113.57858276367199</v>
      </c>
      <c r="K159" s="19">
        <f t="shared" si="19"/>
        <v>70.367520141601602</v>
      </c>
      <c r="L159" s="20">
        <f t="shared" si="20"/>
        <v>0.61954920046870487</v>
      </c>
      <c r="M159" s="20">
        <f t="shared" si="21"/>
        <v>1.7312781851439412</v>
      </c>
      <c r="N159" s="18"/>
      <c r="O159" s="18"/>
      <c r="P159" s="18">
        <f t="shared" si="22"/>
        <v>5.859370263483143</v>
      </c>
    </row>
    <row r="160" spans="1:16" x14ac:dyDescent="0.15">
      <c r="A160" s="18">
        <v>79.5</v>
      </c>
      <c r="B160" s="18">
        <v>158</v>
      </c>
      <c r="D160">
        <v>633.36669921875</v>
      </c>
      <c r="E160">
        <v>588.52233886718795</v>
      </c>
      <c r="F160">
        <v>482.41207885742199</v>
      </c>
      <c r="G160">
        <v>475.220458984375</v>
      </c>
      <c r="I160" s="19">
        <f t="shared" si="17"/>
        <v>150.95462036132801</v>
      </c>
      <c r="J160" s="19">
        <f t="shared" si="18"/>
        <v>113.30187988281295</v>
      </c>
      <c r="K160" s="19">
        <f t="shared" si="19"/>
        <v>71.643304443358943</v>
      </c>
      <c r="L160" s="20">
        <f t="shared" si="20"/>
        <v>0.63232229259972494</v>
      </c>
      <c r="M160" s="20">
        <f t="shared" si="21"/>
        <v>1.7510875366716401</v>
      </c>
      <c r="N160" s="18"/>
      <c r="O160" s="18"/>
      <c r="P160" s="18">
        <f t="shared" si="22"/>
        <v>7.0706172462294941</v>
      </c>
    </row>
    <row r="161" spans="1:16" x14ac:dyDescent="0.15">
      <c r="A161" s="18">
        <v>80</v>
      </c>
      <c r="B161" s="18">
        <v>159</v>
      </c>
      <c r="D161">
        <v>633.34619140625</v>
      </c>
      <c r="E161">
        <v>587.01025390625</v>
      </c>
      <c r="F161">
        <v>482.53488159179699</v>
      </c>
      <c r="G161">
        <v>475.67303466796898</v>
      </c>
      <c r="I161" s="19">
        <f t="shared" si="17"/>
        <v>150.81130981445301</v>
      </c>
      <c r="J161" s="19">
        <f t="shared" si="18"/>
        <v>111.33721923828102</v>
      </c>
      <c r="K161" s="19">
        <f t="shared" si="19"/>
        <v>72.875256347656304</v>
      </c>
      <c r="L161" s="20">
        <f t="shared" si="20"/>
        <v>0.65454532497071416</v>
      </c>
      <c r="M161" s="20">
        <f t="shared" si="21"/>
        <v>1.780346828439308</v>
      </c>
      <c r="N161" s="18"/>
      <c r="O161" s="18"/>
      <c r="P161" s="18">
        <f t="shared" si="22"/>
        <v>8.8596828207046467</v>
      </c>
    </row>
    <row r="162" spans="1:16" x14ac:dyDescent="0.15">
      <c r="A162" s="18">
        <v>80.5</v>
      </c>
      <c r="B162" s="18">
        <v>160</v>
      </c>
      <c r="D162">
        <v>633.4384765625</v>
      </c>
      <c r="E162">
        <v>588.16705322265602</v>
      </c>
      <c r="F162">
        <v>483.44464111328102</v>
      </c>
      <c r="G162">
        <v>475.81814575195301</v>
      </c>
      <c r="I162" s="19">
        <f t="shared" si="17"/>
        <v>149.99383544921898</v>
      </c>
      <c r="J162" s="19">
        <f t="shared" si="18"/>
        <v>112.34890747070301</v>
      </c>
      <c r="K162" s="19">
        <f t="shared" si="19"/>
        <v>71.349600219726881</v>
      </c>
      <c r="L162" s="20">
        <f t="shared" si="20"/>
        <v>0.63507159816692094</v>
      </c>
      <c r="M162" s="20">
        <f t="shared" si="21"/>
        <v>1.7679093610321934</v>
      </c>
      <c r="N162" s="18"/>
      <c r="O162" s="18"/>
      <c r="P162" s="18">
        <f t="shared" si="22"/>
        <v>8.0991912493975882</v>
      </c>
    </row>
    <row r="163" spans="1:16" x14ac:dyDescent="0.15">
      <c r="A163" s="18">
        <v>81</v>
      </c>
      <c r="B163" s="18">
        <v>161</v>
      </c>
      <c r="D163">
        <v>630.88116455078102</v>
      </c>
      <c r="E163">
        <v>587.32086181640602</v>
      </c>
      <c r="F163">
        <v>483.22650146484398</v>
      </c>
      <c r="G163">
        <v>475.77023315429699</v>
      </c>
      <c r="I163" s="19">
        <f t="shared" si="17"/>
        <v>147.65466308593705</v>
      </c>
      <c r="J163" s="19">
        <f t="shared" si="18"/>
        <v>111.55062866210903</v>
      </c>
      <c r="K163" s="19">
        <f t="shared" si="19"/>
        <v>69.569223022460733</v>
      </c>
      <c r="L163" s="20">
        <f t="shared" si="20"/>
        <v>0.62365603723479202</v>
      </c>
      <c r="M163" s="20">
        <f t="shared" si="21"/>
        <v>1.7635300594967434</v>
      </c>
      <c r="N163" s="18"/>
      <c r="O163" s="18"/>
      <c r="P163" s="18">
        <f t="shared" si="22"/>
        <v>7.8314179321371347</v>
      </c>
    </row>
    <row r="164" spans="1:16" x14ac:dyDescent="0.15">
      <c r="A164" s="18">
        <v>81.5</v>
      </c>
      <c r="B164" s="18">
        <v>162</v>
      </c>
      <c r="D164">
        <v>630.6513671875</v>
      </c>
      <c r="E164">
        <v>587.6640625</v>
      </c>
      <c r="F164">
        <v>482.48605346679699</v>
      </c>
      <c r="G164">
        <v>475.75256347656301</v>
      </c>
      <c r="I164" s="19">
        <f t="shared" si="17"/>
        <v>148.16531372070301</v>
      </c>
      <c r="J164" s="19">
        <f t="shared" si="18"/>
        <v>111.91149902343699</v>
      </c>
      <c r="K164" s="19">
        <f t="shared" si="19"/>
        <v>69.827264404297125</v>
      </c>
      <c r="L164" s="20">
        <f t="shared" si="20"/>
        <v>0.62395075585283333</v>
      </c>
      <c r="M164" s="20">
        <f t="shared" si="21"/>
        <v>1.7708610375114633</v>
      </c>
      <c r="N164" s="18"/>
      <c r="O164" s="18"/>
      <c r="P164" s="18">
        <f t="shared" si="22"/>
        <v>8.2796721310942889</v>
      </c>
    </row>
    <row r="165" spans="1:16" x14ac:dyDescent="0.15">
      <c r="A165" s="18">
        <v>82</v>
      </c>
      <c r="B165" s="18">
        <v>163</v>
      </c>
      <c r="D165">
        <v>630.560302734375</v>
      </c>
      <c r="E165">
        <v>587.61639404296898</v>
      </c>
      <c r="F165">
        <v>483.06140136718801</v>
      </c>
      <c r="G165">
        <v>475.70278930664102</v>
      </c>
      <c r="I165" s="19">
        <f t="shared" si="17"/>
        <v>147.49890136718699</v>
      </c>
      <c r="J165" s="19">
        <f t="shared" si="18"/>
        <v>111.91360473632795</v>
      </c>
      <c r="K165" s="19">
        <f t="shared" si="19"/>
        <v>69.159378051757429</v>
      </c>
      <c r="L165" s="20">
        <f t="shared" si="20"/>
        <v>0.61797114135228814</v>
      </c>
      <c r="M165" s="20">
        <f t="shared" si="21"/>
        <v>1.7719176824075968</v>
      </c>
      <c r="N165" s="18"/>
      <c r="O165" s="18"/>
      <c r="P165" s="18">
        <f t="shared" si="22"/>
        <v>8.3442809064237835</v>
      </c>
    </row>
    <row r="166" spans="1:16" x14ac:dyDescent="0.15">
      <c r="A166" s="18">
        <v>82.5</v>
      </c>
      <c r="B166" s="18">
        <v>164</v>
      </c>
      <c r="D166">
        <v>630.59649658203102</v>
      </c>
      <c r="E166">
        <v>588.103759765625</v>
      </c>
      <c r="F166">
        <v>482.81719970703102</v>
      </c>
      <c r="G166">
        <v>474.91162109375</v>
      </c>
      <c r="I166" s="19">
        <f t="shared" si="17"/>
        <v>147.779296875</v>
      </c>
      <c r="J166" s="19">
        <f t="shared" si="18"/>
        <v>113.192138671875</v>
      </c>
      <c r="K166" s="19">
        <f t="shared" si="19"/>
        <v>68.5447998046875</v>
      </c>
      <c r="L166" s="20">
        <f t="shared" si="20"/>
        <v>0.60556148694554979</v>
      </c>
      <c r="M166" s="20">
        <f t="shared" si="21"/>
        <v>1.766544287397537</v>
      </c>
      <c r="N166" s="18"/>
      <c r="O166" s="18"/>
      <c r="P166" s="18">
        <f t="shared" si="22"/>
        <v>8.0157235337132935</v>
      </c>
    </row>
    <row r="167" spans="1:16" x14ac:dyDescent="0.15">
      <c r="A167" s="18">
        <v>83</v>
      </c>
      <c r="B167" s="18">
        <v>165</v>
      </c>
      <c r="D167">
        <v>625.82330322265602</v>
      </c>
      <c r="E167">
        <v>584.27020263671898</v>
      </c>
      <c r="F167">
        <v>482.21395874023398</v>
      </c>
      <c r="G167">
        <v>474.82745361328102</v>
      </c>
      <c r="I167" s="19">
        <f t="shared" si="17"/>
        <v>143.60934448242205</v>
      </c>
      <c r="J167" s="19">
        <f t="shared" si="18"/>
        <v>109.44274902343795</v>
      </c>
      <c r="K167" s="19">
        <f t="shared" si="19"/>
        <v>66.999420166015483</v>
      </c>
      <c r="L167" s="20">
        <f t="shared" si="20"/>
        <v>0.61218692662468732</v>
      </c>
      <c r="M167" s="20">
        <f t="shared" si="21"/>
        <v>1.7802059864733533</v>
      </c>
      <c r="N167" s="18"/>
      <c r="O167" s="18"/>
      <c r="P167" s="18">
        <f t="shared" si="22"/>
        <v>8.8510710089515854</v>
      </c>
    </row>
    <row r="168" spans="1:16" x14ac:dyDescent="0.15">
      <c r="A168" s="18">
        <v>83.5</v>
      </c>
      <c r="B168" s="18">
        <v>166</v>
      </c>
      <c r="D168">
        <v>623.59710693359398</v>
      </c>
      <c r="E168">
        <v>583.10009765625</v>
      </c>
      <c r="F168">
        <v>482.29721069335898</v>
      </c>
      <c r="G168">
        <v>474.45626831054699</v>
      </c>
      <c r="I168" s="19">
        <f t="shared" si="17"/>
        <v>141.299896240235</v>
      </c>
      <c r="J168" s="19">
        <f t="shared" si="18"/>
        <v>108.64382934570301</v>
      </c>
      <c r="K168" s="19">
        <f t="shared" si="19"/>
        <v>65.249215698242892</v>
      </c>
      <c r="L168" s="20">
        <f t="shared" si="20"/>
        <v>0.60057912254382051</v>
      </c>
      <c r="M168" s="20">
        <f t="shared" si="21"/>
        <v>1.7756344417891654</v>
      </c>
      <c r="N168" s="18"/>
      <c r="O168" s="18"/>
      <c r="P168" s="18">
        <f t="shared" si="22"/>
        <v>8.5715429437612602</v>
      </c>
    </row>
    <row r="169" spans="1:16" x14ac:dyDescent="0.15">
      <c r="A169" s="18">
        <v>84</v>
      </c>
      <c r="B169" s="18">
        <v>167</v>
      </c>
      <c r="D169">
        <v>624.34802246093795</v>
      </c>
      <c r="E169">
        <v>582.23522949218795</v>
      </c>
      <c r="F169">
        <v>481.64791870117199</v>
      </c>
      <c r="G169">
        <v>474.35021972656301</v>
      </c>
      <c r="I169" s="19">
        <f t="shared" si="17"/>
        <v>142.70010375976597</v>
      </c>
      <c r="J169" s="19">
        <f t="shared" si="18"/>
        <v>107.88500976562494</v>
      </c>
      <c r="K169" s="19">
        <f t="shared" si="19"/>
        <v>67.180596923828517</v>
      </c>
      <c r="L169" s="20">
        <f t="shared" si="20"/>
        <v>0.62270557392333903</v>
      </c>
      <c r="M169" s="20">
        <f t="shared" si="21"/>
        <v>1.8047971525653623</v>
      </c>
      <c r="N169" s="18"/>
      <c r="O169" s="18"/>
      <c r="P169" s="18">
        <f t="shared" si="22"/>
        <v>10.354703053115744</v>
      </c>
    </row>
    <row r="170" spans="1:16" x14ac:dyDescent="0.15">
      <c r="A170" s="18">
        <v>84.5</v>
      </c>
      <c r="B170" s="18">
        <v>168</v>
      </c>
      <c r="D170">
        <v>621.74005126953102</v>
      </c>
      <c r="E170">
        <v>581.212890625</v>
      </c>
      <c r="F170">
        <v>481.57489013671898</v>
      </c>
      <c r="G170">
        <v>474.93582153320301</v>
      </c>
      <c r="I170" s="19">
        <f t="shared" si="17"/>
        <v>140.16516113281205</v>
      </c>
      <c r="J170" s="19">
        <f t="shared" si="18"/>
        <v>106.27706909179699</v>
      </c>
      <c r="K170" s="19">
        <f t="shared" si="19"/>
        <v>65.771212768554165</v>
      </c>
      <c r="L170" s="20">
        <f t="shared" si="20"/>
        <v>0.61886551191719608</v>
      </c>
      <c r="M170" s="20">
        <f t="shared" si="21"/>
        <v>1.8079933499558982</v>
      </c>
      <c r="N170" s="18"/>
      <c r="O170" s="18"/>
      <c r="P170" s="18">
        <f t="shared" si="22"/>
        <v>10.550135217572773</v>
      </c>
    </row>
    <row r="171" spans="1:16" x14ac:dyDescent="0.15">
      <c r="A171" s="18">
        <v>85</v>
      </c>
      <c r="B171" s="18">
        <v>169</v>
      </c>
      <c r="D171">
        <v>623.02410888671898</v>
      </c>
      <c r="E171">
        <v>581.30938720703102</v>
      </c>
      <c r="F171">
        <v>482.15814208984398</v>
      </c>
      <c r="G171">
        <v>474.83581542968801</v>
      </c>
      <c r="I171" s="19">
        <f t="shared" si="17"/>
        <v>140.865966796875</v>
      </c>
      <c r="J171" s="19">
        <f t="shared" si="18"/>
        <v>106.47357177734301</v>
      </c>
      <c r="K171" s="19">
        <f t="shared" si="19"/>
        <v>66.334466552734895</v>
      </c>
      <c r="L171" s="20">
        <f t="shared" si="20"/>
        <v>0.62301344310542328</v>
      </c>
      <c r="M171" s="20">
        <f t="shared" si="21"/>
        <v>1.8191775405408042</v>
      </c>
      <c r="N171" s="18"/>
      <c r="O171" s="18"/>
      <c r="P171" s="18">
        <f t="shared" si="22"/>
        <v>11.233994912903297</v>
      </c>
    </row>
    <row r="172" spans="1:16" x14ac:dyDescent="0.15">
      <c r="A172" s="18">
        <v>85.5</v>
      </c>
      <c r="B172" s="18">
        <v>170</v>
      </c>
      <c r="D172">
        <v>620.77923583984398</v>
      </c>
      <c r="E172">
        <v>581.34259033203102</v>
      </c>
      <c r="F172">
        <v>482.367919921875</v>
      </c>
      <c r="G172">
        <v>474.75765991210898</v>
      </c>
      <c r="I172" s="19">
        <f t="shared" si="17"/>
        <v>138.41131591796898</v>
      </c>
      <c r="J172" s="19">
        <f t="shared" si="18"/>
        <v>106.58493041992205</v>
      </c>
      <c r="K172" s="19">
        <f t="shared" si="19"/>
        <v>63.801864624023551</v>
      </c>
      <c r="L172" s="20">
        <f t="shared" si="20"/>
        <v>0.59860117535056523</v>
      </c>
      <c r="M172" s="20">
        <f t="shared" si="21"/>
        <v>1.8018015321826248</v>
      </c>
      <c r="N172" s="18"/>
      <c r="O172" s="18"/>
      <c r="P172" s="18">
        <f t="shared" si="22"/>
        <v>10.171535212160894</v>
      </c>
    </row>
    <row r="173" spans="1:16" x14ac:dyDescent="0.15">
      <c r="A173" s="18">
        <v>86</v>
      </c>
      <c r="B173" s="18">
        <v>171</v>
      </c>
      <c r="D173">
        <v>623.69964599609398</v>
      </c>
      <c r="E173">
        <v>583.05670166015602</v>
      </c>
      <c r="F173">
        <v>482.75256347656301</v>
      </c>
      <c r="G173">
        <v>475.49768066406301</v>
      </c>
      <c r="I173" s="19">
        <f t="shared" si="17"/>
        <v>140.94708251953097</v>
      </c>
      <c r="J173" s="19">
        <f t="shared" si="18"/>
        <v>107.55902099609301</v>
      </c>
      <c r="K173" s="19">
        <f t="shared" si="19"/>
        <v>65.655767822265858</v>
      </c>
      <c r="L173" s="20">
        <f t="shared" si="20"/>
        <v>0.61041619023894567</v>
      </c>
      <c r="M173" s="20">
        <f t="shared" si="21"/>
        <v>1.8206528064676841</v>
      </c>
      <c r="N173" s="18"/>
      <c r="O173" s="18"/>
      <c r="P173" s="18">
        <f t="shared" si="22"/>
        <v>11.324200359567378</v>
      </c>
    </row>
    <row r="174" spans="1:16" x14ac:dyDescent="0.15">
      <c r="A174" s="18">
        <v>86.5</v>
      </c>
      <c r="B174" s="18">
        <v>172</v>
      </c>
      <c r="D174">
        <v>622.257568359375</v>
      </c>
      <c r="E174">
        <v>583.65563964843795</v>
      </c>
      <c r="F174">
        <v>482.26419067382801</v>
      </c>
      <c r="G174">
        <v>474.91766357421898</v>
      </c>
      <c r="I174" s="19">
        <f t="shared" si="17"/>
        <v>139.99337768554699</v>
      </c>
      <c r="J174" s="19">
        <f t="shared" si="18"/>
        <v>108.73797607421898</v>
      </c>
      <c r="K174" s="19">
        <f t="shared" si="19"/>
        <v>63.876794433593716</v>
      </c>
      <c r="L174" s="20">
        <f t="shared" si="20"/>
        <v>0.58743777233810834</v>
      </c>
      <c r="M174" s="20">
        <f t="shared" si="21"/>
        <v>1.8047106479635253</v>
      </c>
      <c r="N174" s="18"/>
      <c r="O174" s="18"/>
      <c r="P174" s="18">
        <f t="shared" si="22"/>
        <v>10.349413710967301</v>
      </c>
    </row>
    <row r="175" spans="1:16" x14ac:dyDescent="0.15">
      <c r="A175" s="18">
        <v>87</v>
      </c>
      <c r="B175" s="18">
        <v>173</v>
      </c>
      <c r="D175">
        <v>623.92523193359398</v>
      </c>
      <c r="E175">
        <v>584.01629638671898</v>
      </c>
      <c r="F175">
        <v>482.42047119140602</v>
      </c>
      <c r="G175">
        <v>475.15582275390602</v>
      </c>
      <c r="I175" s="19">
        <f t="shared" si="17"/>
        <v>141.50476074218795</v>
      </c>
      <c r="J175" s="19">
        <f t="shared" si="18"/>
        <v>108.86047363281295</v>
      </c>
      <c r="K175" s="19">
        <f t="shared" si="19"/>
        <v>65.302429199218892</v>
      </c>
      <c r="L175" s="20">
        <f t="shared" si="20"/>
        <v>0.59987272717078544</v>
      </c>
      <c r="M175" s="20">
        <f t="shared" si="21"/>
        <v>1.8241818621928814</v>
      </c>
      <c r="N175" s="18"/>
      <c r="O175" s="18"/>
      <c r="P175" s="18">
        <f t="shared" si="22"/>
        <v>11.539985217194438</v>
      </c>
    </row>
    <row r="176" spans="1:16" x14ac:dyDescent="0.15">
      <c r="A176" s="18">
        <v>87.5</v>
      </c>
      <c r="B176" s="18">
        <v>174</v>
      </c>
      <c r="D176">
        <v>623.32629394531295</v>
      </c>
      <c r="E176">
        <v>583.50360107421898</v>
      </c>
      <c r="F176">
        <v>482.377685546875</v>
      </c>
      <c r="G176">
        <v>475.63394165039102</v>
      </c>
      <c r="I176" s="19">
        <f t="shared" si="17"/>
        <v>140.94860839843795</v>
      </c>
      <c r="J176" s="19">
        <f t="shared" si="18"/>
        <v>107.86965942382795</v>
      </c>
      <c r="K176" s="19">
        <f t="shared" si="19"/>
        <v>65.439846801758392</v>
      </c>
      <c r="L176" s="20">
        <f t="shared" si="20"/>
        <v>0.60665665536812663</v>
      </c>
      <c r="M176" s="20">
        <f t="shared" si="21"/>
        <v>1.8380020497869012</v>
      </c>
      <c r="N176" s="18"/>
      <c r="O176" s="18"/>
      <c r="P176" s="18">
        <f t="shared" si="22"/>
        <v>12.38502350634986</v>
      </c>
    </row>
    <row r="177" spans="1:16" x14ac:dyDescent="0.15">
      <c r="A177" s="18">
        <v>88</v>
      </c>
      <c r="B177" s="18">
        <v>175</v>
      </c>
      <c r="D177">
        <v>624.25213623046898</v>
      </c>
      <c r="E177">
        <v>583.50543212890602</v>
      </c>
      <c r="F177">
        <v>483.07580566406301</v>
      </c>
      <c r="G177">
        <v>475.88650512695301</v>
      </c>
      <c r="I177" s="19">
        <f t="shared" si="17"/>
        <v>141.17633056640597</v>
      </c>
      <c r="J177" s="19">
        <f t="shared" si="18"/>
        <v>107.61892700195301</v>
      </c>
      <c r="K177" s="19">
        <f t="shared" si="19"/>
        <v>65.843081665038866</v>
      </c>
      <c r="L177" s="20">
        <f t="shared" si="20"/>
        <v>0.61181693127124359</v>
      </c>
      <c r="M177" s="20">
        <f t="shared" si="21"/>
        <v>1.8501985850866967</v>
      </c>
      <c r="N177" s="18"/>
      <c r="O177" s="18"/>
      <c r="P177" s="18">
        <f t="shared" si="22"/>
        <v>13.130783233071853</v>
      </c>
    </row>
    <row r="178" spans="1:16" x14ac:dyDescent="0.15">
      <c r="A178" s="18">
        <v>88.5</v>
      </c>
      <c r="B178" s="18">
        <v>176</v>
      </c>
      <c r="D178">
        <v>623.634521484375</v>
      </c>
      <c r="E178">
        <v>584.8896484375</v>
      </c>
      <c r="F178">
        <v>483.09255981445301</v>
      </c>
      <c r="G178">
        <v>476.02651977539102</v>
      </c>
      <c r="I178" s="19">
        <f t="shared" si="17"/>
        <v>140.54196166992199</v>
      </c>
      <c r="J178" s="19">
        <f t="shared" si="18"/>
        <v>108.86312866210898</v>
      </c>
      <c r="K178" s="19">
        <f t="shared" si="19"/>
        <v>64.337771606445713</v>
      </c>
      <c r="L178" s="20">
        <f t="shared" si="20"/>
        <v>0.59099690039350472</v>
      </c>
      <c r="M178" s="20">
        <f t="shared" si="21"/>
        <v>1.8364148136056366</v>
      </c>
      <c r="N178" s="18"/>
      <c r="O178" s="18"/>
      <c r="P178" s="18">
        <f t="shared" si="22"/>
        <v>12.287971614834163</v>
      </c>
    </row>
    <row r="179" spans="1:16" x14ac:dyDescent="0.15">
      <c r="A179" s="18">
        <v>89</v>
      </c>
      <c r="B179" s="18">
        <v>177</v>
      </c>
      <c r="D179">
        <v>620.40106201171898</v>
      </c>
      <c r="E179">
        <v>582.98492431640602</v>
      </c>
      <c r="F179">
        <v>483.12652587890602</v>
      </c>
      <c r="G179">
        <v>475.74929809570301</v>
      </c>
      <c r="I179" s="19">
        <f t="shared" si="17"/>
        <v>137.27453613281295</v>
      </c>
      <c r="J179" s="19">
        <f t="shared" si="18"/>
        <v>107.23562622070301</v>
      </c>
      <c r="K179" s="19">
        <f t="shared" si="19"/>
        <v>62.209597778320855</v>
      </c>
      <c r="L179" s="20">
        <f t="shared" si="20"/>
        <v>0.58012061821960625</v>
      </c>
      <c r="M179" s="20">
        <f t="shared" si="21"/>
        <v>1.8325747908284167</v>
      </c>
      <c r="N179" s="18"/>
      <c r="O179" s="18"/>
      <c r="P179" s="18">
        <f t="shared" si="22"/>
        <v>12.053172611137285</v>
      </c>
    </row>
    <row r="180" spans="1:16" x14ac:dyDescent="0.15">
      <c r="A180" s="18">
        <v>89.5</v>
      </c>
      <c r="B180" s="18">
        <v>178</v>
      </c>
      <c r="D180">
        <v>615.90954589843795</v>
      </c>
      <c r="E180">
        <v>579.98791503906295</v>
      </c>
      <c r="F180">
        <v>481.57580566406301</v>
      </c>
      <c r="G180">
        <v>474.50885009765602</v>
      </c>
      <c r="I180" s="19">
        <f t="shared" si="17"/>
        <v>134.33374023437494</v>
      </c>
      <c r="J180" s="19">
        <f t="shared" si="18"/>
        <v>105.47906494140693</v>
      </c>
      <c r="K180" s="19">
        <f t="shared" si="19"/>
        <v>60.498394775390096</v>
      </c>
      <c r="L180" s="20">
        <f t="shared" si="20"/>
        <v>0.57355831518791556</v>
      </c>
      <c r="M180" s="20">
        <f t="shared" si="21"/>
        <v>1.8330487471934049</v>
      </c>
      <c r="N180" s="18"/>
      <c r="O180" s="18"/>
      <c r="P180" s="18">
        <f t="shared" si="22"/>
        <v>12.082152773170492</v>
      </c>
    </row>
    <row r="181" spans="1:16" x14ac:dyDescent="0.15">
      <c r="A181" s="18">
        <v>90</v>
      </c>
      <c r="B181" s="18">
        <v>179</v>
      </c>
      <c r="D181">
        <v>617.66827392578102</v>
      </c>
      <c r="E181">
        <v>580.614013671875</v>
      </c>
      <c r="F181">
        <v>481.97302246093801</v>
      </c>
      <c r="G181">
        <v>474.49395751953102</v>
      </c>
      <c r="I181" s="19">
        <f t="shared" si="17"/>
        <v>135.69525146484301</v>
      </c>
      <c r="J181" s="19">
        <f t="shared" si="18"/>
        <v>106.12005615234398</v>
      </c>
      <c r="K181" s="19">
        <f t="shared" si="19"/>
        <v>61.411212158202233</v>
      </c>
      <c r="L181" s="20">
        <f t="shared" si="20"/>
        <v>0.57869562441657063</v>
      </c>
      <c r="M181" s="20">
        <f t="shared" si="21"/>
        <v>1.8452223158187386</v>
      </c>
      <c r="N181" s="18"/>
      <c r="O181" s="18"/>
      <c r="P181" s="18">
        <f t="shared" si="22"/>
        <v>12.826508197732132</v>
      </c>
    </row>
    <row r="182" spans="1:16" x14ac:dyDescent="0.15">
      <c r="A182" s="18">
        <v>90.5</v>
      </c>
      <c r="B182" s="18">
        <v>180</v>
      </c>
      <c r="D182">
        <v>617.33111572265602</v>
      </c>
      <c r="E182">
        <v>581.41192626953102</v>
      </c>
      <c r="F182">
        <v>481.23440551757801</v>
      </c>
      <c r="G182">
        <v>474.59347534179699</v>
      </c>
      <c r="I182" s="19">
        <f t="shared" si="17"/>
        <v>136.09671020507801</v>
      </c>
      <c r="J182" s="19">
        <f t="shared" si="18"/>
        <v>106.81845092773403</v>
      </c>
      <c r="K182" s="19">
        <f t="shared" si="19"/>
        <v>61.323794555664193</v>
      </c>
      <c r="L182" s="20">
        <f t="shared" si="20"/>
        <v>0.57409365164031101</v>
      </c>
      <c r="M182" s="20">
        <f t="shared" si="21"/>
        <v>1.8476566024391576</v>
      </c>
      <c r="N182" s="18"/>
      <c r="O182" s="18"/>
      <c r="P182" s="18">
        <f t="shared" si="22"/>
        <v>12.975353167240572</v>
      </c>
    </row>
    <row r="183" spans="1:16" x14ac:dyDescent="0.15">
      <c r="A183" s="18">
        <v>91</v>
      </c>
      <c r="B183" s="18">
        <v>181</v>
      </c>
      <c r="D183">
        <v>618.72497558593795</v>
      </c>
      <c r="E183">
        <v>581.214111328125</v>
      </c>
      <c r="F183">
        <v>481.65719604492199</v>
      </c>
      <c r="G183">
        <v>474.79071044921898</v>
      </c>
      <c r="I183" s="19">
        <f t="shared" si="17"/>
        <v>137.06777954101597</v>
      </c>
      <c r="J183" s="19">
        <f t="shared" si="18"/>
        <v>106.42340087890602</v>
      </c>
      <c r="K183" s="19">
        <f t="shared" si="19"/>
        <v>62.57139892578175</v>
      </c>
      <c r="L183" s="20">
        <f t="shared" si="20"/>
        <v>0.58794774841840169</v>
      </c>
      <c r="M183" s="20">
        <f t="shared" si="21"/>
        <v>1.8685469586139272</v>
      </c>
      <c r="N183" s="18"/>
      <c r="O183" s="18"/>
      <c r="P183" s="18">
        <f t="shared" si="22"/>
        <v>14.252698407432057</v>
      </c>
    </row>
    <row r="184" spans="1:16" x14ac:dyDescent="0.15">
      <c r="A184" s="18">
        <v>91.5</v>
      </c>
      <c r="B184" s="18">
        <v>182</v>
      </c>
      <c r="D184">
        <v>619.02532958984398</v>
      </c>
      <c r="E184">
        <v>582.79431152343795</v>
      </c>
      <c r="F184">
        <v>481.94091796875</v>
      </c>
      <c r="G184">
        <v>475.17721557617199</v>
      </c>
      <c r="I184" s="19">
        <f t="shared" si="17"/>
        <v>137.08441162109398</v>
      </c>
      <c r="J184" s="19">
        <f t="shared" si="18"/>
        <v>107.61709594726597</v>
      </c>
      <c r="K184" s="19">
        <f t="shared" si="19"/>
        <v>61.752444458007801</v>
      </c>
      <c r="L184" s="20">
        <f t="shared" si="20"/>
        <v>0.57381630599163769</v>
      </c>
      <c r="M184" s="20">
        <f t="shared" si="21"/>
        <v>1.8614517755838418</v>
      </c>
      <c r="N184" s="18"/>
      <c r="O184" s="18"/>
      <c r="P184" s="18">
        <f t="shared" si="22"/>
        <v>13.818861942608502</v>
      </c>
    </row>
    <row r="185" spans="1:16" x14ac:dyDescent="0.15">
      <c r="A185" s="18">
        <v>92</v>
      </c>
      <c r="B185" s="18">
        <v>183</v>
      </c>
      <c r="D185">
        <v>617.00726318359398</v>
      </c>
      <c r="E185">
        <v>581.85888671875</v>
      </c>
      <c r="F185">
        <v>481.88232421875</v>
      </c>
      <c r="G185">
        <v>474.87673950195301</v>
      </c>
      <c r="I185" s="19">
        <f t="shared" si="17"/>
        <v>135.12493896484398</v>
      </c>
      <c r="J185" s="19">
        <f t="shared" si="18"/>
        <v>106.98214721679699</v>
      </c>
      <c r="K185" s="19">
        <f t="shared" si="19"/>
        <v>60.237435913086088</v>
      </c>
      <c r="L185" s="20">
        <f t="shared" si="20"/>
        <v>0.56306063656598926</v>
      </c>
      <c r="M185" s="20">
        <f t="shared" si="21"/>
        <v>1.8577323655548721</v>
      </c>
      <c r="N185" s="18"/>
      <c r="O185" s="18"/>
      <c r="P185" s="18">
        <f t="shared" si="22"/>
        <v>13.591437830875886</v>
      </c>
    </row>
    <row r="186" spans="1:16" x14ac:dyDescent="0.15">
      <c r="A186" s="18">
        <v>92.5</v>
      </c>
      <c r="B186" s="18">
        <v>184</v>
      </c>
      <c r="D186">
        <v>618.93609619140602</v>
      </c>
      <c r="E186">
        <v>581.56335449218795</v>
      </c>
      <c r="F186">
        <v>482.46231079101602</v>
      </c>
      <c r="G186">
        <v>475.07208251953102</v>
      </c>
      <c r="I186" s="19">
        <f t="shared" si="17"/>
        <v>136.47378540039</v>
      </c>
      <c r="J186" s="19">
        <f t="shared" si="18"/>
        <v>106.49127197265693</v>
      </c>
      <c r="K186" s="19">
        <f t="shared" si="19"/>
        <v>61.92989501953015</v>
      </c>
      <c r="L186" s="20">
        <f t="shared" si="20"/>
        <v>0.5815490215520337</v>
      </c>
      <c r="M186" s="20">
        <f t="shared" si="21"/>
        <v>1.8832570099375952</v>
      </c>
      <c r="N186" s="18"/>
      <c r="O186" s="18"/>
      <c r="P186" s="18">
        <f t="shared" si="22"/>
        <v>15.152147602269306</v>
      </c>
    </row>
    <row r="187" spans="1:16" x14ac:dyDescent="0.15">
      <c r="A187" s="18">
        <v>93</v>
      </c>
      <c r="B187" s="18">
        <v>185</v>
      </c>
      <c r="D187">
        <v>617.11999511718795</v>
      </c>
      <c r="E187">
        <v>581.898681640625</v>
      </c>
      <c r="F187">
        <v>482.18231201171898</v>
      </c>
      <c r="G187">
        <v>474.94931030273398</v>
      </c>
      <c r="I187" s="19">
        <f t="shared" si="17"/>
        <v>134.93768310546898</v>
      </c>
      <c r="J187" s="19">
        <f t="shared" si="18"/>
        <v>106.94937133789102</v>
      </c>
      <c r="K187" s="19">
        <f t="shared" si="19"/>
        <v>60.073123168945273</v>
      </c>
      <c r="L187" s="20">
        <f t="shared" si="20"/>
        <v>0.56169683297298645</v>
      </c>
      <c r="M187" s="20">
        <f t="shared" si="21"/>
        <v>1.8704410807552265</v>
      </c>
      <c r="N187" s="18"/>
      <c r="O187" s="18"/>
      <c r="P187" s="18">
        <f t="shared" si="22"/>
        <v>14.368514905786075</v>
      </c>
    </row>
    <row r="188" spans="1:16" x14ac:dyDescent="0.15">
      <c r="A188" s="18">
        <v>93.5</v>
      </c>
      <c r="B188" s="18">
        <v>186</v>
      </c>
      <c r="D188">
        <v>614.25091552734398</v>
      </c>
      <c r="E188">
        <v>579.53918457031295</v>
      </c>
      <c r="F188">
        <v>482.34835815429699</v>
      </c>
      <c r="G188">
        <v>474.76232910156301</v>
      </c>
      <c r="I188" s="19">
        <f t="shared" si="17"/>
        <v>131.90255737304699</v>
      </c>
      <c r="J188" s="19">
        <f t="shared" si="18"/>
        <v>104.77685546874994</v>
      </c>
      <c r="K188" s="19">
        <f t="shared" si="19"/>
        <v>58.558758544922028</v>
      </c>
      <c r="L188" s="20">
        <f t="shared" si="20"/>
        <v>0.55889020798479083</v>
      </c>
      <c r="M188" s="20">
        <f t="shared" si="21"/>
        <v>1.8746707151637099</v>
      </c>
      <c r="N188" s="18"/>
      <c r="O188" s="18"/>
      <c r="P188" s="18">
        <f t="shared" si="22"/>
        <v>14.627136794959583</v>
      </c>
    </row>
    <row r="189" spans="1:16" x14ac:dyDescent="0.15">
      <c r="A189" s="18">
        <v>94</v>
      </c>
      <c r="B189" s="18">
        <v>187</v>
      </c>
      <c r="D189">
        <v>614.09289550781295</v>
      </c>
      <c r="E189">
        <v>577.92822265625</v>
      </c>
      <c r="F189">
        <v>481.77813720703102</v>
      </c>
      <c r="G189">
        <v>474.75674438476602</v>
      </c>
      <c r="I189" s="19">
        <f t="shared" si="17"/>
        <v>132.31475830078193</v>
      </c>
      <c r="J189" s="19">
        <f t="shared" si="18"/>
        <v>103.17147827148398</v>
      </c>
      <c r="K189" s="19">
        <f t="shared" si="19"/>
        <v>60.094723510743151</v>
      </c>
      <c r="L189" s="20">
        <f t="shared" si="20"/>
        <v>0.58247419265051859</v>
      </c>
      <c r="M189" s="20">
        <f t="shared" si="21"/>
        <v>1.9052909592261162</v>
      </c>
      <c r="N189" s="18"/>
      <c r="O189" s="18"/>
      <c r="P189" s="18">
        <f t="shared" si="22"/>
        <v>16.499418084919345</v>
      </c>
    </row>
    <row r="190" spans="1:16" x14ac:dyDescent="0.15">
      <c r="D190">
        <v>612.490966796875</v>
      </c>
      <c r="E190">
        <v>577.22137451171898</v>
      </c>
      <c r="F190">
        <v>481.87210083007801</v>
      </c>
      <c r="G190">
        <v>474.91860961914102</v>
      </c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22" zoomScale="75" zoomScaleNormal="75" zoomScalePageLayoutView="75" workbookViewId="0">
      <selection activeCell="D2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740.70281982421898</v>
      </c>
      <c r="E2">
        <v>577.7783203125</v>
      </c>
      <c r="F2">
        <v>489.40301513671898</v>
      </c>
      <c r="G2">
        <v>479.36883544921898</v>
      </c>
      <c r="I2" s="7">
        <f t="shared" ref="I2:I33" si="0">D2-F2</f>
        <v>251.2998046875</v>
      </c>
      <c r="J2" s="7">
        <f t="shared" ref="J2:J33" si="1">E2-G2</f>
        <v>98.409484863281023</v>
      </c>
      <c r="K2" s="7">
        <f t="shared" ref="K2:K65" si="2">I2-0.7*J2</f>
        <v>182.41316528320328</v>
      </c>
      <c r="L2" s="8">
        <f t="shared" ref="L2:L65" si="3">K2/J2</f>
        <v>1.8536136586491379</v>
      </c>
      <c r="M2" s="8"/>
      <c r="N2" s="18">
        <f>LINEST(V64:V104,U64:U104)</f>
        <v>-1.3753248344910396E-2</v>
      </c>
      <c r="O2" s="9">
        <f>AVERAGE(M38:M45)</f>
        <v>1.7731737052858159</v>
      </c>
    </row>
    <row r="3" spans="1:16" x14ac:dyDescent="0.15">
      <c r="A3" s="6">
        <v>1</v>
      </c>
      <c r="B3" s="6">
        <v>1</v>
      </c>
      <c r="C3" s="6" t="s">
        <v>7</v>
      </c>
      <c r="D3">
        <v>722.40093994140602</v>
      </c>
      <c r="E3">
        <v>570.65606689453102</v>
      </c>
      <c r="F3">
        <v>489.13226318359398</v>
      </c>
      <c r="G3">
        <v>478.88427734375</v>
      </c>
      <c r="I3" s="7">
        <f t="shared" si="0"/>
        <v>233.26867675781205</v>
      </c>
      <c r="J3" s="7">
        <f t="shared" si="1"/>
        <v>91.771789550781023</v>
      </c>
      <c r="K3" s="7">
        <f t="shared" si="2"/>
        <v>169.02842407226535</v>
      </c>
      <c r="L3" s="8">
        <f t="shared" si="3"/>
        <v>1.8418342379466746</v>
      </c>
      <c r="M3" s="8"/>
      <c r="N3" s="18"/>
    </row>
    <row r="4" spans="1:16" ht="15" x14ac:dyDescent="0.15">
      <c r="A4" s="6">
        <v>1.5</v>
      </c>
      <c r="B4" s="6">
        <v>2</v>
      </c>
      <c r="D4">
        <v>728.22760009765602</v>
      </c>
      <c r="E4">
        <v>572.89581298828102</v>
      </c>
      <c r="F4">
        <v>489.46545410156301</v>
      </c>
      <c r="G4">
        <v>479.21087646484398</v>
      </c>
      <c r="I4" s="7">
        <f t="shared" si="0"/>
        <v>238.76214599609301</v>
      </c>
      <c r="J4" s="7">
        <f t="shared" si="1"/>
        <v>93.684936523437045</v>
      </c>
      <c r="K4" s="7">
        <f t="shared" si="2"/>
        <v>173.18269042968709</v>
      </c>
      <c r="L4" s="8">
        <f t="shared" si="3"/>
        <v>1.848564954584371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724.20050048828102</v>
      </c>
      <c r="E5">
        <v>569.71148681640602</v>
      </c>
      <c r="F5">
        <v>488.93939208984398</v>
      </c>
      <c r="G5">
        <v>478.70425415039102</v>
      </c>
      <c r="I5" s="7">
        <f t="shared" si="0"/>
        <v>235.26110839843705</v>
      </c>
      <c r="J5" s="7">
        <f t="shared" si="1"/>
        <v>91.007232666015</v>
      </c>
      <c r="K5" s="7">
        <f t="shared" si="2"/>
        <v>171.55604553222656</v>
      </c>
      <c r="L5" s="8">
        <f t="shared" si="3"/>
        <v>1.8850814436014716</v>
      </c>
      <c r="M5" s="8"/>
      <c r="N5" s="18">
        <f>RSQ(V64:V104,U64:U104)</f>
        <v>0.98481305563682087</v>
      </c>
    </row>
    <row r="6" spans="1:16" x14ac:dyDescent="0.15">
      <c r="A6" s="6">
        <v>2.5</v>
      </c>
      <c r="B6" s="6">
        <v>4</v>
      </c>
      <c r="C6" s="6" t="s">
        <v>5</v>
      </c>
      <c r="D6">
        <v>731.54913330078102</v>
      </c>
      <c r="E6">
        <v>573.27435302734398</v>
      </c>
      <c r="F6">
        <v>488.89895629882801</v>
      </c>
      <c r="G6">
        <v>478.77294921875</v>
      </c>
      <c r="I6" s="7">
        <f t="shared" si="0"/>
        <v>242.65017700195301</v>
      </c>
      <c r="J6" s="7">
        <f t="shared" si="1"/>
        <v>94.501403808593977</v>
      </c>
      <c r="K6" s="7">
        <f t="shared" si="2"/>
        <v>176.49919433593723</v>
      </c>
      <c r="L6" s="8">
        <f t="shared" si="3"/>
        <v>1.8676885974458546</v>
      </c>
      <c r="M6" s="8">
        <f t="shared" ref="M6:M37" si="4">L6+ABS($N$2)*A6</f>
        <v>1.9020717183081306</v>
      </c>
      <c r="P6" s="6">
        <f t="shared" ref="P6:P69" si="5">(M6-$O$2)/$O$2*100</f>
        <v>7.2693393003782347</v>
      </c>
    </row>
    <row r="7" spans="1:16" x14ac:dyDescent="0.15">
      <c r="A7" s="6">
        <v>3</v>
      </c>
      <c r="B7" s="6">
        <v>5</v>
      </c>
      <c r="C7" s="6" t="s">
        <v>8</v>
      </c>
      <c r="D7">
        <v>732.63446044921898</v>
      </c>
      <c r="E7">
        <v>574.79602050781295</v>
      </c>
      <c r="F7">
        <v>488.64328002929699</v>
      </c>
      <c r="G7">
        <v>478.30456542968801</v>
      </c>
      <c r="I7" s="7">
        <f t="shared" si="0"/>
        <v>243.99118041992199</v>
      </c>
      <c r="J7" s="7">
        <f t="shared" si="1"/>
        <v>96.491455078124943</v>
      </c>
      <c r="K7" s="7">
        <f t="shared" si="2"/>
        <v>176.44716186523453</v>
      </c>
      <c r="L7" s="8">
        <f t="shared" si="3"/>
        <v>1.8286299208813146</v>
      </c>
      <c r="M7" s="8">
        <f t="shared" si="4"/>
        <v>1.8698896659160458</v>
      </c>
      <c r="P7" s="6">
        <f t="shared" si="5"/>
        <v>5.4543985364727918</v>
      </c>
    </row>
    <row r="8" spans="1:16" x14ac:dyDescent="0.15">
      <c r="A8" s="6">
        <v>3.5</v>
      </c>
      <c r="B8" s="6">
        <v>6</v>
      </c>
      <c r="D8">
        <v>730.317626953125</v>
      </c>
      <c r="E8">
        <v>573.03692626953102</v>
      </c>
      <c r="F8">
        <v>488.83468627929699</v>
      </c>
      <c r="G8">
        <v>478.28912353515602</v>
      </c>
      <c r="I8" s="7">
        <f t="shared" si="0"/>
        <v>241.48294067382801</v>
      </c>
      <c r="J8" s="7">
        <f t="shared" si="1"/>
        <v>94.747802734375</v>
      </c>
      <c r="K8" s="7">
        <f t="shared" si="2"/>
        <v>175.15947875976553</v>
      </c>
      <c r="L8" s="8">
        <f t="shared" si="3"/>
        <v>1.8486917237629696</v>
      </c>
      <c r="M8" s="8">
        <f t="shared" si="4"/>
        <v>1.896828092970156</v>
      </c>
      <c r="P8" s="6">
        <f t="shared" si="5"/>
        <v>6.9736195227646016</v>
      </c>
    </row>
    <row r="9" spans="1:16" x14ac:dyDescent="0.15">
      <c r="A9" s="6">
        <v>4</v>
      </c>
      <c r="B9" s="6">
        <v>7</v>
      </c>
      <c r="D9">
        <v>727.75115966796898</v>
      </c>
      <c r="E9">
        <v>573.35534667968795</v>
      </c>
      <c r="F9">
        <v>488.82843017578102</v>
      </c>
      <c r="G9">
        <v>478.99227905273398</v>
      </c>
      <c r="I9" s="7">
        <f t="shared" si="0"/>
        <v>238.92272949218795</v>
      </c>
      <c r="J9" s="7">
        <f t="shared" si="1"/>
        <v>94.363067626953978</v>
      </c>
      <c r="K9" s="7">
        <f t="shared" si="2"/>
        <v>172.86858215332018</v>
      </c>
      <c r="L9" s="8">
        <f t="shared" si="3"/>
        <v>1.831951699967221</v>
      </c>
      <c r="M9" s="8">
        <f t="shared" si="4"/>
        <v>1.8869646933468625</v>
      </c>
      <c r="P9" s="6">
        <f t="shared" si="5"/>
        <v>6.4173627051786646</v>
      </c>
    </row>
    <row r="10" spans="1:16" x14ac:dyDescent="0.15">
      <c r="A10" s="6">
        <v>4.5</v>
      </c>
      <c r="B10" s="6">
        <v>8</v>
      </c>
      <c r="D10">
        <v>709.4072265625</v>
      </c>
      <c r="E10">
        <v>565.86676025390602</v>
      </c>
      <c r="F10">
        <v>488.31301879882801</v>
      </c>
      <c r="G10">
        <v>478.63409423828102</v>
      </c>
      <c r="I10" s="7">
        <f t="shared" si="0"/>
        <v>221.09420776367199</v>
      </c>
      <c r="J10" s="7">
        <f t="shared" si="1"/>
        <v>87.232666015625</v>
      </c>
      <c r="K10" s="7">
        <f t="shared" si="2"/>
        <v>160.03134155273449</v>
      </c>
      <c r="L10" s="8">
        <f t="shared" si="3"/>
        <v>1.834534571304629</v>
      </c>
      <c r="M10" s="8">
        <f t="shared" si="4"/>
        <v>1.8964241888567259</v>
      </c>
      <c r="P10" s="6">
        <f t="shared" si="5"/>
        <v>6.9508409245806773</v>
      </c>
    </row>
    <row r="11" spans="1:16" x14ac:dyDescent="0.15">
      <c r="A11" s="6">
        <v>5</v>
      </c>
      <c r="B11" s="6">
        <v>9</v>
      </c>
      <c r="D11">
        <v>687.54949951171898</v>
      </c>
      <c r="E11">
        <v>556.605712890625</v>
      </c>
      <c r="F11">
        <v>488.13922119140602</v>
      </c>
      <c r="G11">
        <v>478.59405517578102</v>
      </c>
      <c r="I11" s="7">
        <f t="shared" si="0"/>
        <v>199.41027832031295</v>
      </c>
      <c r="J11" s="7">
        <f t="shared" si="1"/>
        <v>78.011657714843977</v>
      </c>
      <c r="K11" s="7">
        <f t="shared" si="2"/>
        <v>144.80211791992218</v>
      </c>
      <c r="L11" s="8">
        <f t="shared" si="3"/>
        <v>1.856159991487649</v>
      </c>
      <c r="M11" s="8">
        <f t="shared" si="4"/>
        <v>1.924926233212201</v>
      </c>
      <c r="P11" s="6">
        <f t="shared" si="5"/>
        <v>8.558243756605016</v>
      </c>
    </row>
    <row r="12" spans="1:16" x14ac:dyDescent="0.15">
      <c r="A12" s="6">
        <v>5.5</v>
      </c>
      <c r="B12" s="6">
        <v>10</v>
      </c>
      <c r="D12">
        <v>742.30187988281295</v>
      </c>
      <c r="E12">
        <v>577.10064697265602</v>
      </c>
      <c r="F12">
        <v>487.70831298828102</v>
      </c>
      <c r="G12">
        <v>477.70095825195301</v>
      </c>
      <c r="I12" s="7">
        <f t="shared" si="0"/>
        <v>254.59356689453193</v>
      </c>
      <c r="J12" s="7">
        <f t="shared" si="1"/>
        <v>99.399688720703011</v>
      </c>
      <c r="K12" s="7">
        <f t="shared" si="2"/>
        <v>185.01378479003984</v>
      </c>
      <c r="L12" s="8">
        <f t="shared" si="3"/>
        <v>1.8613115108428411</v>
      </c>
      <c r="M12" s="8">
        <f t="shared" si="4"/>
        <v>1.9369543767398483</v>
      </c>
      <c r="P12" s="6">
        <f t="shared" si="5"/>
        <v>9.2365835882747209</v>
      </c>
    </row>
    <row r="13" spans="1:16" x14ac:dyDescent="0.15">
      <c r="A13" s="6">
        <v>6</v>
      </c>
      <c r="B13" s="6">
        <v>11</v>
      </c>
      <c r="D13">
        <v>738.66156005859398</v>
      </c>
      <c r="E13">
        <v>576.48309326171898</v>
      </c>
      <c r="F13">
        <v>487.42321777343801</v>
      </c>
      <c r="G13">
        <v>477.6142578125</v>
      </c>
      <c r="I13" s="7">
        <f t="shared" si="0"/>
        <v>251.23834228515597</v>
      </c>
      <c r="J13" s="7">
        <f t="shared" si="1"/>
        <v>98.868835449218977</v>
      </c>
      <c r="K13" s="7">
        <f t="shared" si="2"/>
        <v>182.0301574707027</v>
      </c>
      <c r="L13" s="8">
        <f t="shared" si="3"/>
        <v>1.8411277592543007</v>
      </c>
      <c r="M13" s="8">
        <f t="shared" si="4"/>
        <v>1.9236472493237631</v>
      </c>
      <c r="P13" s="6">
        <f t="shared" si="5"/>
        <v>8.4861141121925545</v>
      </c>
    </row>
    <row r="14" spans="1:16" x14ac:dyDescent="0.15">
      <c r="A14" s="6">
        <v>6.5</v>
      </c>
      <c r="B14" s="6">
        <v>12</v>
      </c>
      <c r="D14">
        <v>736.08648681640602</v>
      </c>
      <c r="E14">
        <v>576.41467285156295</v>
      </c>
      <c r="F14">
        <v>487.41659545898398</v>
      </c>
      <c r="G14">
        <v>477.59259033203102</v>
      </c>
      <c r="I14" s="7">
        <f t="shared" si="0"/>
        <v>248.66989135742205</v>
      </c>
      <c r="J14" s="7">
        <f t="shared" si="1"/>
        <v>98.822082519531932</v>
      </c>
      <c r="K14" s="7">
        <f t="shared" si="2"/>
        <v>179.4944335937497</v>
      </c>
      <c r="L14" s="8">
        <f t="shared" si="3"/>
        <v>1.8163393142243596</v>
      </c>
      <c r="M14" s="8">
        <f t="shared" si="4"/>
        <v>1.9057354284662771</v>
      </c>
      <c r="P14" s="6">
        <f t="shared" si="5"/>
        <v>7.4759580962257584</v>
      </c>
    </row>
    <row r="15" spans="1:16" x14ac:dyDescent="0.15">
      <c r="A15" s="6">
        <v>7</v>
      </c>
      <c r="B15" s="6">
        <v>13</v>
      </c>
      <c r="D15">
        <v>720.623046875</v>
      </c>
      <c r="E15">
        <v>572.00823974609398</v>
      </c>
      <c r="F15">
        <v>488.37069702148398</v>
      </c>
      <c r="G15">
        <v>478.59405517578102</v>
      </c>
      <c r="I15" s="7">
        <f t="shared" si="0"/>
        <v>232.25234985351602</v>
      </c>
      <c r="J15" s="7">
        <f t="shared" si="1"/>
        <v>93.414184570312955</v>
      </c>
      <c r="K15" s="7">
        <f t="shared" si="2"/>
        <v>166.86242065429695</v>
      </c>
      <c r="L15" s="8">
        <f t="shared" si="3"/>
        <v>1.7862642747654607</v>
      </c>
      <c r="M15" s="8">
        <f t="shared" si="4"/>
        <v>1.8825370131798334</v>
      </c>
      <c r="P15" s="6">
        <f t="shared" si="5"/>
        <v>6.1676590154707567</v>
      </c>
    </row>
    <row r="16" spans="1:16" x14ac:dyDescent="0.15">
      <c r="A16" s="6">
        <v>7.5</v>
      </c>
      <c r="B16" s="6">
        <v>14</v>
      </c>
      <c r="D16">
        <v>729.44616699218795</v>
      </c>
      <c r="E16">
        <v>575.6552734375</v>
      </c>
      <c r="F16">
        <v>488.39675903320301</v>
      </c>
      <c r="G16">
        <v>478.72042846679699</v>
      </c>
      <c r="I16" s="7">
        <f t="shared" si="0"/>
        <v>241.04940795898494</v>
      </c>
      <c r="J16" s="7">
        <f t="shared" si="1"/>
        <v>96.934844970703011</v>
      </c>
      <c r="K16" s="7">
        <f t="shared" si="2"/>
        <v>173.19501647949284</v>
      </c>
      <c r="L16" s="8">
        <f t="shared" si="3"/>
        <v>1.7867157731756649</v>
      </c>
      <c r="M16" s="8">
        <f t="shared" si="4"/>
        <v>1.8898651357624929</v>
      </c>
      <c r="P16" s="6">
        <f t="shared" si="5"/>
        <v>6.5809362122177264</v>
      </c>
    </row>
    <row r="17" spans="1:16" x14ac:dyDescent="0.15">
      <c r="A17" s="6">
        <v>8</v>
      </c>
      <c r="B17" s="6">
        <v>15</v>
      </c>
      <c r="D17">
        <v>735.70245361328102</v>
      </c>
      <c r="E17">
        <v>578.60729980468795</v>
      </c>
      <c r="F17">
        <v>487.73254394531301</v>
      </c>
      <c r="G17">
        <v>478.78619384765602</v>
      </c>
      <c r="I17" s="7">
        <f t="shared" si="0"/>
        <v>247.96990966796801</v>
      </c>
      <c r="J17" s="7">
        <f t="shared" si="1"/>
        <v>99.821105957031932</v>
      </c>
      <c r="K17" s="7">
        <f t="shared" si="2"/>
        <v>178.09513549804566</v>
      </c>
      <c r="L17" s="8">
        <f t="shared" si="3"/>
        <v>1.784143080669802</v>
      </c>
      <c r="M17" s="8">
        <f t="shared" si="4"/>
        <v>1.8941690674290852</v>
      </c>
      <c r="P17" s="6">
        <f t="shared" si="5"/>
        <v>6.8236609748149988</v>
      </c>
    </row>
    <row r="18" spans="1:16" x14ac:dyDescent="0.15">
      <c r="A18" s="6">
        <v>8.5</v>
      </c>
      <c r="B18" s="6">
        <v>16</v>
      </c>
      <c r="D18">
        <v>734.92572021484398</v>
      </c>
      <c r="E18">
        <v>577.98547363281295</v>
      </c>
      <c r="F18">
        <v>487.21786499023398</v>
      </c>
      <c r="G18">
        <v>478.17892456054699</v>
      </c>
      <c r="I18" s="7">
        <f t="shared" si="0"/>
        <v>247.70785522461</v>
      </c>
      <c r="J18" s="7">
        <f t="shared" si="1"/>
        <v>99.806549072265966</v>
      </c>
      <c r="K18" s="7">
        <f t="shared" si="2"/>
        <v>177.84327087402383</v>
      </c>
      <c r="L18" s="8">
        <f t="shared" si="3"/>
        <v>1.781879771689677</v>
      </c>
      <c r="M18" s="8">
        <f t="shared" si="4"/>
        <v>1.8987823826214154</v>
      </c>
      <c r="P18" s="6">
        <f t="shared" si="5"/>
        <v>7.0838337474304485</v>
      </c>
    </row>
    <row r="19" spans="1:16" x14ac:dyDescent="0.15">
      <c r="A19" s="6">
        <v>9</v>
      </c>
      <c r="B19" s="6">
        <v>17</v>
      </c>
      <c r="D19">
        <v>738.36242675781295</v>
      </c>
      <c r="E19">
        <v>580.880126953125</v>
      </c>
      <c r="F19">
        <v>486.78546142578102</v>
      </c>
      <c r="G19">
        <v>477.86077880859398</v>
      </c>
      <c r="I19" s="7">
        <f t="shared" si="0"/>
        <v>251.57696533203193</v>
      </c>
      <c r="J19" s="7">
        <f t="shared" si="1"/>
        <v>103.01934814453102</v>
      </c>
      <c r="K19" s="7">
        <f t="shared" si="2"/>
        <v>179.46342163086024</v>
      </c>
      <c r="L19" s="8">
        <f t="shared" si="3"/>
        <v>1.7420360821841154</v>
      </c>
      <c r="M19" s="8">
        <f t="shared" si="4"/>
        <v>1.865815317288309</v>
      </c>
      <c r="P19" s="6">
        <f t="shared" si="5"/>
        <v>5.224621351327805</v>
      </c>
    </row>
    <row r="20" spans="1:16" x14ac:dyDescent="0.15">
      <c r="A20" s="6">
        <v>9.5</v>
      </c>
      <c r="B20" s="6">
        <v>18</v>
      </c>
      <c r="D20">
        <v>743.31604003906295</v>
      </c>
      <c r="E20">
        <v>583.585693359375</v>
      </c>
      <c r="F20">
        <v>487.33285522460898</v>
      </c>
      <c r="G20">
        <v>477.89273071289102</v>
      </c>
      <c r="I20" s="7">
        <f t="shared" si="0"/>
        <v>255.98318481445398</v>
      </c>
      <c r="J20" s="7">
        <f t="shared" si="1"/>
        <v>105.69296264648398</v>
      </c>
      <c r="K20" s="7">
        <f t="shared" si="2"/>
        <v>181.99811096191519</v>
      </c>
      <c r="L20" s="8">
        <f t="shared" si="3"/>
        <v>1.7219510779601521</v>
      </c>
      <c r="M20" s="8">
        <f t="shared" si="4"/>
        <v>1.8526069372368008</v>
      </c>
      <c r="P20" s="6">
        <f t="shared" si="5"/>
        <v>4.4797208369487524</v>
      </c>
    </row>
    <row r="21" spans="1:16" x14ac:dyDescent="0.15">
      <c r="A21" s="6">
        <v>10</v>
      </c>
      <c r="B21" s="6">
        <v>19</v>
      </c>
      <c r="D21">
        <v>738.33251953125</v>
      </c>
      <c r="E21">
        <v>581.29248046875</v>
      </c>
      <c r="F21">
        <v>487.50146484375</v>
      </c>
      <c r="G21">
        <v>478.37948608398398</v>
      </c>
      <c r="I21" s="7">
        <f t="shared" si="0"/>
        <v>250.8310546875</v>
      </c>
      <c r="J21" s="7">
        <f t="shared" si="1"/>
        <v>102.91299438476602</v>
      </c>
      <c r="K21" s="7">
        <f t="shared" si="2"/>
        <v>178.79195861816379</v>
      </c>
      <c r="L21" s="8">
        <f t="shared" si="3"/>
        <v>1.7373117912564593</v>
      </c>
      <c r="M21" s="8">
        <f t="shared" si="4"/>
        <v>1.8748442747055631</v>
      </c>
      <c r="P21" s="6">
        <f t="shared" si="5"/>
        <v>5.7338189212183881</v>
      </c>
    </row>
    <row r="22" spans="1:16" x14ac:dyDescent="0.15">
      <c r="A22" s="6">
        <v>10.5</v>
      </c>
      <c r="B22" s="6">
        <v>20</v>
      </c>
      <c r="D22">
        <v>735.09313964843795</v>
      </c>
      <c r="E22">
        <v>580.08843994140602</v>
      </c>
      <c r="F22">
        <v>487.62161254882801</v>
      </c>
      <c r="G22">
        <v>478.21932983398398</v>
      </c>
      <c r="I22" s="7">
        <f t="shared" si="0"/>
        <v>247.47152709960994</v>
      </c>
      <c r="J22" s="7">
        <f t="shared" si="1"/>
        <v>101.86911010742205</v>
      </c>
      <c r="K22" s="7">
        <f t="shared" si="2"/>
        <v>176.16315002441451</v>
      </c>
      <c r="L22" s="8">
        <f t="shared" si="3"/>
        <v>1.7293088144055506</v>
      </c>
      <c r="M22" s="8">
        <f t="shared" si="4"/>
        <v>1.8737179220271099</v>
      </c>
      <c r="P22" s="6">
        <f t="shared" si="5"/>
        <v>5.6702970747633206</v>
      </c>
    </row>
    <row r="23" spans="1:16" x14ac:dyDescent="0.15">
      <c r="A23" s="6">
        <v>11</v>
      </c>
      <c r="B23" s="6">
        <v>21</v>
      </c>
      <c r="D23">
        <v>739.6875</v>
      </c>
      <c r="E23">
        <v>582.33648681640602</v>
      </c>
      <c r="F23">
        <v>487.35342407226602</v>
      </c>
      <c r="G23">
        <v>478.17230224609398</v>
      </c>
      <c r="I23" s="7">
        <f t="shared" si="0"/>
        <v>252.33407592773398</v>
      </c>
      <c r="J23" s="7">
        <f t="shared" si="1"/>
        <v>104.16418457031205</v>
      </c>
      <c r="K23" s="7">
        <f t="shared" si="2"/>
        <v>179.41914672851556</v>
      </c>
      <c r="L23" s="8">
        <f t="shared" si="3"/>
        <v>1.7224648517015513</v>
      </c>
      <c r="M23" s="8">
        <f t="shared" si="4"/>
        <v>1.8737505834955657</v>
      </c>
      <c r="P23" s="6">
        <f t="shared" si="5"/>
        <v>5.6721390527014348</v>
      </c>
    </row>
    <row r="24" spans="1:16" x14ac:dyDescent="0.15">
      <c r="A24" s="6">
        <v>11.5</v>
      </c>
      <c r="B24" s="6">
        <v>22</v>
      </c>
      <c r="D24">
        <v>736.92730712890602</v>
      </c>
      <c r="E24">
        <v>581.43280029296898</v>
      </c>
      <c r="F24">
        <v>487.19689941406301</v>
      </c>
      <c r="G24">
        <v>477.51690673828102</v>
      </c>
      <c r="I24" s="7">
        <f t="shared" si="0"/>
        <v>249.73040771484301</v>
      </c>
      <c r="J24" s="7">
        <f t="shared" si="1"/>
        <v>103.91589355468795</v>
      </c>
      <c r="K24" s="7">
        <f t="shared" si="2"/>
        <v>176.98928222656144</v>
      </c>
      <c r="L24" s="8">
        <f t="shared" si="3"/>
        <v>1.7031974241112315</v>
      </c>
      <c r="M24" s="8">
        <f t="shared" si="4"/>
        <v>1.8613597800777011</v>
      </c>
      <c r="P24" s="6">
        <f t="shared" si="5"/>
        <v>4.9733466342864938</v>
      </c>
    </row>
    <row r="25" spans="1:16" x14ac:dyDescent="0.15">
      <c r="A25" s="6">
        <v>12</v>
      </c>
      <c r="B25" s="6">
        <v>23</v>
      </c>
      <c r="D25">
        <v>738.664306640625</v>
      </c>
      <c r="E25">
        <v>582.90173339843795</v>
      </c>
      <c r="F25">
        <v>486.51065063476602</v>
      </c>
      <c r="G25">
        <v>477.17892456054699</v>
      </c>
      <c r="I25" s="7">
        <f t="shared" si="0"/>
        <v>252.15365600585898</v>
      </c>
      <c r="J25" s="7">
        <f t="shared" si="1"/>
        <v>105.72280883789097</v>
      </c>
      <c r="K25" s="7">
        <f t="shared" si="2"/>
        <v>178.14768981933531</v>
      </c>
      <c r="L25" s="8">
        <f t="shared" si="3"/>
        <v>1.6850449943351045</v>
      </c>
      <c r="M25" s="8">
        <f t="shared" si="4"/>
        <v>1.8500839744740292</v>
      </c>
      <c r="P25" s="6">
        <f t="shared" si="5"/>
        <v>4.3374356927888362</v>
      </c>
    </row>
    <row r="26" spans="1:16" x14ac:dyDescent="0.15">
      <c r="A26" s="6">
        <v>12.5</v>
      </c>
      <c r="B26" s="6">
        <v>24</v>
      </c>
      <c r="D26">
        <v>736.78186035156295</v>
      </c>
      <c r="E26">
        <v>582.67376708984398</v>
      </c>
      <c r="F26">
        <v>486.40447998046898</v>
      </c>
      <c r="G26">
        <v>477.18478393554699</v>
      </c>
      <c r="I26" s="7">
        <f t="shared" si="0"/>
        <v>250.37738037109398</v>
      </c>
      <c r="J26" s="7">
        <f t="shared" si="1"/>
        <v>105.48898315429699</v>
      </c>
      <c r="K26" s="7">
        <f t="shared" si="2"/>
        <v>176.53509216308609</v>
      </c>
      <c r="L26" s="8">
        <f t="shared" si="3"/>
        <v>1.6734931637825263</v>
      </c>
      <c r="M26" s="8">
        <f t="shared" si="4"/>
        <v>1.8454087680939062</v>
      </c>
      <c r="P26" s="6">
        <f t="shared" si="5"/>
        <v>4.0737725014057125</v>
      </c>
    </row>
    <row r="27" spans="1:16" x14ac:dyDescent="0.15">
      <c r="A27" s="6">
        <v>13</v>
      </c>
      <c r="B27" s="6">
        <v>25</v>
      </c>
      <c r="D27">
        <v>741.24725341796898</v>
      </c>
      <c r="E27">
        <v>585.07507324218795</v>
      </c>
      <c r="F27">
        <v>487.25421142578102</v>
      </c>
      <c r="G27">
        <v>478.12271118164102</v>
      </c>
      <c r="I27" s="7">
        <f t="shared" si="0"/>
        <v>253.99304199218795</v>
      </c>
      <c r="J27" s="7">
        <f t="shared" si="1"/>
        <v>106.95236206054693</v>
      </c>
      <c r="K27" s="7">
        <f t="shared" si="2"/>
        <v>179.12638854980511</v>
      </c>
      <c r="L27" s="8">
        <f t="shared" si="3"/>
        <v>1.6748240534266989</v>
      </c>
      <c r="M27" s="8">
        <f t="shared" si="4"/>
        <v>1.8536162819105342</v>
      </c>
      <c r="P27" s="6">
        <f t="shared" si="5"/>
        <v>4.5366438936534914</v>
      </c>
    </row>
    <row r="28" spans="1:16" x14ac:dyDescent="0.15">
      <c r="A28" s="6">
        <v>13.5</v>
      </c>
      <c r="B28" s="6">
        <v>26</v>
      </c>
      <c r="D28">
        <v>730.52911376953102</v>
      </c>
      <c r="E28">
        <v>581.01647949218795</v>
      </c>
      <c r="F28">
        <v>487.38464355468801</v>
      </c>
      <c r="G28">
        <v>477.99044799804699</v>
      </c>
      <c r="I28" s="7">
        <f t="shared" si="0"/>
        <v>243.14447021484301</v>
      </c>
      <c r="J28" s="7">
        <f t="shared" si="1"/>
        <v>103.02603149414097</v>
      </c>
      <c r="K28" s="7">
        <f t="shared" si="2"/>
        <v>171.02624816894433</v>
      </c>
      <c r="L28" s="8">
        <f t="shared" si="3"/>
        <v>1.6600294671999523</v>
      </c>
      <c r="M28" s="8">
        <f t="shared" si="4"/>
        <v>1.8456983198562427</v>
      </c>
      <c r="P28" s="6">
        <f t="shared" si="5"/>
        <v>4.0901020782245725</v>
      </c>
    </row>
    <row r="29" spans="1:16" x14ac:dyDescent="0.15">
      <c r="A29" s="6">
        <v>14</v>
      </c>
      <c r="B29" s="6">
        <v>27</v>
      </c>
      <c r="D29">
        <v>721.70556640625</v>
      </c>
      <c r="E29">
        <v>577.41119384765602</v>
      </c>
      <c r="F29">
        <v>487.22888183593801</v>
      </c>
      <c r="G29">
        <v>476.84533691406301</v>
      </c>
      <c r="I29" s="7">
        <f t="shared" si="0"/>
        <v>234.47668457031199</v>
      </c>
      <c r="J29" s="7">
        <f t="shared" si="1"/>
        <v>100.56585693359301</v>
      </c>
      <c r="K29" s="7">
        <f t="shared" si="2"/>
        <v>164.08058471679689</v>
      </c>
      <c r="L29" s="8">
        <f t="shared" si="3"/>
        <v>1.6315734755300177</v>
      </c>
      <c r="M29" s="8">
        <f t="shared" si="4"/>
        <v>1.8241189523587633</v>
      </c>
      <c r="P29" s="6">
        <f t="shared" si="5"/>
        <v>2.8731109039729219</v>
      </c>
    </row>
    <row r="30" spans="1:16" x14ac:dyDescent="0.15">
      <c r="A30" s="6">
        <v>14.5</v>
      </c>
      <c r="B30" s="6">
        <v>28</v>
      </c>
      <c r="D30">
        <v>717.46423339843795</v>
      </c>
      <c r="E30">
        <v>576.07391357421898</v>
      </c>
      <c r="F30">
        <v>486.84054565429699</v>
      </c>
      <c r="G30">
        <v>477.13079833984398</v>
      </c>
      <c r="I30" s="7">
        <f t="shared" si="0"/>
        <v>230.62368774414097</v>
      </c>
      <c r="J30" s="7">
        <f t="shared" si="1"/>
        <v>98.943115234375</v>
      </c>
      <c r="K30" s="7">
        <f t="shared" si="2"/>
        <v>161.36350708007848</v>
      </c>
      <c r="L30" s="8">
        <f t="shared" si="3"/>
        <v>1.6308715032657195</v>
      </c>
      <c r="M30" s="8">
        <f t="shared" si="4"/>
        <v>1.8302936042669202</v>
      </c>
      <c r="P30" s="6">
        <f t="shared" si="5"/>
        <v>3.2213369062957811</v>
      </c>
    </row>
    <row r="31" spans="1:16" x14ac:dyDescent="0.15">
      <c r="A31" s="6">
        <v>15</v>
      </c>
      <c r="B31" s="6">
        <v>29</v>
      </c>
      <c r="D31">
        <v>731.37969970703102</v>
      </c>
      <c r="E31">
        <v>581.557373046875</v>
      </c>
      <c r="F31">
        <v>488.309326171875</v>
      </c>
      <c r="G31">
        <v>477.959228515625</v>
      </c>
      <c r="I31" s="7">
        <f t="shared" si="0"/>
        <v>243.07037353515602</v>
      </c>
      <c r="J31" s="7">
        <f t="shared" si="1"/>
        <v>103.59814453125</v>
      </c>
      <c r="K31" s="7">
        <f t="shared" si="2"/>
        <v>170.55167236328103</v>
      </c>
      <c r="L31" s="8">
        <f t="shared" si="3"/>
        <v>1.6462811485183959</v>
      </c>
      <c r="M31" s="8">
        <f t="shared" si="4"/>
        <v>1.8525798736920518</v>
      </c>
      <c r="P31" s="6">
        <f t="shared" si="5"/>
        <v>4.4781945598181849</v>
      </c>
    </row>
    <row r="32" spans="1:16" x14ac:dyDescent="0.15">
      <c r="A32" s="6">
        <v>15.5</v>
      </c>
      <c r="B32" s="6">
        <v>30</v>
      </c>
      <c r="D32">
        <v>716.11083984375</v>
      </c>
      <c r="E32">
        <v>576.01495361328102</v>
      </c>
      <c r="F32">
        <v>488.34091186523398</v>
      </c>
      <c r="G32">
        <v>478.16384887695301</v>
      </c>
      <c r="I32" s="7">
        <f t="shared" si="0"/>
        <v>227.76992797851602</v>
      </c>
      <c r="J32" s="7">
        <f t="shared" si="1"/>
        <v>97.851104736328011</v>
      </c>
      <c r="K32" s="7">
        <f t="shared" si="2"/>
        <v>159.27415466308642</v>
      </c>
      <c r="L32" s="8">
        <f t="shared" si="3"/>
        <v>1.6277195346160931</v>
      </c>
      <c r="M32" s="8">
        <f t="shared" si="4"/>
        <v>1.8408948839622044</v>
      </c>
      <c r="P32" s="6">
        <f t="shared" si="5"/>
        <v>3.819207248252793</v>
      </c>
    </row>
    <row r="33" spans="1:16" x14ac:dyDescent="0.15">
      <c r="A33" s="6">
        <v>16</v>
      </c>
      <c r="B33" s="6">
        <v>31</v>
      </c>
      <c r="D33">
        <v>712.99017333984398</v>
      </c>
      <c r="E33">
        <v>574.57623291015602</v>
      </c>
      <c r="F33">
        <v>487.17892456054699</v>
      </c>
      <c r="G33">
        <v>477.40521240234398</v>
      </c>
      <c r="I33" s="7">
        <f t="shared" si="0"/>
        <v>225.81124877929699</v>
      </c>
      <c r="J33" s="7">
        <f t="shared" si="1"/>
        <v>97.171020507812045</v>
      </c>
      <c r="K33" s="7">
        <f t="shared" si="2"/>
        <v>157.79153442382858</v>
      </c>
      <c r="L33" s="8">
        <f t="shared" si="3"/>
        <v>1.6238538362488739</v>
      </c>
      <c r="M33" s="8">
        <f t="shared" si="4"/>
        <v>1.8439058097674403</v>
      </c>
      <c r="P33" s="6">
        <f t="shared" si="5"/>
        <v>3.9890115824959889</v>
      </c>
    </row>
    <row r="34" spans="1:16" x14ac:dyDescent="0.15">
      <c r="A34" s="6">
        <v>16.5</v>
      </c>
      <c r="B34" s="6">
        <v>32</v>
      </c>
      <c r="D34">
        <v>713.03692626953102</v>
      </c>
      <c r="E34">
        <v>575.96539306640602</v>
      </c>
      <c r="F34">
        <v>487.41036987304699</v>
      </c>
      <c r="G34">
        <v>477.06686401367199</v>
      </c>
      <c r="I34" s="7">
        <f t="shared" ref="I34:I65" si="6">D34-F34</f>
        <v>225.62655639648403</v>
      </c>
      <c r="J34" s="7">
        <f t="shared" ref="J34:J65" si="7">E34-G34</f>
        <v>98.898529052734034</v>
      </c>
      <c r="K34" s="7">
        <f t="shared" si="2"/>
        <v>156.39758605957022</v>
      </c>
      <c r="L34" s="8">
        <f t="shared" si="3"/>
        <v>1.5813944611469086</v>
      </c>
      <c r="M34" s="8">
        <f t="shared" si="4"/>
        <v>1.8083230588379302</v>
      </c>
      <c r="P34" s="6">
        <f t="shared" si="5"/>
        <v>1.9822848403026969</v>
      </c>
    </row>
    <row r="35" spans="1:16" x14ac:dyDescent="0.15">
      <c r="A35" s="6">
        <v>17</v>
      </c>
      <c r="B35" s="6">
        <v>33</v>
      </c>
      <c r="D35">
        <v>721.44970703125</v>
      </c>
      <c r="E35">
        <v>579.57940673828102</v>
      </c>
      <c r="F35">
        <v>486.94931030273398</v>
      </c>
      <c r="G35">
        <v>477.616455078125</v>
      </c>
      <c r="I35" s="7">
        <f t="shared" si="6"/>
        <v>234.50039672851602</v>
      </c>
      <c r="J35" s="7">
        <f t="shared" si="7"/>
        <v>101.96295166015602</v>
      </c>
      <c r="K35" s="7">
        <f t="shared" si="2"/>
        <v>163.12633056640681</v>
      </c>
      <c r="L35" s="8">
        <f t="shared" si="3"/>
        <v>1.5998588498115394</v>
      </c>
      <c r="M35" s="8">
        <f t="shared" si="4"/>
        <v>1.8336640716750161</v>
      </c>
      <c r="P35" s="6">
        <f t="shared" si="5"/>
        <v>3.4114179681820782</v>
      </c>
    </row>
    <row r="36" spans="1:16" x14ac:dyDescent="0.15">
      <c r="A36" s="6">
        <v>17.5</v>
      </c>
      <c r="B36" s="6">
        <v>34</v>
      </c>
      <c r="D36">
        <v>725.44812011718795</v>
      </c>
      <c r="E36">
        <v>582.164306640625</v>
      </c>
      <c r="F36">
        <v>488.1171875</v>
      </c>
      <c r="G36">
        <v>478.193603515625</v>
      </c>
      <c r="I36" s="7">
        <f t="shared" si="6"/>
        <v>237.33093261718795</v>
      </c>
      <c r="J36" s="7">
        <f t="shared" si="7"/>
        <v>103.970703125</v>
      </c>
      <c r="K36" s="7">
        <f t="shared" si="2"/>
        <v>164.55144042968794</v>
      </c>
      <c r="L36" s="8">
        <f t="shared" si="3"/>
        <v>1.5826712283733817</v>
      </c>
      <c r="M36" s="8">
        <f t="shared" si="4"/>
        <v>1.8233530744093136</v>
      </c>
      <c r="P36" s="6">
        <f t="shared" si="5"/>
        <v>2.8299184097933248</v>
      </c>
    </row>
    <row r="37" spans="1:16" x14ac:dyDescent="0.15">
      <c r="A37" s="6">
        <v>18</v>
      </c>
      <c r="B37" s="6">
        <v>35</v>
      </c>
      <c r="D37">
        <v>724.916259765625</v>
      </c>
      <c r="E37">
        <v>582.15411376953102</v>
      </c>
      <c r="F37">
        <v>486.79794311523398</v>
      </c>
      <c r="G37">
        <v>477.10946655273398</v>
      </c>
      <c r="I37" s="7">
        <f t="shared" si="6"/>
        <v>238.11831665039102</v>
      </c>
      <c r="J37" s="7">
        <f t="shared" si="7"/>
        <v>105.04464721679705</v>
      </c>
      <c r="K37" s="7">
        <f t="shared" si="2"/>
        <v>164.58706359863311</v>
      </c>
      <c r="L37" s="8">
        <f t="shared" si="3"/>
        <v>1.5668296096891932</v>
      </c>
      <c r="M37" s="8">
        <f t="shared" si="4"/>
        <v>1.8143880798975802</v>
      </c>
      <c r="P37" s="6">
        <f t="shared" si="5"/>
        <v>2.3243280953752392</v>
      </c>
    </row>
    <row r="38" spans="1:16" x14ac:dyDescent="0.15">
      <c r="A38" s="6">
        <v>18.5</v>
      </c>
      <c r="B38" s="6">
        <v>36</v>
      </c>
      <c r="D38">
        <v>715.00274658203102</v>
      </c>
      <c r="E38">
        <v>579.28460693359398</v>
      </c>
      <c r="F38">
        <v>486.09109497070301</v>
      </c>
      <c r="G38">
        <v>476.78140258789102</v>
      </c>
      <c r="I38" s="7">
        <f t="shared" si="6"/>
        <v>228.91165161132801</v>
      </c>
      <c r="J38" s="7">
        <f t="shared" si="7"/>
        <v>102.50320434570295</v>
      </c>
      <c r="K38" s="7">
        <f t="shared" si="2"/>
        <v>157.15940856933594</v>
      </c>
      <c r="L38" s="8">
        <f t="shared" si="3"/>
        <v>1.533214591412178</v>
      </c>
      <c r="M38" s="8">
        <f t="shared" ref="M38:M69" si="8">L38+ABS($N$2)*A38</f>
        <v>1.7876496857930202</v>
      </c>
      <c r="P38" s="6">
        <f t="shared" si="5"/>
        <v>0.81638817810412811</v>
      </c>
    </row>
    <row r="39" spans="1:16" x14ac:dyDescent="0.15">
      <c r="A39" s="6">
        <v>19</v>
      </c>
      <c r="B39" s="6">
        <v>37</v>
      </c>
      <c r="D39">
        <v>703.36834716796898</v>
      </c>
      <c r="E39">
        <v>574.821533203125</v>
      </c>
      <c r="F39">
        <v>487.20242309570301</v>
      </c>
      <c r="G39">
        <v>477.87472534179699</v>
      </c>
      <c r="I39" s="7">
        <f t="shared" si="6"/>
        <v>216.16592407226597</v>
      </c>
      <c r="J39" s="7">
        <f t="shared" si="7"/>
        <v>96.946807861328011</v>
      </c>
      <c r="K39" s="7">
        <f t="shared" si="2"/>
        <v>148.30315856933635</v>
      </c>
      <c r="L39" s="8">
        <f t="shared" si="3"/>
        <v>1.5297374079760118</v>
      </c>
      <c r="M39" s="8">
        <f t="shared" si="8"/>
        <v>1.7910491265293094</v>
      </c>
      <c r="P39" s="6">
        <f t="shared" si="5"/>
        <v>1.0081032213712073</v>
      </c>
    </row>
    <row r="40" spans="1:16" x14ac:dyDescent="0.15">
      <c r="A40" s="6">
        <v>19.5</v>
      </c>
      <c r="B40" s="6">
        <v>38</v>
      </c>
      <c r="D40">
        <v>682.57550048828102</v>
      </c>
      <c r="E40">
        <v>565.03814697265602</v>
      </c>
      <c r="F40">
        <v>487.26965332031301</v>
      </c>
      <c r="G40">
        <v>477.36077880859398</v>
      </c>
      <c r="I40" s="7">
        <f t="shared" si="6"/>
        <v>195.30584716796801</v>
      </c>
      <c r="J40" s="7">
        <f t="shared" si="7"/>
        <v>87.677368164062045</v>
      </c>
      <c r="K40" s="7">
        <f t="shared" si="2"/>
        <v>133.93168945312459</v>
      </c>
      <c r="L40" s="8">
        <f t="shared" si="3"/>
        <v>1.5275514338262455</v>
      </c>
      <c r="M40" s="8">
        <f t="shared" si="8"/>
        <v>1.7957397765519982</v>
      </c>
      <c r="P40" s="6">
        <f t="shared" si="5"/>
        <v>1.2726373732541323</v>
      </c>
    </row>
    <row r="41" spans="1:16" x14ac:dyDescent="0.15">
      <c r="A41" s="6">
        <v>20</v>
      </c>
      <c r="B41" s="6">
        <v>39</v>
      </c>
      <c r="D41">
        <v>696.92962646484398</v>
      </c>
      <c r="E41">
        <v>572.25354003906295</v>
      </c>
      <c r="F41">
        <v>486.47796630859398</v>
      </c>
      <c r="G41">
        <v>476.46951293945301</v>
      </c>
      <c r="I41" s="7">
        <f t="shared" si="6"/>
        <v>210.45166015625</v>
      </c>
      <c r="J41" s="7">
        <f t="shared" si="7"/>
        <v>95.784027099609943</v>
      </c>
      <c r="K41" s="7">
        <f t="shared" si="2"/>
        <v>143.40284118652306</v>
      </c>
      <c r="L41" s="8">
        <f t="shared" si="3"/>
        <v>1.4971477555166088</v>
      </c>
      <c r="M41" s="8">
        <f t="shared" si="8"/>
        <v>1.7722127224148168</v>
      </c>
      <c r="P41" s="6">
        <f t="shared" si="5"/>
        <v>-5.4195641867146094E-2</v>
      </c>
    </row>
    <row r="42" spans="1:16" x14ac:dyDescent="0.15">
      <c r="A42" s="6">
        <v>20.5</v>
      </c>
      <c r="B42" s="6">
        <v>40</v>
      </c>
      <c r="D42">
        <v>699.02239990234398</v>
      </c>
      <c r="E42">
        <v>573.94537353515602</v>
      </c>
      <c r="F42">
        <v>487.000732421875</v>
      </c>
      <c r="G42">
        <v>476.80749511718801</v>
      </c>
      <c r="I42" s="7">
        <f t="shared" si="6"/>
        <v>212.02166748046898</v>
      </c>
      <c r="J42" s="7">
        <f t="shared" si="7"/>
        <v>97.137878417968011</v>
      </c>
      <c r="K42" s="7">
        <f t="shared" si="2"/>
        <v>144.02515258789137</v>
      </c>
      <c r="L42" s="8">
        <f t="shared" si="3"/>
        <v>1.4826878549701825</v>
      </c>
      <c r="M42" s="8">
        <f t="shared" si="8"/>
        <v>1.7646294460408456</v>
      </c>
      <c r="P42" s="6">
        <f t="shared" si="5"/>
        <v>-0.48186250560223742</v>
      </c>
    </row>
    <row r="43" spans="1:16" x14ac:dyDescent="0.15">
      <c r="A43" s="6">
        <v>21</v>
      </c>
      <c r="B43" s="6">
        <v>41</v>
      </c>
      <c r="D43">
        <v>708.067626953125</v>
      </c>
      <c r="E43">
        <v>578.96148681640602</v>
      </c>
      <c r="F43">
        <v>487.13885498046898</v>
      </c>
      <c r="G43">
        <v>477.67855834960898</v>
      </c>
      <c r="I43" s="7">
        <f t="shared" si="6"/>
        <v>220.92877197265602</v>
      </c>
      <c r="J43" s="7">
        <f t="shared" si="7"/>
        <v>101.28292846679705</v>
      </c>
      <c r="K43" s="7">
        <f t="shared" si="2"/>
        <v>150.0307220458981</v>
      </c>
      <c r="L43" s="8">
        <f t="shared" si="3"/>
        <v>1.4813031605329396</v>
      </c>
      <c r="M43" s="8">
        <f t="shared" si="8"/>
        <v>1.7701213757760579</v>
      </c>
      <c r="P43" s="6">
        <f t="shared" si="5"/>
        <v>-0.17213933979840834</v>
      </c>
    </row>
    <row r="44" spans="1:16" x14ac:dyDescent="0.15">
      <c r="A44" s="6">
        <v>21.5</v>
      </c>
      <c r="B44" s="6">
        <v>42</v>
      </c>
      <c r="D44">
        <v>712.77398681640602</v>
      </c>
      <c r="E44">
        <v>581.60260009765602</v>
      </c>
      <c r="F44">
        <v>485.81188964843801</v>
      </c>
      <c r="G44">
        <v>476.383544921875</v>
      </c>
      <c r="I44" s="7">
        <f t="shared" si="6"/>
        <v>226.96209716796801</v>
      </c>
      <c r="J44" s="7">
        <f t="shared" si="7"/>
        <v>105.21905517578102</v>
      </c>
      <c r="K44" s="7">
        <f t="shared" si="2"/>
        <v>153.30875854492132</v>
      </c>
      <c r="L44" s="8">
        <f t="shared" si="3"/>
        <v>1.4570436722588003</v>
      </c>
      <c r="M44" s="8">
        <f t="shared" si="8"/>
        <v>1.7527385116743739</v>
      </c>
      <c r="P44" s="6">
        <f t="shared" si="5"/>
        <v>-1.1524642820116737</v>
      </c>
    </row>
    <row r="45" spans="1:16" x14ac:dyDescent="0.15">
      <c r="A45" s="6">
        <v>22</v>
      </c>
      <c r="B45" s="6">
        <v>43</v>
      </c>
      <c r="D45">
        <v>711.682373046875</v>
      </c>
      <c r="E45">
        <v>581.57507324218795</v>
      </c>
      <c r="F45">
        <v>486.29830932617199</v>
      </c>
      <c r="G45">
        <v>476.68075561523398</v>
      </c>
      <c r="I45" s="7">
        <f t="shared" si="6"/>
        <v>225.38406372070301</v>
      </c>
      <c r="J45" s="7">
        <f t="shared" si="7"/>
        <v>104.89431762695398</v>
      </c>
      <c r="K45" s="7">
        <f t="shared" si="2"/>
        <v>151.95804138183524</v>
      </c>
      <c r="L45" s="8">
        <f t="shared" si="3"/>
        <v>1.4486775339180777</v>
      </c>
      <c r="M45" s="8">
        <f t="shared" si="8"/>
        <v>1.7512489975061065</v>
      </c>
      <c r="P45" s="6">
        <f t="shared" si="5"/>
        <v>-1.2364670034499143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706.83728027343795</v>
      </c>
      <c r="E46">
        <v>578.402099609375</v>
      </c>
      <c r="F46">
        <v>487.02056884765602</v>
      </c>
      <c r="G46">
        <v>477.91110229492199</v>
      </c>
      <c r="I46" s="7">
        <f t="shared" si="6"/>
        <v>219.81671142578193</v>
      </c>
      <c r="J46" s="7">
        <f t="shared" si="7"/>
        <v>100.49099731445301</v>
      </c>
      <c r="K46" s="7">
        <f t="shared" si="2"/>
        <v>149.47301330566484</v>
      </c>
      <c r="L46" s="8">
        <f t="shared" si="3"/>
        <v>1.48742690688937</v>
      </c>
      <c r="M46" s="8">
        <f t="shared" si="8"/>
        <v>1.7968749946498539</v>
      </c>
      <c r="P46" s="6">
        <f t="shared" si="5"/>
        <v>1.3366591943803752</v>
      </c>
    </row>
    <row r="47" spans="1:16" x14ac:dyDescent="0.15">
      <c r="A47" s="6">
        <v>23</v>
      </c>
      <c r="B47" s="6">
        <v>45</v>
      </c>
      <c r="D47">
        <v>695.42572021484398</v>
      </c>
      <c r="E47">
        <v>573.05505371093795</v>
      </c>
      <c r="F47">
        <v>485.80749511718801</v>
      </c>
      <c r="G47">
        <v>476.57971191406301</v>
      </c>
      <c r="I47" s="7">
        <f t="shared" si="6"/>
        <v>209.61822509765597</v>
      </c>
      <c r="J47" s="7">
        <f t="shared" si="7"/>
        <v>96.475341796874943</v>
      </c>
      <c r="K47" s="7">
        <f t="shared" si="2"/>
        <v>142.0854858398435</v>
      </c>
      <c r="L47" s="8">
        <f t="shared" si="3"/>
        <v>1.4727647831401203</v>
      </c>
      <c r="M47" s="8">
        <f t="shared" si="8"/>
        <v>1.7890894950730594</v>
      </c>
      <c r="P47" s="6">
        <f t="shared" si="5"/>
        <v>0.89758773998275909</v>
      </c>
    </row>
    <row r="48" spans="1:16" x14ac:dyDescent="0.15">
      <c r="A48" s="6">
        <v>23.5</v>
      </c>
      <c r="B48" s="6">
        <v>46</v>
      </c>
      <c r="D48">
        <v>681.75982666015602</v>
      </c>
      <c r="E48">
        <v>567.47918701171898</v>
      </c>
      <c r="F48">
        <v>486.27627563476602</v>
      </c>
      <c r="G48">
        <v>476.98788452148398</v>
      </c>
      <c r="I48" s="7">
        <f t="shared" si="6"/>
        <v>195.48355102539</v>
      </c>
      <c r="J48" s="7">
        <f t="shared" si="7"/>
        <v>90.491302490235</v>
      </c>
      <c r="K48" s="7">
        <f t="shared" si="2"/>
        <v>132.13963928222552</v>
      </c>
      <c r="L48" s="8">
        <f t="shared" si="3"/>
        <v>1.4602468485464095</v>
      </c>
      <c r="M48" s="8">
        <f t="shared" si="8"/>
        <v>1.7834481846518038</v>
      </c>
      <c r="P48" s="6">
        <f t="shared" si="5"/>
        <v>0.57944009294519616</v>
      </c>
    </row>
    <row r="49" spans="1:22" x14ac:dyDescent="0.15">
      <c r="A49" s="6">
        <v>24</v>
      </c>
      <c r="B49" s="6">
        <v>47</v>
      </c>
      <c r="D49">
        <v>684.62420654296898</v>
      </c>
      <c r="E49">
        <v>570.09002685546898</v>
      </c>
      <c r="F49">
        <v>486.62857055664102</v>
      </c>
      <c r="G49">
        <v>476.86077880859398</v>
      </c>
      <c r="I49" s="7">
        <f t="shared" si="6"/>
        <v>197.99563598632795</v>
      </c>
      <c r="J49" s="7">
        <f t="shared" si="7"/>
        <v>93.229248046875</v>
      </c>
      <c r="K49" s="7">
        <f t="shared" si="2"/>
        <v>132.73516235351548</v>
      </c>
      <c r="L49" s="8">
        <f t="shared" si="3"/>
        <v>1.4237502193171951</v>
      </c>
      <c r="M49" s="8">
        <f t="shared" si="8"/>
        <v>1.7538281795950446</v>
      </c>
      <c r="P49" s="6">
        <f t="shared" si="5"/>
        <v>-1.0910113111367743</v>
      </c>
    </row>
    <row r="50" spans="1:22" x14ac:dyDescent="0.15">
      <c r="A50" s="6">
        <v>24.5</v>
      </c>
      <c r="B50" s="6">
        <v>48</v>
      </c>
      <c r="D50">
        <v>684.10772705078102</v>
      </c>
      <c r="E50">
        <v>569.15686035156295</v>
      </c>
      <c r="F50">
        <v>485.90411376953102</v>
      </c>
      <c r="G50">
        <v>476.39566040039102</v>
      </c>
      <c r="I50" s="7">
        <f t="shared" si="6"/>
        <v>198.20361328125</v>
      </c>
      <c r="J50" s="7">
        <f t="shared" si="7"/>
        <v>92.761199951171932</v>
      </c>
      <c r="K50" s="7">
        <f t="shared" si="2"/>
        <v>133.27077331542966</v>
      </c>
      <c r="L50" s="8">
        <f t="shared" si="3"/>
        <v>1.4367081644651141</v>
      </c>
      <c r="M50" s="8">
        <f t="shared" si="8"/>
        <v>1.7736627489154189</v>
      </c>
      <c r="P50" s="6">
        <f t="shared" si="5"/>
        <v>2.7580130933882462E-2</v>
      </c>
    </row>
    <row r="51" spans="1:22" x14ac:dyDescent="0.15">
      <c r="A51" s="6">
        <v>25</v>
      </c>
      <c r="B51" s="6">
        <v>49</v>
      </c>
      <c r="D51">
        <v>689.71661376953102</v>
      </c>
      <c r="E51">
        <v>572.11950683593795</v>
      </c>
      <c r="F51">
        <v>485.696533203125</v>
      </c>
      <c r="G51">
        <v>476.29391479492199</v>
      </c>
      <c r="I51" s="7">
        <f t="shared" si="6"/>
        <v>204.02008056640602</v>
      </c>
      <c r="J51" s="7">
        <f t="shared" si="7"/>
        <v>95.825592041015966</v>
      </c>
      <c r="K51" s="7">
        <f t="shared" si="2"/>
        <v>136.94216613769487</v>
      </c>
      <c r="L51" s="8">
        <f t="shared" si="3"/>
        <v>1.4290771726104221</v>
      </c>
      <c r="M51" s="8">
        <f t="shared" si="8"/>
        <v>1.7729083812331821</v>
      </c>
      <c r="P51" s="6">
        <f t="shared" si="5"/>
        <v>-1.4963229594645392E-2</v>
      </c>
    </row>
    <row r="52" spans="1:22" x14ac:dyDescent="0.15">
      <c r="A52" s="6">
        <v>25.5</v>
      </c>
      <c r="B52" s="6">
        <v>50</v>
      </c>
      <c r="D52">
        <v>684.62463378906295</v>
      </c>
      <c r="E52">
        <v>570.19415283203102</v>
      </c>
      <c r="F52">
        <v>487.382080078125</v>
      </c>
      <c r="G52">
        <v>477.30233764648398</v>
      </c>
      <c r="I52" s="7">
        <f t="shared" si="6"/>
        <v>197.24255371093795</v>
      </c>
      <c r="J52" s="7">
        <f t="shared" si="7"/>
        <v>92.891815185547046</v>
      </c>
      <c r="K52" s="7">
        <f t="shared" si="2"/>
        <v>132.21828308105501</v>
      </c>
      <c r="L52" s="8">
        <f t="shared" si="3"/>
        <v>1.4233577287402037</v>
      </c>
      <c r="M52" s="8">
        <f t="shared" si="8"/>
        <v>1.7740655615354188</v>
      </c>
      <c r="P52" s="6">
        <f t="shared" si="5"/>
        <v>5.0297173195404249E-2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670.53302001953102</v>
      </c>
      <c r="E53">
        <v>563.81604003906295</v>
      </c>
      <c r="F53">
        <v>486.70059204101602</v>
      </c>
      <c r="G53">
        <v>476.58853149414102</v>
      </c>
      <c r="I53" s="7">
        <f t="shared" si="6"/>
        <v>183.832427978515</v>
      </c>
      <c r="J53" s="7">
        <f t="shared" si="7"/>
        <v>87.227508544921932</v>
      </c>
      <c r="K53" s="7">
        <f t="shared" si="2"/>
        <v>122.77317199706965</v>
      </c>
      <c r="L53" s="8">
        <f t="shared" si="3"/>
        <v>1.4075052015711511</v>
      </c>
      <c r="M53" s="8">
        <f t="shared" si="8"/>
        <v>1.7650896585388214</v>
      </c>
      <c r="P53" s="6">
        <f t="shared" si="5"/>
        <v>-0.45590833672392062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693.21307373046898</v>
      </c>
      <c r="E54">
        <v>576.70007324218795</v>
      </c>
      <c r="F54">
        <v>485.98272705078102</v>
      </c>
      <c r="G54">
        <v>476.34240722656301</v>
      </c>
      <c r="I54" s="7">
        <f t="shared" si="6"/>
        <v>207.23034667968795</v>
      </c>
      <c r="J54" s="7">
        <f t="shared" si="7"/>
        <v>100.35766601562494</v>
      </c>
      <c r="K54" s="7">
        <f t="shared" si="2"/>
        <v>136.97998046875051</v>
      </c>
      <c r="L54" s="8">
        <f t="shared" si="3"/>
        <v>1.3649179570141035</v>
      </c>
      <c r="M54" s="8">
        <f t="shared" si="8"/>
        <v>1.7293790381542289</v>
      </c>
      <c r="P54" s="6">
        <f t="shared" si="5"/>
        <v>-2.4698464116084873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689.88677978515602</v>
      </c>
      <c r="E55">
        <v>576.73229980468795</v>
      </c>
      <c r="F55">
        <v>486.38980102539102</v>
      </c>
      <c r="G55">
        <v>476.89382934570301</v>
      </c>
      <c r="I55" s="7">
        <f t="shared" si="6"/>
        <v>203.496978759765</v>
      </c>
      <c r="J55" s="7">
        <f t="shared" si="7"/>
        <v>99.838470458984943</v>
      </c>
      <c r="K55" s="7">
        <f t="shared" si="2"/>
        <v>133.61004943847553</v>
      </c>
      <c r="L55" s="8">
        <f t="shared" si="3"/>
        <v>1.3382621831467703</v>
      </c>
      <c r="M55" s="8">
        <f t="shared" si="8"/>
        <v>1.7095998884593508</v>
      </c>
      <c r="P55" s="6">
        <f t="shared" si="5"/>
        <v>-3.5853124054880809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687.06915283203102</v>
      </c>
      <c r="E56">
        <v>574.92297363281295</v>
      </c>
      <c r="F56">
        <v>486.88610839843801</v>
      </c>
      <c r="G56">
        <v>476.96768188476602</v>
      </c>
      <c r="I56" s="7">
        <f t="shared" si="6"/>
        <v>200.18304443359301</v>
      </c>
      <c r="J56" s="7">
        <f t="shared" si="7"/>
        <v>97.955291748046932</v>
      </c>
      <c r="K56" s="7">
        <f t="shared" si="2"/>
        <v>131.61434020996018</v>
      </c>
      <c r="L56" s="8">
        <f t="shared" si="3"/>
        <v>1.3436164382878717</v>
      </c>
      <c r="M56" s="8">
        <f t="shared" si="8"/>
        <v>1.7218307677729077</v>
      </c>
      <c r="P56" s="6">
        <f t="shared" si="5"/>
        <v>-2.8955390754924535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693.68591308593795</v>
      </c>
      <c r="E57">
        <v>579.68280029296898</v>
      </c>
      <c r="F57">
        <v>485.01248168945301</v>
      </c>
      <c r="G57">
        <v>475.47869873046898</v>
      </c>
      <c r="I57" s="7">
        <f t="shared" si="6"/>
        <v>208.67343139648494</v>
      </c>
      <c r="J57" s="7">
        <f t="shared" si="7"/>
        <v>104.2041015625</v>
      </c>
      <c r="K57" s="7">
        <f t="shared" si="2"/>
        <v>135.73056030273494</v>
      </c>
      <c r="L57" s="8">
        <f t="shared" si="3"/>
        <v>1.3025452766974424</v>
      </c>
      <c r="M57" s="8">
        <f t="shared" si="8"/>
        <v>1.6876362303549335</v>
      </c>
      <c r="P57" s="6">
        <f t="shared" si="5"/>
        <v>-4.8239760535527836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697.63800048828102</v>
      </c>
      <c r="E58">
        <v>580.48034667968795</v>
      </c>
      <c r="F58">
        <v>485.44747924804699</v>
      </c>
      <c r="G58">
        <v>476.33285522460898</v>
      </c>
      <c r="I58" s="7">
        <f t="shared" si="6"/>
        <v>212.19052124023403</v>
      </c>
      <c r="J58" s="7">
        <f t="shared" si="7"/>
        <v>104.14749145507898</v>
      </c>
      <c r="K58" s="7">
        <f t="shared" si="2"/>
        <v>139.28727722167875</v>
      </c>
      <c r="L58" s="8">
        <f t="shared" si="3"/>
        <v>1.3374040533828537</v>
      </c>
      <c r="M58" s="8">
        <f t="shared" si="8"/>
        <v>1.7293716312128</v>
      </c>
      <c r="P58" s="6">
        <f t="shared" si="5"/>
        <v>-2.4702641338771394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696.17883300781295</v>
      </c>
      <c r="E59">
        <v>580.503173828125</v>
      </c>
      <c r="F59">
        <v>486.01248168945301</v>
      </c>
      <c r="G59">
        <v>477.36187744140602</v>
      </c>
      <c r="I59" s="7">
        <f t="shared" si="6"/>
        <v>210.16635131835994</v>
      </c>
      <c r="J59" s="7">
        <f t="shared" si="7"/>
        <v>103.14129638671898</v>
      </c>
      <c r="K59" s="7">
        <f t="shared" si="2"/>
        <v>137.96744384765668</v>
      </c>
      <c r="L59" s="8">
        <f t="shared" si="3"/>
        <v>1.3376547385090081</v>
      </c>
      <c r="M59" s="8">
        <f t="shared" si="8"/>
        <v>1.7364989405114095</v>
      </c>
      <c r="P59" s="6">
        <f t="shared" si="5"/>
        <v>-2.0683120139374491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693.912353515625</v>
      </c>
      <c r="E60">
        <v>581.0947265625</v>
      </c>
      <c r="F60">
        <v>485.36187744140602</v>
      </c>
      <c r="G60">
        <v>475.95443725585898</v>
      </c>
      <c r="I60" s="7">
        <f t="shared" si="6"/>
        <v>208.55047607421898</v>
      </c>
      <c r="J60" s="7">
        <f t="shared" si="7"/>
        <v>105.14028930664102</v>
      </c>
      <c r="K60" s="7">
        <f t="shared" si="2"/>
        <v>134.95227355957027</v>
      </c>
      <c r="L60" s="8">
        <f t="shared" si="3"/>
        <v>1.2835448185422316</v>
      </c>
      <c r="M60" s="8">
        <f t="shared" si="8"/>
        <v>1.6892656447170882</v>
      </c>
      <c r="P60" s="6">
        <f t="shared" si="5"/>
        <v>-4.7320835132281998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692.16394042968795</v>
      </c>
      <c r="E61">
        <v>580.36279296875</v>
      </c>
      <c r="F61">
        <v>486.07531738281301</v>
      </c>
      <c r="G61">
        <v>477.12197875976602</v>
      </c>
      <c r="I61" s="7">
        <f t="shared" si="6"/>
        <v>206.08862304687494</v>
      </c>
      <c r="J61" s="7">
        <f t="shared" si="7"/>
        <v>103.24081420898398</v>
      </c>
      <c r="K61" s="7">
        <f t="shared" si="2"/>
        <v>133.82005310058616</v>
      </c>
      <c r="L61" s="8">
        <f t="shared" si="3"/>
        <v>1.2961933139126793</v>
      </c>
      <c r="M61" s="8">
        <f t="shared" si="8"/>
        <v>1.7087907642599913</v>
      </c>
      <c r="P61" s="6">
        <f t="shared" si="5"/>
        <v>-3.6309438175120423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691.01141357421898</v>
      </c>
      <c r="E62">
        <v>579.60339355468795</v>
      </c>
      <c r="F62">
        <v>486.87948608398398</v>
      </c>
      <c r="G62">
        <v>477.04885864257801</v>
      </c>
      <c r="I62" s="7">
        <f t="shared" si="6"/>
        <v>204.131927490235</v>
      </c>
      <c r="J62" s="7">
        <f t="shared" si="7"/>
        <v>102.55453491210994</v>
      </c>
      <c r="K62" s="7">
        <f t="shared" si="2"/>
        <v>132.34375305175803</v>
      </c>
      <c r="L62" s="8">
        <f t="shared" si="3"/>
        <v>1.2904719734254335</v>
      </c>
      <c r="M62" s="8">
        <f t="shared" si="8"/>
        <v>1.7099460479452007</v>
      </c>
      <c r="P62" s="6">
        <f t="shared" si="5"/>
        <v>-3.5657903764382519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684.84869384765602</v>
      </c>
      <c r="E63">
        <v>578.224853515625</v>
      </c>
      <c r="F63">
        <v>485.32366943359398</v>
      </c>
      <c r="G63">
        <v>476.02938842773398</v>
      </c>
      <c r="I63" s="7">
        <f t="shared" si="6"/>
        <v>199.52502441406205</v>
      </c>
      <c r="J63" s="7">
        <f t="shared" si="7"/>
        <v>102.19546508789102</v>
      </c>
      <c r="K63" s="7">
        <f t="shared" si="2"/>
        <v>127.98819885253833</v>
      </c>
      <c r="L63" s="8">
        <f t="shared" si="3"/>
        <v>1.2523862848754084</v>
      </c>
      <c r="M63" s="8">
        <f t="shared" si="8"/>
        <v>1.6787369835676307</v>
      </c>
      <c r="P63" s="6">
        <f t="shared" si="5"/>
        <v>-5.3258584557547923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684.22955322265602</v>
      </c>
      <c r="E64">
        <v>579.85021972656295</v>
      </c>
      <c r="F64">
        <v>486.25311279296898</v>
      </c>
      <c r="G64">
        <v>477.42395019531301</v>
      </c>
      <c r="I64" s="7">
        <f t="shared" si="6"/>
        <v>197.97644042968705</v>
      </c>
      <c r="J64" s="7">
        <f t="shared" si="7"/>
        <v>102.42626953124994</v>
      </c>
      <c r="K64" s="7">
        <f t="shared" si="2"/>
        <v>126.27805175781209</v>
      </c>
      <c r="L64" s="8">
        <f t="shared" si="3"/>
        <v>1.2328678212700606</v>
      </c>
      <c r="M64" s="8">
        <f t="shared" si="8"/>
        <v>1.666095144134738</v>
      </c>
      <c r="P64" s="6">
        <f t="shared" si="5"/>
        <v>-6.0388083148242924</v>
      </c>
      <c r="U64" s="18">
        <v>12.5</v>
      </c>
      <c r="V64" s="20">
        <f t="shared" ref="V64:V83" si="9">L26</f>
        <v>1.6734931637825263</v>
      </c>
    </row>
    <row r="65" spans="1:22" x14ac:dyDescent="0.15">
      <c r="A65" s="6">
        <v>32</v>
      </c>
      <c r="B65" s="6">
        <v>63</v>
      </c>
      <c r="D65">
        <v>682.27355957031295</v>
      </c>
      <c r="E65">
        <v>577.13446044921898</v>
      </c>
      <c r="F65">
        <v>485.25863647460898</v>
      </c>
      <c r="G65">
        <v>475.96252441406301</v>
      </c>
      <c r="I65" s="7">
        <f t="shared" si="6"/>
        <v>197.01492309570398</v>
      </c>
      <c r="J65" s="7">
        <f t="shared" si="7"/>
        <v>101.17193603515597</v>
      </c>
      <c r="K65" s="7">
        <f t="shared" si="2"/>
        <v>126.1945678710948</v>
      </c>
      <c r="L65" s="8">
        <f t="shared" si="3"/>
        <v>1.2473277948070876</v>
      </c>
      <c r="M65" s="8">
        <f t="shared" si="8"/>
        <v>1.6874317418442202</v>
      </c>
      <c r="P65" s="6">
        <f t="shared" si="5"/>
        <v>-4.8355083986413518</v>
      </c>
      <c r="U65" s="18">
        <v>13</v>
      </c>
      <c r="V65" s="20">
        <f t="shared" si="9"/>
        <v>1.6748240534266989</v>
      </c>
    </row>
    <row r="66" spans="1:22" x14ac:dyDescent="0.15">
      <c r="A66" s="6">
        <v>32.5</v>
      </c>
      <c r="B66" s="6">
        <v>64</v>
      </c>
      <c r="D66">
        <v>684.148193359375</v>
      </c>
      <c r="E66">
        <v>580.04754638671898</v>
      </c>
      <c r="F66">
        <v>485.33834838867199</v>
      </c>
      <c r="G66">
        <v>476.25274658203102</v>
      </c>
      <c r="I66" s="7">
        <f t="shared" ref="I66:I97" si="10">D66-F66</f>
        <v>198.80984497070301</v>
      </c>
      <c r="J66" s="7">
        <f t="shared" ref="J66:J97" si="11">E66-G66</f>
        <v>103.79479980468795</v>
      </c>
      <c r="K66" s="7">
        <f t="shared" ref="K66:K129" si="12">I66-0.7*J66</f>
        <v>126.15348510742145</v>
      </c>
      <c r="L66" s="8">
        <f t="shared" ref="L66:L129" si="13">K66/J66</f>
        <v>1.2154123842890601</v>
      </c>
      <c r="M66" s="8">
        <f t="shared" si="8"/>
        <v>1.6623929554986479</v>
      </c>
      <c r="P66" s="6">
        <f t="shared" si="5"/>
        <v>-6.2475971449910146</v>
      </c>
      <c r="U66" s="18">
        <v>13.5</v>
      </c>
      <c r="V66" s="20">
        <f t="shared" si="9"/>
        <v>1.6600294671999523</v>
      </c>
    </row>
    <row r="67" spans="1:22" x14ac:dyDescent="0.15">
      <c r="A67" s="6">
        <v>33</v>
      </c>
      <c r="B67" s="6">
        <v>65</v>
      </c>
      <c r="D67">
        <v>678.25946044921898</v>
      </c>
      <c r="E67">
        <v>577.081787109375</v>
      </c>
      <c r="F67">
        <v>485.51580810546898</v>
      </c>
      <c r="G67">
        <v>476.67266845703102</v>
      </c>
      <c r="I67" s="7">
        <f t="shared" si="10"/>
        <v>192.74365234375</v>
      </c>
      <c r="J67" s="7">
        <f t="shared" si="11"/>
        <v>100.40911865234398</v>
      </c>
      <c r="K67" s="7">
        <f t="shared" si="12"/>
        <v>122.45726928710923</v>
      </c>
      <c r="L67" s="8">
        <f t="shared" si="13"/>
        <v>1.2195831507206498</v>
      </c>
      <c r="M67" s="8">
        <f t="shared" si="8"/>
        <v>1.673440346102693</v>
      </c>
      <c r="P67" s="6">
        <f t="shared" si="5"/>
        <v>-5.6245679081422519</v>
      </c>
      <c r="U67" s="18">
        <v>14</v>
      </c>
      <c r="V67" s="20">
        <f t="shared" si="9"/>
        <v>1.6315734755300177</v>
      </c>
    </row>
    <row r="68" spans="1:22" x14ac:dyDescent="0.15">
      <c r="A68" s="6">
        <v>33.5</v>
      </c>
      <c r="B68" s="6">
        <v>66</v>
      </c>
      <c r="D68">
        <v>679.23388671875</v>
      </c>
      <c r="E68">
        <v>576.80462646484398</v>
      </c>
      <c r="F68">
        <v>484.80087280273398</v>
      </c>
      <c r="G68">
        <v>476.13079833984398</v>
      </c>
      <c r="I68" s="7">
        <f t="shared" si="10"/>
        <v>194.43301391601602</v>
      </c>
      <c r="J68" s="7">
        <f t="shared" si="11"/>
        <v>100.673828125</v>
      </c>
      <c r="K68" s="7">
        <f t="shared" si="12"/>
        <v>123.96133422851602</v>
      </c>
      <c r="L68" s="8">
        <f t="shared" si="13"/>
        <v>1.2313163861674306</v>
      </c>
      <c r="M68" s="8">
        <f t="shared" si="8"/>
        <v>1.6920502057219289</v>
      </c>
      <c r="P68" s="6">
        <f t="shared" si="5"/>
        <v>-4.5750452604873688</v>
      </c>
      <c r="U68" s="18">
        <v>14.5</v>
      </c>
      <c r="V68" s="20">
        <f t="shared" si="9"/>
        <v>1.6308715032657195</v>
      </c>
    </row>
    <row r="69" spans="1:22" x14ac:dyDescent="0.15">
      <c r="A69" s="6">
        <v>34</v>
      </c>
      <c r="B69" s="6">
        <v>67</v>
      </c>
      <c r="D69">
        <v>676.803466796875</v>
      </c>
      <c r="E69">
        <v>578.28656005859398</v>
      </c>
      <c r="F69">
        <v>485.31704711914102</v>
      </c>
      <c r="G69">
        <v>476.64804077148398</v>
      </c>
      <c r="I69" s="7">
        <f t="shared" si="10"/>
        <v>191.48641967773398</v>
      </c>
      <c r="J69" s="7">
        <f t="shared" si="11"/>
        <v>101.63851928711</v>
      </c>
      <c r="K69" s="7">
        <f t="shared" si="12"/>
        <v>120.33945617675698</v>
      </c>
      <c r="L69" s="8">
        <f t="shared" si="13"/>
        <v>1.1839945821802096</v>
      </c>
      <c r="M69" s="8">
        <f t="shared" si="8"/>
        <v>1.6516050259071631</v>
      </c>
      <c r="P69" s="6">
        <f t="shared" si="5"/>
        <v>-6.8559938045696018</v>
      </c>
      <c r="U69" s="18">
        <v>15</v>
      </c>
      <c r="V69" s="20">
        <f t="shared" si="9"/>
        <v>1.6462811485183959</v>
      </c>
    </row>
    <row r="70" spans="1:22" x14ac:dyDescent="0.15">
      <c r="A70" s="6">
        <v>34.5</v>
      </c>
      <c r="B70" s="6">
        <v>68</v>
      </c>
      <c r="D70">
        <v>673.00354003906295</v>
      </c>
      <c r="E70">
        <v>575.27160644531295</v>
      </c>
      <c r="F70">
        <v>485.687744140625</v>
      </c>
      <c r="G70">
        <v>476.58670043945301</v>
      </c>
      <c r="I70" s="7">
        <f t="shared" si="10"/>
        <v>187.31579589843795</v>
      </c>
      <c r="J70" s="7">
        <f t="shared" si="11"/>
        <v>98.684906005859943</v>
      </c>
      <c r="K70" s="7">
        <f t="shared" si="12"/>
        <v>118.236361694336</v>
      </c>
      <c r="L70" s="8">
        <f t="shared" si="13"/>
        <v>1.1981200213872127</v>
      </c>
      <c r="M70" s="8">
        <f t="shared" ref="M70:M101" si="14">L70+ABS($N$2)*A70</f>
        <v>1.6726070892866214</v>
      </c>
      <c r="P70" s="6">
        <f t="shared" ref="P70:P133" si="15">(M70-$O$2)/$O$2*100</f>
        <v>-5.6715603045209981</v>
      </c>
      <c r="U70" s="18">
        <v>15.5</v>
      </c>
      <c r="V70" s="20">
        <f t="shared" si="9"/>
        <v>1.6277195346160931</v>
      </c>
    </row>
    <row r="71" spans="1:22" x14ac:dyDescent="0.15">
      <c r="A71" s="6">
        <v>35</v>
      </c>
      <c r="B71" s="6">
        <v>69</v>
      </c>
      <c r="D71">
        <v>677.07312011718795</v>
      </c>
      <c r="E71">
        <v>578.214599609375</v>
      </c>
      <c r="F71">
        <v>484.99963378906301</v>
      </c>
      <c r="G71">
        <v>476.13226318359398</v>
      </c>
      <c r="I71" s="7">
        <f t="shared" si="10"/>
        <v>192.07348632812494</v>
      </c>
      <c r="J71" s="7">
        <f t="shared" si="11"/>
        <v>102.08233642578102</v>
      </c>
      <c r="K71" s="7">
        <f t="shared" si="12"/>
        <v>120.61585083007823</v>
      </c>
      <c r="L71" s="8">
        <f t="shared" si="13"/>
        <v>1.1815545671583645</v>
      </c>
      <c r="M71" s="8">
        <f t="shared" si="14"/>
        <v>1.6629182592302283</v>
      </c>
      <c r="P71" s="6">
        <f t="shared" si="15"/>
        <v>-6.2179720873886755</v>
      </c>
      <c r="U71" s="18">
        <v>16</v>
      </c>
      <c r="V71" s="20">
        <f t="shared" si="9"/>
        <v>1.6238538362488739</v>
      </c>
    </row>
    <row r="72" spans="1:22" x14ac:dyDescent="0.15">
      <c r="A72" s="6">
        <v>35.5</v>
      </c>
      <c r="B72" s="6">
        <v>70</v>
      </c>
      <c r="D72">
        <v>676.63562011718795</v>
      </c>
      <c r="E72">
        <v>578.24725341796898</v>
      </c>
      <c r="F72">
        <v>485.72668457031301</v>
      </c>
      <c r="G72">
        <v>476.61169433593801</v>
      </c>
      <c r="I72" s="7">
        <f t="shared" si="10"/>
        <v>190.90893554687494</v>
      </c>
      <c r="J72" s="7">
        <f t="shared" si="11"/>
        <v>101.63555908203097</v>
      </c>
      <c r="K72" s="7">
        <f t="shared" si="12"/>
        <v>119.76404418945327</v>
      </c>
      <c r="L72" s="8">
        <f t="shared" si="13"/>
        <v>1.1783675445007455</v>
      </c>
      <c r="M72" s="8">
        <f t="shared" si="14"/>
        <v>1.6666078607450645</v>
      </c>
      <c r="P72" s="6">
        <f t="shared" si="15"/>
        <v>-6.0098931211916495</v>
      </c>
      <c r="U72" s="18">
        <v>16.5</v>
      </c>
      <c r="V72" s="20">
        <f t="shared" si="9"/>
        <v>1.5813944611469086</v>
      </c>
    </row>
    <row r="73" spans="1:22" x14ac:dyDescent="0.15">
      <c r="A73" s="6">
        <v>36</v>
      </c>
      <c r="B73" s="6">
        <v>71</v>
      </c>
      <c r="D73">
        <v>676.22564697265602</v>
      </c>
      <c r="E73">
        <v>579.06915283203102</v>
      </c>
      <c r="F73">
        <v>485.60140991210898</v>
      </c>
      <c r="G73">
        <v>476.52130126953102</v>
      </c>
      <c r="I73" s="7">
        <f t="shared" si="10"/>
        <v>190.62423706054705</v>
      </c>
      <c r="J73" s="7">
        <f t="shared" si="11"/>
        <v>102.5478515625</v>
      </c>
      <c r="K73" s="7">
        <f t="shared" si="12"/>
        <v>118.84074096679706</v>
      </c>
      <c r="L73" s="8">
        <f t="shared" si="13"/>
        <v>1.1588808459274937</v>
      </c>
      <c r="M73" s="8">
        <f t="shared" si="14"/>
        <v>1.6539977863442681</v>
      </c>
      <c r="P73" s="6">
        <f t="shared" si="15"/>
        <v>-6.7210515577963603</v>
      </c>
      <c r="U73" s="18">
        <v>17</v>
      </c>
      <c r="V73" s="20">
        <f t="shared" si="9"/>
        <v>1.5998588498115394</v>
      </c>
    </row>
    <row r="74" spans="1:22" x14ac:dyDescent="0.15">
      <c r="A74" s="6">
        <v>36.5</v>
      </c>
      <c r="B74" s="6">
        <v>72</v>
      </c>
      <c r="D74">
        <v>672.28460693359398</v>
      </c>
      <c r="E74">
        <v>577.13165283203102</v>
      </c>
      <c r="F74">
        <v>485.35046386718801</v>
      </c>
      <c r="G74">
        <v>476.45333862304699</v>
      </c>
      <c r="I74" s="7">
        <f t="shared" si="10"/>
        <v>186.93414306640597</v>
      </c>
      <c r="J74" s="7">
        <f t="shared" si="11"/>
        <v>100.67831420898403</v>
      </c>
      <c r="K74" s="7">
        <f t="shared" si="12"/>
        <v>116.45932312011715</v>
      </c>
      <c r="L74" s="8">
        <f t="shared" si="13"/>
        <v>1.1567468529357328</v>
      </c>
      <c r="M74" s="8">
        <f t="shared" si="14"/>
        <v>1.6587404175249623</v>
      </c>
      <c r="P74" s="6">
        <f t="shared" si="15"/>
        <v>-6.453585873720602</v>
      </c>
      <c r="U74" s="18">
        <v>17.5</v>
      </c>
      <c r="V74" s="20">
        <f t="shared" si="9"/>
        <v>1.5826712283733817</v>
      </c>
    </row>
    <row r="75" spans="1:22" x14ac:dyDescent="0.15">
      <c r="A75" s="6">
        <v>37</v>
      </c>
      <c r="B75" s="6">
        <v>73</v>
      </c>
      <c r="D75">
        <v>669.74334716796898</v>
      </c>
      <c r="E75">
        <v>576.16589355468795</v>
      </c>
      <c r="F75">
        <v>485.96951293945301</v>
      </c>
      <c r="G75">
        <v>477.00515747070301</v>
      </c>
      <c r="I75" s="7">
        <f t="shared" si="10"/>
        <v>183.77383422851597</v>
      </c>
      <c r="J75" s="7">
        <f t="shared" si="11"/>
        <v>99.160736083984943</v>
      </c>
      <c r="K75" s="7">
        <f t="shared" si="12"/>
        <v>114.36131896972651</v>
      </c>
      <c r="L75" s="8">
        <f t="shared" si="13"/>
        <v>1.153292356289765</v>
      </c>
      <c r="M75" s="8">
        <f t="shared" si="14"/>
        <v>1.6621625450514497</v>
      </c>
      <c r="P75" s="6">
        <f t="shared" si="15"/>
        <v>-6.260591385008861</v>
      </c>
      <c r="U75" s="18">
        <v>18</v>
      </c>
      <c r="V75" s="20">
        <f t="shared" si="9"/>
        <v>1.5668296096891932</v>
      </c>
    </row>
    <row r="76" spans="1:22" x14ac:dyDescent="0.15">
      <c r="A76" s="6">
        <v>37.5</v>
      </c>
      <c r="B76" s="6">
        <v>74</v>
      </c>
      <c r="D76">
        <v>671.815673828125</v>
      </c>
      <c r="E76">
        <v>578.53143310546898</v>
      </c>
      <c r="F76">
        <v>484.71124267578102</v>
      </c>
      <c r="G76">
        <v>475.83432006835898</v>
      </c>
      <c r="I76" s="7">
        <f t="shared" si="10"/>
        <v>187.10443115234398</v>
      </c>
      <c r="J76" s="7">
        <f t="shared" si="11"/>
        <v>102.69711303711</v>
      </c>
      <c r="K76" s="7">
        <f t="shared" si="12"/>
        <v>115.21645202636698</v>
      </c>
      <c r="L76" s="8">
        <f t="shared" si="13"/>
        <v>1.1219054617896909</v>
      </c>
      <c r="M76" s="8">
        <f t="shared" si="14"/>
        <v>1.6376522747238307</v>
      </c>
      <c r="P76" s="6">
        <f t="shared" si="15"/>
        <v>-7.6428739134804982</v>
      </c>
      <c r="U76" s="18">
        <v>18.5</v>
      </c>
      <c r="V76" s="20">
        <f t="shared" si="9"/>
        <v>1.533214591412178</v>
      </c>
    </row>
    <row r="77" spans="1:22" x14ac:dyDescent="0.15">
      <c r="A77" s="6">
        <v>38</v>
      </c>
      <c r="B77" s="6">
        <v>75</v>
      </c>
      <c r="D77">
        <v>670.22052001953102</v>
      </c>
      <c r="E77">
        <v>576.93908691406295</v>
      </c>
      <c r="F77">
        <v>485.41622924804699</v>
      </c>
      <c r="G77">
        <v>476.43386840820301</v>
      </c>
      <c r="I77" s="7">
        <f t="shared" si="10"/>
        <v>184.80429077148403</v>
      </c>
      <c r="J77" s="7">
        <f t="shared" si="11"/>
        <v>100.50521850585994</v>
      </c>
      <c r="K77" s="7">
        <f t="shared" si="12"/>
        <v>114.45063781738207</v>
      </c>
      <c r="L77" s="8">
        <f t="shared" si="13"/>
        <v>1.1387531863403595</v>
      </c>
      <c r="M77" s="8">
        <f t="shared" si="14"/>
        <v>1.6613766234469547</v>
      </c>
      <c r="P77" s="6">
        <f t="shared" si="15"/>
        <v>-6.3049142622403549</v>
      </c>
      <c r="U77" s="18">
        <v>19</v>
      </c>
      <c r="V77" s="20">
        <f t="shared" si="9"/>
        <v>1.5297374079760118</v>
      </c>
    </row>
    <row r="78" spans="1:22" x14ac:dyDescent="0.15">
      <c r="A78" s="6">
        <v>38.5</v>
      </c>
      <c r="B78" s="6">
        <v>76</v>
      </c>
      <c r="D78">
        <v>668.56134033203102</v>
      </c>
      <c r="E78">
        <v>578.730712890625</v>
      </c>
      <c r="F78">
        <v>485.71640014648398</v>
      </c>
      <c r="G78">
        <v>476.82952880859398</v>
      </c>
      <c r="I78" s="7">
        <f t="shared" si="10"/>
        <v>182.84494018554705</v>
      </c>
      <c r="J78" s="7">
        <f t="shared" si="11"/>
        <v>101.90118408203102</v>
      </c>
      <c r="K78" s="7">
        <f t="shared" si="12"/>
        <v>111.51411132812534</v>
      </c>
      <c r="L78" s="8">
        <f t="shared" si="13"/>
        <v>1.0943357757094938</v>
      </c>
      <c r="M78" s="8">
        <f t="shared" si="14"/>
        <v>1.6238358369885439</v>
      </c>
      <c r="P78" s="6">
        <f t="shared" si="15"/>
        <v>-8.4220664818171507</v>
      </c>
      <c r="U78" s="18">
        <v>19.5</v>
      </c>
      <c r="V78" s="20">
        <f t="shared" si="9"/>
        <v>1.5275514338262455</v>
      </c>
    </row>
    <row r="79" spans="1:22" x14ac:dyDescent="0.15">
      <c r="A79" s="6">
        <v>39</v>
      </c>
      <c r="B79" s="6">
        <v>77</v>
      </c>
      <c r="D79">
        <v>666.56683349609398</v>
      </c>
      <c r="E79">
        <v>576.99609375</v>
      </c>
      <c r="F79">
        <v>484.86627197265602</v>
      </c>
      <c r="G79">
        <v>476.20977783203102</v>
      </c>
      <c r="I79" s="7">
        <f t="shared" si="10"/>
        <v>181.70056152343795</v>
      </c>
      <c r="J79" s="7">
        <f t="shared" si="11"/>
        <v>100.78631591796898</v>
      </c>
      <c r="K79" s="7">
        <f t="shared" si="12"/>
        <v>111.15014038085968</v>
      </c>
      <c r="L79" s="8">
        <f t="shared" si="13"/>
        <v>1.1028296784984772</v>
      </c>
      <c r="M79" s="8">
        <f t="shared" si="14"/>
        <v>1.6392063639499828</v>
      </c>
      <c r="P79" s="6">
        <f t="shared" si="15"/>
        <v>-7.5552294135920004</v>
      </c>
      <c r="U79" s="18">
        <v>20</v>
      </c>
      <c r="V79" s="20">
        <f t="shared" si="9"/>
        <v>1.4971477555166088</v>
      </c>
    </row>
    <row r="80" spans="1:22" x14ac:dyDescent="0.15">
      <c r="A80" s="6">
        <v>39.5</v>
      </c>
      <c r="B80" s="6">
        <v>78</v>
      </c>
      <c r="D80">
        <v>669.27355957031295</v>
      </c>
      <c r="E80">
        <v>578.99133300781295</v>
      </c>
      <c r="F80">
        <v>484.14547729492199</v>
      </c>
      <c r="G80">
        <v>475.98126220703102</v>
      </c>
      <c r="I80" s="7">
        <f t="shared" si="10"/>
        <v>185.12808227539097</v>
      </c>
      <c r="J80" s="7">
        <f t="shared" si="11"/>
        <v>103.01007080078193</v>
      </c>
      <c r="K80" s="7">
        <f t="shared" si="12"/>
        <v>113.02103271484361</v>
      </c>
      <c r="L80" s="8">
        <f t="shared" si="13"/>
        <v>1.0971843028185326</v>
      </c>
      <c r="M80" s="8">
        <f t="shared" si="14"/>
        <v>1.6404376124424933</v>
      </c>
      <c r="P80" s="6">
        <f t="shared" si="15"/>
        <v>-7.4857918571450384</v>
      </c>
      <c r="U80" s="18">
        <v>20.5</v>
      </c>
      <c r="V80" s="20">
        <f t="shared" si="9"/>
        <v>1.4826878549701825</v>
      </c>
    </row>
    <row r="81" spans="1:22" x14ac:dyDescent="0.15">
      <c r="A81" s="6">
        <v>40</v>
      </c>
      <c r="B81" s="6">
        <v>79</v>
      </c>
      <c r="D81">
        <v>670.29400634765602</v>
      </c>
      <c r="E81">
        <v>579.69573974609398</v>
      </c>
      <c r="F81">
        <v>485.72079467773398</v>
      </c>
      <c r="G81">
        <v>476.82440185546898</v>
      </c>
      <c r="I81" s="7">
        <f t="shared" si="10"/>
        <v>184.57321166992205</v>
      </c>
      <c r="J81" s="7">
        <f t="shared" si="11"/>
        <v>102.871337890625</v>
      </c>
      <c r="K81" s="7">
        <f t="shared" si="12"/>
        <v>112.56327514648456</v>
      </c>
      <c r="L81" s="8">
        <f t="shared" si="13"/>
        <v>1.0942141655255251</v>
      </c>
      <c r="M81" s="8">
        <f t="shared" si="14"/>
        <v>1.6443440993219409</v>
      </c>
      <c r="P81" s="6">
        <f t="shared" si="15"/>
        <v>-7.2654814122178193</v>
      </c>
      <c r="U81" s="18">
        <v>21</v>
      </c>
      <c r="V81" s="20">
        <f t="shared" si="9"/>
        <v>1.4813031605329396</v>
      </c>
    </row>
    <row r="82" spans="1:22" x14ac:dyDescent="0.15">
      <c r="A82" s="6">
        <v>40.5</v>
      </c>
      <c r="B82" s="6">
        <v>80</v>
      </c>
      <c r="D82">
        <v>667.839599609375</v>
      </c>
      <c r="E82">
        <v>579.22644042968795</v>
      </c>
      <c r="F82">
        <v>485.346435546875</v>
      </c>
      <c r="G82">
        <v>476.61242675781301</v>
      </c>
      <c r="I82" s="7">
        <f t="shared" si="10"/>
        <v>182.4931640625</v>
      </c>
      <c r="J82" s="7">
        <f t="shared" si="11"/>
        <v>102.61401367187494</v>
      </c>
      <c r="K82" s="7">
        <f t="shared" si="12"/>
        <v>110.66335449218755</v>
      </c>
      <c r="L82" s="8">
        <f t="shared" si="13"/>
        <v>1.0784429000706637</v>
      </c>
      <c r="M82" s="8">
        <f t="shared" si="14"/>
        <v>1.6354494580395347</v>
      </c>
      <c r="P82" s="6">
        <f t="shared" si="15"/>
        <v>-7.7671040821170738</v>
      </c>
      <c r="U82" s="18">
        <v>21.5</v>
      </c>
      <c r="V82" s="20">
        <f t="shared" si="9"/>
        <v>1.4570436722588003</v>
      </c>
    </row>
    <row r="83" spans="1:22" x14ac:dyDescent="0.15">
      <c r="A83" s="6">
        <v>41</v>
      </c>
      <c r="B83" s="6">
        <v>81</v>
      </c>
      <c r="D83">
        <v>668.09515380859398</v>
      </c>
      <c r="E83">
        <v>579.23779296875</v>
      </c>
      <c r="F83">
        <v>484.75421142578102</v>
      </c>
      <c r="G83">
        <v>475.887939453125</v>
      </c>
      <c r="I83" s="7">
        <f t="shared" si="10"/>
        <v>183.34094238281295</v>
      </c>
      <c r="J83" s="7">
        <f t="shared" si="11"/>
        <v>103.349853515625</v>
      </c>
      <c r="K83" s="7">
        <f t="shared" si="12"/>
        <v>110.99604492187547</v>
      </c>
      <c r="L83" s="8">
        <f t="shared" si="13"/>
        <v>1.0739835727497618</v>
      </c>
      <c r="M83" s="8">
        <f t="shared" si="14"/>
        <v>1.6378667548910881</v>
      </c>
      <c r="P83" s="6">
        <f t="shared" si="15"/>
        <v>-7.6307780783901116</v>
      </c>
      <c r="U83" s="18">
        <v>22</v>
      </c>
      <c r="V83" s="20">
        <f t="shared" si="9"/>
        <v>1.4486775339180777</v>
      </c>
    </row>
    <row r="84" spans="1:22" x14ac:dyDescent="0.15">
      <c r="A84" s="6">
        <v>41.5</v>
      </c>
      <c r="B84" s="6">
        <v>82</v>
      </c>
      <c r="D84">
        <v>668.02630615234398</v>
      </c>
      <c r="E84">
        <v>579.90838623046898</v>
      </c>
      <c r="F84">
        <v>484.53341674804699</v>
      </c>
      <c r="G84">
        <v>476.41659545898398</v>
      </c>
      <c r="I84" s="7">
        <f t="shared" si="10"/>
        <v>183.49288940429699</v>
      </c>
      <c r="J84" s="7">
        <f t="shared" si="11"/>
        <v>103.491790771485</v>
      </c>
      <c r="K84" s="7">
        <f t="shared" si="12"/>
        <v>111.04863586425749</v>
      </c>
      <c r="L84" s="8">
        <f t="shared" si="13"/>
        <v>1.0730187876394794</v>
      </c>
      <c r="M84" s="8">
        <f t="shared" si="14"/>
        <v>1.643778593953261</v>
      </c>
      <c r="P84" s="6">
        <f t="shared" si="15"/>
        <v>-7.297373683516124</v>
      </c>
      <c r="U84" s="18">
        <v>65</v>
      </c>
      <c r="V84" s="20">
        <f t="shared" ref="V84:V104" si="16">L131</f>
        <v>0.82828079001480392</v>
      </c>
    </row>
    <row r="85" spans="1:22" x14ac:dyDescent="0.15">
      <c r="A85" s="6">
        <v>42</v>
      </c>
      <c r="B85" s="6">
        <v>83</v>
      </c>
      <c r="D85">
        <v>670.71539306640602</v>
      </c>
      <c r="E85">
        <v>583.41156005859398</v>
      </c>
      <c r="F85">
        <v>484.12710571289102</v>
      </c>
      <c r="G85">
        <v>476.07861328125</v>
      </c>
      <c r="I85" s="7">
        <f t="shared" si="10"/>
        <v>186.588287353515</v>
      </c>
      <c r="J85" s="7">
        <f t="shared" si="11"/>
        <v>107.33294677734398</v>
      </c>
      <c r="K85" s="7">
        <f t="shared" si="12"/>
        <v>111.45522460937423</v>
      </c>
      <c r="L85" s="8">
        <f t="shared" si="13"/>
        <v>1.0384064535243003</v>
      </c>
      <c r="M85" s="8">
        <f t="shared" si="14"/>
        <v>1.616042884010537</v>
      </c>
      <c r="P85" s="6">
        <f t="shared" si="15"/>
        <v>-8.8615582786318807</v>
      </c>
      <c r="U85" s="18">
        <v>65.5</v>
      </c>
      <c r="V85" s="20">
        <f t="shared" si="16"/>
        <v>0.81775166257465448</v>
      </c>
    </row>
    <row r="86" spans="1:22" x14ac:dyDescent="0.15">
      <c r="A86" s="6">
        <v>42.5</v>
      </c>
      <c r="B86" s="6">
        <v>84</v>
      </c>
      <c r="D86">
        <v>668.99450683593795</v>
      </c>
      <c r="E86">
        <v>581.87579345703102</v>
      </c>
      <c r="F86">
        <v>484.25863647460898</v>
      </c>
      <c r="G86">
        <v>476.41110229492199</v>
      </c>
      <c r="I86" s="7">
        <f t="shared" si="10"/>
        <v>184.73587036132898</v>
      </c>
      <c r="J86" s="7">
        <f t="shared" si="11"/>
        <v>105.46469116210903</v>
      </c>
      <c r="K86" s="7">
        <f t="shared" si="12"/>
        <v>110.91058654785266</v>
      </c>
      <c r="L86" s="8">
        <f t="shared" si="13"/>
        <v>1.0516371434433234</v>
      </c>
      <c r="M86" s="8">
        <f t="shared" si="14"/>
        <v>1.6361501981020152</v>
      </c>
      <c r="P86" s="6">
        <f t="shared" si="15"/>
        <v>-7.7275851077271627</v>
      </c>
      <c r="U86" s="18">
        <v>66</v>
      </c>
      <c r="V86" s="20">
        <f t="shared" si="16"/>
        <v>0.82517003943531453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669.68713378906295</v>
      </c>
      <c r="E87">
        <v>583.16351318359398</v>
      </c>
      <c r="F87">
        <v>484.58117675781301</v>
      </c>
      <c r="G87">
        <v>475.85415649414102</v>
      </c>
      <c r="I87" s="7">
        <f t="shared" si="10"/>
        <v>185.10595703124994</v>
      </c>
      <c r="J87" s="7">
        <f t="shared" si="11"/>
        <v>107.30935668945295</v>
      </c>
      <c r="K87" s="7">
        <f t="shared" si="12"/>
        <v>109.98940734863288</v>
      </c>
      <c r="L87" s="8">
        <f t="shared" si="13"/>
        <v>1.0249749951156248</v>
      </c>
      <c r="M87" s="8">
        <f t="shared" si="14"/>
        <v>1.6163646739467719</v>
      </c>
      <c r="P87" s="6">
        <f t="shared" si="15"/>
        <v>-8.8434105960176161</v>
      </c>
      <c r="U87" s="18">
        <v>66.5</v>
      </c>
      <c r="V87" s="20">
        <f t="shared" si="16"/>
        <v>0.8021359189499726</v>
      </c>
    </row>
    <row r="88" spans="1:22" x14ac:dyDescent="0.15">
      <c r="A88" s="6">
        <v>43.5</v>
      </c>
      <c r="B88" s="6">
        <v>86</v>
      </c>
      <c r="D88">
        <v>669.47088623046898</v>
      </c>
      <c r="E88">
        <v>583.37030029296898</v>
      </c>
      <c r="F88">
        <v>483.80197143554699</v>
      </c>
      <c r="G88">
        <v>475.87216186523398</v>
      </c>
      <c r="I88" s="7">
        <f t="shared" si="10"/>
        <v>185.66891479492199</v>
      </c>
      <c r="J88" s="7">
        <f t="shared" si="11"/>
        <v>107.498138427735</v>
      </c>
      <c r="K88" s="7">
        <f t="shared" si="12"/>
        <v>110.42021789550749</v>
      </c>
      <c r="L88" s="8">
        <f t="shared" si="13"/>
        <v>1.0271826053037825</v>
      </c>
      <c r="M88" s="8">
        <f t="shared" si="14"/>
        <v>1.6254489083073849</v>
      </c>
      <c r="P88" s="6">
        <f t="shared" si="15"/>
        <v>-8.3310956246454939</v>
      </c>
      <c r="U88" s="18">
        <v>67</v>
      </c>
      <c r="V88" s="20">
        <f t="shared" si="16"/>
        <v>0.81676135303556108</v>
      </c>
    </row>
    <row r="89" spans="1:22" x14ac:dyDescent="0.15">
      <c r="A89" s="6">
        <v>44</v>
      </c>
      <c r="B89" s="6">
        <v>87</v>
      </c>
      <c r="D89">
        <v>670.003173828125</v>
      </c>
      <c r="E89">
        <v>584.61242675781295</v>
      </c>
      <c r="F89">
        <v>485.12893676757801</v>
      </c>
      <c r="G89">
        <v>477.30712890625</v>
      </c>
      <c r="I89" s="7">
        <f t="shared" si="10"/>
        <v>184.87423706054699</v>
      </c>
      <c r="J89" s="7">
        <f t="shared" si="11"/>
        <v>107.30529785156295</v>
      </c>
      <c r="K89" s="7">
        <f t="shared" si="12"/>
        <v>109.76052856445293</v>
      </c>
      <c r="L89" s="8">
        <f t="shared" si="13"/>
        <v>1.0228807967737654</v>
      </c>
      <c r="M89" s="8">
        <f t="shared" si="14"/>
        <v>1.628023723949823</v>
      </c>
      <c r="P89" s="6">
        <f t="shared" si="15"/>
        <v>-8.1858861826848663</v>
      </c>
      <c r="U89" s="18">
        <v>67.5</v>
      </c>
      <c r="V89" s="20">
        <f t="shared" si="16"/>
        <v>0.89702039461286587</v>
      </c>
    </row>
    <row r="90" spans="1:22" x14ac:dyDescent="0.15">
      <c r="A90" s="6">
        <v>44.5</v>
      </c>
      <c r="B90" s="6">
        <v>88</v>
      </c>
      <c r="D90">
        <v>671.75982666015602</v>
      </c>
      <c r="E90">
        <v>585.06683349609398</v>
      </c>
      <c r="F90">
        <v>483.91439819335898</v>
      </c>
      <c r="G90">
        <v>475.89529418945301</v>
      </c>
      <c r="I90" s="7">
        <f t="shared" si="10"/>
        <v>187.84542846679705</v>
      </c>
      <c r="J90" s="7">
        <f t="shared" si="11"/>
        <v>109.17153930664097</v>
      </c>
      <c r="K90" s="7">
        <f t="shared" si="12"/>
        <v>111.42535095214838</v>
      </c>
      <c r="L90" s="8">
        <f t="shared" si="13"/>
        <v>1.0206446813869401</v>
      </c>
      <c r="M90" s="8">
        <f t="shared" si="14"/>
        <v>1.6326642327354528</v>
      </c>
      <c r="P90" s="6">
        <f t="shared" si="15"/>
        <v>-7.9241797987137694</v>
      </c>
      <c r="U90" s="18">
        <v>68</v>
      </c>
      <c r="V90" s="20">
        <f t="shared" si="16"/>
        <v>0.86788322682738539</v>
      </c>
    </row>
    <row r="91" spans="1:22" x14ac:dyDescent="0.15">
      <c r="A91" s="6">
        <v>45</v>
      </c>
      <c r="B91" s="6">
        <v>89</v>
      </c>
      <c r="D91">
        <v>669.07702636718795</v>
      </c>
      <c r="E91">
        <v>583.82745361328102</v>
      </c>
      <c r="F91">
        <v>485.06170654296898</v>
      </c>
      <c r="G91">
        <v>476.95223999023398</v>
      </c>
      <c r="I91" s="7">
        <f t="shared" si="10"/>
        <v>184.01531982421898</v>
      </c>
      <c r="J91" s="7">
        <f t="shared" si="11"/>
        <v>106.87521362304705</v>
      </c>
      <c r="K91" s="7">
        <f t="shared" si="12"/>
        <v>109.20267028808605</v>
      </c>
      <c r="L91" s="8">
        <f t="shared" si="13"/>
        <v>1.0217773287756695</v>
      </c>
      <c r="M91" s="8">
        <f t="shared" si="14"/>
        <v>1.6406735042966374</v>
      </c>
      <c r="P91" s="6">
        <f t="shared" si="15"/>
        <v>-7.4724884874051822</v>
      </c>
      <c r="U91" s="18">
        <v>68.5</v>
      </c>
      <c r="V91" s="20">
        <f t="shared" si="16"/>
        <v>0.91267770540495574</v>
      </c>
    </row>
    <row r="92" spans="1:22" x14ac:dyDescent="0.15">
      <c r="A92" s="6">
        <v>45.5</v>
      </c>
      <c r="B92" s="6">
        <v>90</v>
      </c>
      <c r="D92">
        <v>666.85144042968795</v>
      </c>
      <c r="E92">
        <v>584.82116699218795</v>
      </c>
      <c r="F92">
        <v>483.99963378906301</v>
      </c>
      <c r="G92">
        <v>475.91696166992199</v>
      </c>
      <c r="I92" s="7">
        <f t="shared" si="10"/>
        <v>182.85180664062494</v>
      </c>
      <c r="J92" s="7">
        <f t="shared" si="11"/>
        <v>108.90420532226597</v>
      </c>
      <c r="K92" s="7">
        <f t="shared" si="12"/>
        <v>106.61886291503878</v>
      </c>
      <c r="L92" s="8">
        <f t="shared" si="13"/>
        <v>0.97901511332400359</v>
      </c>
      <c r="M92" s="8">
        <f t="shared" si="14"/>
        <v>1.6047879130174265</v>
      </c>
      <c r="P92" s="6">
        <f t="shared" si="15"/>
        <v>-9.496294230307651</v>
      </c>
      <c r="U92" s="18">
        <v>69</v>
      </c>
      <c r="V92" s="20">
        <f t="shared" si="16"/>
        <v>0.95173061565267059</v>
      </c>
    </row>
    <row r="93" spans="1:22" x14ac:dyDescent="0.15">
      <c r="A93" s="6">
        <v>46</v>
      </c>
      <c r="B93" s="6">
        <v>91</v>
      </c>
      <c r="D93">
        <v>663.635986328125</v>
      </c>
      <c r="E93">
        <v>582.63562011718795</v>
      </c>
      <c r="F93">
        <v>484.55032348632801</v>
      </c>
      <c r="G93">
        <v>476.32330322265602</v>
      </c>
      <c r="I93" s="7">
        <f t="shared" si="10"/>
        <v>179.08566284179699</v>
      </c>
      <c r="J93" s="7">
        <f t="shared" si="11"/>
        <v>106.31231689453193</v>
      </c>
      <c r="K93" s="7">
        <f t="shared" si="12"/>
        <v>104.66704101562465</v>
      </c>
      <c r="L93" s="8">
        <f t="shared" si="13"/>
        <v>0.9845241273356925</v>
      </c>
      <c r="M93" s="8">
        <f t="shared" si="14"/>
        <v>1.6171735512015708</v>
      </c>
      <c r="P93" s="6">
        <f t="shared" si="15"/>
        <v>-8.797793110692421</v>
      </c>
      <c r="U93" s="18">
        <v>69.5</v>
      </c>
      <c r="V93" s="20">
        <f t="shared" si="16"/>
        <v>0.85940976163451288</v>
      </c>
    </row>
    <row r="94" spans="1:22" x14ac:dyDescent="0.15">
      <c r="A94" s="6">
        <v>46.5</v>
      </c>
      <c r="B94" s="6">
        <v>92</v>
      </c>
      <c r="D94">
        <v>662.206787109375</v>
      </c>
      <c r="E94">
        <v>582.60650634765602</v>
      </c>
      <c r="F94">
        <v>484.67633056640602</v>
      </c>
      <c r="G94">
        <v>476.11608886718801</v>
      </c>
      <c r="I94" s="7">
        <f t="shared" si="10"/>
        <v>177.53045654296898</v>
      </c>
      <c r="J94" s="7">
        <f t="shared" si="11"/>
        <v>106.49041748046801</v>
      </c>
      <c r="K94" s="7">
        <f t="shared" si="12"/>
        <v>102.98716430664138</v>
      </c>
      <c r="L94" s="8">
        <f t="shared" si="13"/>
        <v>0.96710264400579338</v>
      </c>
      <c r="M94" s="8">
        <f t="shared" si="14"/>
        <v>1.6066286920441268</v>
      </c>
      <c r="P94" s="6">
        <f t="shared" si="15"/>
        <v>-9.392481556951795</v>
      </c>
      <c r="U94" s="18">
        <v>70</v>
      </c>
      <c r="V94" s="20">
        <f t="shared" si="16"/>
        <v>0.83362624121550721</v>
      </c>
    </row>
    <row r="95" spans="1:22" x14ac:dyDescent="0.15">
      <c r="A95" s="6">
        <v>47</v>
      </c>
      <c r="B95" s="6">
        <v>93</v>
      </c>
      <c r="D95">
        <v>663.48858642578102</v>
      </c>
      <c r="E95">
        <v>583.19299316406295</v>
      </c>
      <c r="F95">
        <v>484.50439453125</v>
      </c>
      <c r="G95">
        <v>475.37728881835898</v>
      </c>
      <c r="I95" s="7">
        <f t="shared" si="10"/>
        <v>178.98419189453102</v>
      </c>
      <c r="J95" s="7">
        <f t="shared" si="11"/>
        <v>107.81570434570398</v>
      </c>
      <c r="K95" s="7">
        <f t="shared" si="12"/>
        <v>103.51319885253824</v>
      </c>
      <c r="L95" s="8">
        <f t="shared" si="13"/>
        <v>0.96009388874027068</v>
      </c>
      <c r="M95" s="8">
        <f t="shared" si="14"/>
        <v>1.6064965609510593</v>
      </c>
      <c r="P95" s="6">
        <f t="shared" si="15"/>
        <v>-9.3999332292089264</v>
      </c>
      <c r="U95" s="18">
        <v>70.5</v>
      </c>
      <c r="V95" s="20">
        <f t="shared" si="16"/>
        <v>0.84461215932914013</v>
      </c>
    </row>
    <row r="96" spans="1:22" x14ac:dyDescent="0.15">
      <c r="A96" s="6">
        <v>47.5</v>
      </c>
      <c r="B96" s="6">
        <v>94</v>
      </c>
      <c r="D96">
        <v>661.40606689453102</v>
      </c>
      <c r="E96">
        <v>581.71856689453102</v>
      </c>
      <c r="F96">
        <v>485.077880859375</v>
      </c>
      <c r="G96">
        <v>476.82440185546898</v>
      </c>
      <c r="I96" s="7">
        <f t="shared" si="10"/>
        <v>176.32818603515602</v>
      </c>
      <c r="J96" s="7">
        <f t="shared" si="11"/>
        <v>104.89416503906205</v>
      </c>
      <c r="K96" s="7">
        <f t="shared" si="12"/>
        <v>102.9022705078126</v>
      </c>
      <c r="L96" s="8">
        <f t="shared" si="13"/>
        <v>0.98101043532299748</v>
      </c>
      <c r="M96" s="8">
        <f t="shared" si="14"/>
        <v>1.6342897317062413</v>
      </c>
      <c r="P96" s="6">
        <f t="shared" si="15"/>
        <v>-7.8325080710120298</v>
      </c>
      <c r="U96" s="18">
        <v>71</v>
      </c>
      <c r="V96" s="20">
        <f t="shared" si="16"/>
        <v>0.82223327374998445</v>
      </c>
    </row>
    <row r="97" spans="1:22" x14ac:dyDescent="0.15">
      <c r="A97" s="6">
        <v>48</v>
      </c>
      <c r="B97" s="6">
        <v>95</v>
      </c>
      <c r="D97">
        <v>660.97442626953102</v>
      </c>
      <c r="E97">
        <v>583.751953125</v>
      </c>
      <c r="F97">
        <v>484.34091186523398</v>
      </c>
      <c r="G97">
        <v>476.50146484375</v>
      </c>
      <c r="I97" s="7">
        <f t="shared" si="10"/>
        <v>176.63351440429705</v>
      </c>
      <c r="J97" s="7">
        <f t="shared" si="11"/>
        <v>107.25048828125</v>
      </c>
      <c r="K97" s="7">
        <f t="shared" si="12"/>
        <v>101.55817260742205</v>
      </c>
      <c r="L97" s="8">
        <f t="shared" si="13"/>
        <v>0.94692503721847288</v>
      </c>
      <c r="M97" s="8">
        <f t="shared" si="14"/>
        <v>1.6070809577741718</v>
      </c>
      <c r="P97" s="6">
        <f t="shared" si="15"/>
        <v>-9.3669755544266735</v>
      </c>
      <c r="U97" s="18">
        <v>71.5</v>
      </c>
      <c r="V97" s="20">
        <f t="shared" si="16"/>
        <v>0.8234740005000073</v>
      </c>
    </row>
    <row r="98" spans="1:22" x14ac:dyDescent="0.15">
      <c r="A98" s="6">
        <v>48.5</v>
      </c>
      <c r="B98" s="6">
        <v>96</v>
      </c>
      <c r="D98">
        <v>662.58807373046898</v>
      </c>
      <c r="E98">
        <v>584.48425292968795</v>
      </c>
      <c r="F98">
        <v>483.20535278320301</v>
      </c>
      <c r="G98">
        <v>474.76156616210898</v>
      </c>
      <c r="I98" s="7">
        <f t="shared" ref="I98:I129" si="17">D98-F98</f>
        <v>179.38272094726597</v>
      </c>
      <c r="J98" s="7">
        <f t="shared" ref="J98:J129" si="18">E98-G98</f>
        <v>109.72268676757898</v>
      </c>
      <c r="K98" s="7">
        <f t="shared" si="12"/>
        <v>102.57684020996069</v>
      </c>
      <c r="L98" s="8">
        <f t="shared" si="13"/>
        <v>0.93487357293068263</v>
      </c>
      <c r="M98" s="8">
        <f t="shared" si="14"/>
        <v>1.6019061176588369</v>
      </c>
      <c r="P98" s="6">
        <f t="shared" si="15"/>
        <v>-9.6588161169112574</v>
      </c>
      <c r="U98" s="18">
        <v>72</v>
      </c>
      <c r="V98" s="20">
        <f t="shared" si="16"/>
        <v>0.81144741836419176</v>
      </c>
    </row>
    <row r="99" spans="1:22" x14ac:dyDescent="0.15">
      <c r="A99" s="6">
        <v>49</v>
      </c>
      <c r="B99" s="6">
        <v>97</v>
      </c>
      <c r="D99">
        <v>661.99255371093795</v>
      </c>
      <c r="E99">
        <v>583.31640625</v>
      </c>
      <c r="F99">
        <v>483.13153076171898</v>
      </c>
      <c r="G99">
        <v>475.36737060546898</v>
      </c>
      <c r="I99" s="7">
        <f t="shared" si="17"/>
        <v>178.86102294921898</v>
      </c>
      <c r="J99" s="7">
        <f t="shared" si="18"/>
        <v>107.94903564453102</v>
      </c>
      <c r="K99" s="7">
        <f t="shared" si="12"/>
        <v>103.29669799804726</v>
      </c>
      <c r="L99" s="8">
        <f t="shared" si="13"/>
        <v>0.95690246217850805</v>
      </c>
      <c r="M99" s="8">
        <f t="shared" si="14"/>
        <v>1.6308116310791174</v>
      </c>
      <c r="P99" s="6">
        <f t="shared" si="15"/>
        <v>-8.0286592217287183</v>
      </c>
      <c r="U99" s="18">
        <v>72.5</v>
      </c>
      <c r="V99" s="20">
        <f t="shared" si="16"/>
        <v>0.83662784361940656</v>
      </c>
    </row>
    <row r="100" spans="1:22" x14ac:dyDescent="0.15">
      <c r="A100" s="6">
        <v>49.5</v>
      </c>
      <c r="B100" s="6">
        <v>98</v>
      </c>
      <c r="D100">
        <v>663.82116699218795</v>
      </c>
      <c r="E100">
        <v>585.38677978515602</v>
      </c>
      <c r="F100">
        <v>484.20977783203102</v>
      </c>
      <c r="G100">
        <v>476.65612792968801</v>
      </c>
      <c r="I100" s="7">
        <f t="shared" si="17"/>
        <v>179.61138916015693</v>
      </c>
      <c r="J100" s="7">
        <f t="shared" si="18"/>
        <v>108.73065185546801</v>
      </c>
      <c r="K100" s="7">
        <f t="shared" si="12"/>
        <v>103.49993286132933</v>
      </c>
      <c r="L100" s="8">
        <f t="shared" si="13"/>
        <v>0.9518928756070395</v>
      </c>
      <c r="M100" s="8">
        <f t="shared" si="14"/>
        <v>1.632678668680104</v>
      </c>
      <c r="P100" s="6">
        <f t="shared" si="15"/>
        <v>-7.9233656683999607</v>
      </c>
      <c r="U100" s="18">
        <v>73</v>
      </c>
      <c r="V100" s="20">
        <f t="shared" si="16"/>
        <v>0.85210939900024341</v>
      </c>
    </row>
    <row r="101" spans="1:22" x14ac:dyDescent="0.15">
      <c r="A101" s="6">
        <v>50</v>
      </c>
      <c r="B101" s="6">
        <v>99</v>
      </c>
      <c r="D101">
        <v>664.51647949218795</v>
      </c>
      <c r="E101">
        <v>586.164306640625</v>
      </c>
      <c r="F101">
        <v>484.33505249023398</v>
      </c>
      <c r="G101">
        <v>476.47833251953102</v>
      </c>
      <c r="I101" s="7">
        <f t="shared" si="17"/>
        <v>180.18142700195398</v>
      </c>
      <c r="J101" s="7">
        <f t="shared" si="18"/>
        <v>109.68597412109398</v>
      </c>
      <c r="K101" s="7">
        <f t="shared" si="12"/>
        <v>103.4012451171882</v>
      </c>
      <c r="L101" s="8">
        <f t="shared" si="13"/>
        <v>0.94270252824698075</v>
      </c>
      <c r="M101" s="8">
        <f t="shared" si="14"/>
        <v>1.6303649454925004</v>
      </c>
      <c r="P101" s="6">
        <f t="shared" si="15"/>
        <v>-8.0538505261838527</v>
      </c>
      <c r="U101" s="18">
        <v>73.5</v>
      </c>
      <c r="V101" s="20">
        <f t="shared" si="16"/>
        <v>0.84864996026576167</v>
      </c>
    </row>
    <row r="102" spans="1:22" x14ac:dyDescent="0.15">
      <c r="A102" s="6">
        <v>50.5</v>
      </c>
      <c r="B102" s="6">
        <v>100</v>
      </c>
      <c r="D102">
        <v>652.22442626953102</v>
      </c>
      <c r="E102">
        <v>579.29248046875</v>
      </c>
      <c r="F102">
        <v>484.32769775390602</v>
      </c>
      <c r="G102">
        <v>476.16751098632801</v>
      </c>
      <c r="I102" s="7">
        <f t="shared" si="17"/>
        <v>167.896728515625</v>
      </c>
      <c r="J102" s="7">
        <f t="shared" si="18"/>
        <v>103.12496948242199</v>
      </c>
      <c r="K102" s="7">
        <f t="shared" si="12"/>
        <v>95.709249877929608</v>
      </c>
      <c r="L102" s="8">
        <f t="shared" si="13"/>
        <v>0.92808997043381991</v>
      </c>
      <c r="M102" s="8">
        <f t="shared" ref="M102:M133" si="19">L102+ABS($N$2)*A102</f>
        <v>1.622629011851795</v>
      </c>
      <c r="P102" s="6">
        <f t="shared" si="15"/>
        <v>-8.4901266573741996</v>
      </c>
      <c r="U102" s="18">
        <v>74</v>
      </c>
      <c r="V102" s="20">
        <f t="shared" si="16"/>
        <v>0.83741524864975403</v>
      </c>
    </row>
    <row r="103" spans="1:22" x14ac:dyDescent="0.15">
      <c r="A103" s="6">
        <v>51</v>
      </c>
      <c r="B103" s="6">
        <v>101</v>
      </c>
      <c r="D103">
        <v>654.021240234375</v>
      </c>
      <c r="E103">
        <v>580.801513671875</v>
      </c>
      <c r="F103">
        <v>484.01431274414102</v>
      </c>
      <c r="G103">
        <v>475.93167114257801</v>
      </c>
      <c r="I103" s="7">
        <f t="shared" si="17"/>
        <v>170.00692749023398</v>
      </c>
      <c r="J103" s="7">
        <f t="shared" si="18"/>
        <v>104.86984252929699</v>
      </c>
      <c r="K103" s="7">
        <f t="shared" si="12"/>
        <v>96.598037719726094</v>
      </c>
      <c r="L103" s="8">
        <f t="shared" si="13"/>
        <v>0.92112313120657119</v>
      </c>
      <c r="M103" s="8">
        <f t="shared" si="19"/>
        <v>1.6225387967970013</v>
      </c>
      <c r="P103" s="6">
        <f t="shared" si="15"/>
        <v>-8.4952144304741921</v>
      </c>
      <c r="U103" s="18">
        <v>74.5</v>
      </c>
      <c r="V103" s="20">
        <f t="shared" si="16"/>
        <v>0.86744372016725213</v>
      </c>
    </row>
    <row r="104" spans="1:22" x14ac:dyDescent="0.15">
      <c r="A104" s="6">
        <v>51.5</v>
      </c>
      <c r="B104" s="6">
        <v>102</v>
      </c>
      <c r="D104">
        <v>655.914306640625</v>
      </c>
      <c r="E104">
        <v>582.27593994140602</v>
      </c>
      <c r="F104">
        <v>483.44415283203102</v>
      </c>
      <c r="G104">
        <v>475.2314453125</v>
      </c>
      <c r="I104" s="7">
        <f t="shared" si="17"/>
        <v>172.47015380859398</v>
      </c>
      <c r="J104" s="7">
        <f t="shared" si="18"/>
        <v>107.04449462890602</v>
      </c>
      <c r="K104" s="7">
        <f t="shared" si="12"/>
        <v>97.539007568359764</v>
      </c>
      <c r="L104" s="8">
        <f t="shared" si="13"/>
        <v>0.91120059846609414</v>
      </c>
      <c r="M104" s="8">
        <f t="shared" si="19"/>
        <v>1.6194928882289794</v>
      </c>
      <c r="P104" s="6">
        <f t="shared" si="15"/>
        <v>-8.6669916544958472</v>
      </c>
      <c r="U104" s="18">
        <v>75</v>
      </c>
      <c r="V104" s="20">
        <f t="shared" si="16"/>
        <v>0.80846860637545559</v>
      </c>
    </row>
    <row r="105" spans="1:22" x14ac:dyDescent="0.15">
      <c r="A105" s="6">
        <v>52</v>
      </c>
      <c r="B105" s="6">
        <v>103</v>
      </c>
      <c r="D105">
        <v>653.82897949218795</v>
      </c>
      <c r="E105">
        <v>580.285400390625</v>
      </c>
      <c r="F105">
        <v>484.23547363281301</v>
      </c>
      <c r="G105">
        <v>476.03454589843801</v>
      </c>
      <c r="I105" s="7">
        <f t="shared" si="17"/>
        <v>169.59350585937494</v>
      </c>
      <c r="J105" s="7">
        <f t="shared" si="18"/>
        <v>104.25085449218699</v>
      </c>
      <c r="K105" s="7">
        <f t="shared" si="12"/>
        <v>96.617907714844051</v>
      </c>
      <c r="L105" s="8">
        <f t="shared" si="13"/>
        <v>0.9267828852384612</v>
      </c>
      <c r="M105" s="8">
        <f t="shared" si="19"/>
        <v>1.641951799173802</v>
      </c>
      <c r="P105" s="6">
        <f t="shared" si="15"/>
        <v>-7.4003977005096848</v>
      </c>
      <c r="U105" s="18"/>
      <c r="V105" s="20"/>
    </row>
    <row r="106" spans="1:22" x14ac:dyDescent="0.15">
      <c r="A106" s="6">
        <v>52.5</v>
      </c>
      <c r="B106" s="6">
        <v>104</v>
      </c>
      <c r="D106">
        <v>653.660400390625</v>
      </c>
      <c r="E106">
        <v>581.68713378906295</v>
      </c>
      <c r="F106">
        <v>484.13961791992199</v>
      </c>
      <c r="G106">
        <v>476.68441772460898</v>
      </c>
      <c r="I106" s="7">
        <f t="shared" si="17"/>
        <v>169.52078247070301</v>
      </c>
      <c r="J106" s="7">
        <f t="shared" si="18"/>
        <v>105.00271606445398</v>
      </c>
      <c r="K106" s="7">
        <f t="shared" si="12"/>
        <v>96.018881225585233</v>
      </c>
      <c r="L106" s="8">
        <f t="shared" si="13"/>
        <v>0.91444188135710525</v>
      </c>
      <c r="M106" s="8">
        <f t="shared" si="19"/>
        <v>1.6364874194649011</v>
      </c>
      <c r="P106" s="6">
        <f t="shared" si="15"/>
        <v>-7.7085671535424947</v>
      </c>
    </row>
    <row r="107" spans="1:22" x14ac:dyDescent="0.15">
      <c r="A107" s="6">
        <v>53</v>
      </c>
      <c r="B107" s="6">
        <v>105</v>
      </c>
      <c r="D107">
        <v>652.78460693359398</v>
      </c>
      <c r="E107">
        <v>581.34552001953102</v>
      </c>
      <c r="F107">
        <v>483.01617431640602</v>
      </c>
      <c r="G107">
        <v>475.10028076171898</v>
      </c>
      <c r="I107" s="7">
        <f t="shared" si="17"/>
        <v>169.76843261718795</v>
      </c>
      <c r="J107" s="7">
        <f t="shared" si="18"/>
        <v>106.24523925781205</v>
      </c>
      <c r="K107" s="7">
        <f t="shared" si="12"/>
        <v>95.396765136719523</v>
      </c>
      <c r="L107" s="8">
        <f t="shared" si="13"/>
        <v>0.897892139008997</v>
      </c>
      <c r="M107" s="8">
        <f t="shared" si="19"/>
        <v>1.626814301289248</v>
      </c>
      <c r="P107" s="6">
        <f t="shared" si="15"/>
        <v>-8.2540928483358247</v>
      </c>
    </row>
    <row r="108" spans="1:22" x14ac:dyDescent="0.15">
      <c r="A108" s="6">
        <v>53.5</v>
      </c>
      <c r="B108" s="6">
        <v>106</v>
      </c>
      <c r="D108">
        <v>651.87615966796898</v>
      </c>
      <c r="E108">
        <v>579.52947998046898</v>
      </c>
      <c r="F108">
        <v>484.86920166015602</v>
      </c>
      <c r="G108">
        <v>476.59991455078102</v>
      </c>
      <c r="I108" s="7">
        <f t="shared" si="17"/>
        <v>167.00695800781295</v>
      </c>
      <c r="J108" s="7">
        <f t="shared" si="18"/>
        <v>102.92956542968795</v>
      </c>
      <c r="K108" s="7">
        <f t="shared" si="12"/>
        <v>94.956262207031386</v>
      </c>
      <c r="L108" s="8">
        <f t="shared" si="13"/>
        <v>0.92253631704970918</v>
      </c>
      <c r="M108" s="8">
        <f t="shared" si="19"/>
        <v>1.6583351035024154</v>
      </c>
      <c r="P108" s="6">
        <f t="shared" si="15"/>
        <v>-6.4764439852151838</v>
      </c>
    </row>
    <row r="109" spans="1:22" x14ac:dyDescent="0.15">
      <c r="A109" s="6">
        <v>54</v>
      </c>
      <c r="B109" s="6">
        <v>107</v>
      </c>
      <c r="D109">
        <v>651.82312011718795</v>
      </c>
      <c r="E109">
        <v>580.75823974609398</v>
      </c>
      <c r="F109">
        <v>482.52828979492199</v>
      </c>
      <c r="G109">
        <v>475.33871459960898</v>
      </c>
      <c r="I109" s="7">
        <f t="shared" si="17"/>
        <v>169.29483032226597</v>
      </c>
      <c r="J109" s="7">
        <f t="shared" si="18"/>
        <v>105.419525146485</v>
      </c>
      <c r="K109" s="7">
        <f t="shared" si="12"/>
        <v>95.501162719726466</v>
      </c>
      <c r="L109" s="8">
        <f t="shared" si="13"/>
        <v>0.90591531869474329</v>
      </c>
      <c r="M109" s="8">
        <f t="shared" si="19"/>
        <v>1.6485907293199047</v>
      </c>
      <c r="P109" s="6">
        <f t="shared" si="15"/>
        <v>-7.025988237617689</v>
      </c>
    </row>
    <row r="110" spans="1:22" x14ac:dyDescent="0.15">
      <c r="A110" s="6">
        <v>54.5</v>
      </c>
      <c r="B110" s="6">
        <v>108</v>
      </c>
      <c r="D110">
        <v>654.40881347656295</v>
      </c>
      <c r="E110">
        <v>581.63519287109398</v>
      </c>
      <c r="F110">
        <v>484.08303833007801</v>
      </c>
      <c r="G110">
        <v>476.66824340820301</v>
      </c>
      <c r="I110" s="7">
        <f t="shared" si="17"/>
        <v>170.32577514648494</v>
      </c>
      <c r="J110" s="7">
        <f t="shared" si="18"/>
        <v>104.96694946289097</v>
      </c>
      <c r="K110" s="7">
        <f t="shared" si="12"/>
        <v>96.848910522461267</v>
      </c>
      <c r="L110" s="8">
        <f t="shared" si="13"/>
        <v>0.9226609996578049</v>
      </c>
      <c r="M110" s="8">
        <f t="shared" si="19"/>
        <v>1.6722130344554214</v>
      </c>
      <c r="P110" s="6">
        <f t="shared" si="15"/>
        <v>-5.6937834420526086</v>
      </c>
    </row>
    <row r="111" spans="1:22" x14ac:dyDescent="0.15">
      <c r="A111" s="6">
        <v>55</v>
      </c>
      <c r="B111" s="6">
        <v>109</v>
      </c>
      <c r="D111">
        <v>653.09039306640602</v>
      </c>
      <c r="E111">
        <v>581.27593994140602</v>
      </c>
      <c r="F111">
        <v>483.44525146484398</v>
      </c>
      <c r="G111">
        <v>475.56466674804699</v>
      </c>
      <c r="I111" s="7">
        <f t="shared" si="17"/>
        <v>169.64514160156205</v>
      </c>
      <c r="J111" s="7">
        <f t="shared" si="18"/>
        <v>105.71127319335903</v>
      </c>
      <c r="K111" s="7">
        <f t="shared" si="12"/>
        <v>95.647250366210727</v>
      </c>
      <c r="L111" s="8">
        <f t="shared" si="13"/>
        <v>0.90479707108682761</v>
      </c>
      <c r="M111" s="8">
        <f t="shared" si="19"/>
        <v>1.6612257300568993</v>
      </c>
      <c r="P111" s="6">
        <f t="shared" si="15"/>
        <v>-6.3134240540112092</v>
      </c>
    </row>
    <row r="112" spans="1:22" x14ac:dyDescent="0.15">
      <c r="A112" s="6">
        <v>55.5</v>
      </c>
      <c r="B112" s="6">
        <v>110</v>
      </c>
      <c r="D112">
        <v>650.61712646484398</v>
      </c>
      <c r="E112">
        <v>581.95361328125</v>
      </c>
      <c r="F112">
        <v>483.38903808593801</v>
      </c>
      <c r="G112">
        <v>475.17596435546898</v>
      </c>
      <c r="I112" s="7">
        <f t="shared" si="17"/>
        <v>167.22808837890597</v>
      </c>
      <c r="J112" s="7">
        <f t="shared" si="18"/>
        <v>106.77764892578102</v>
      </c>
      <c r="K112" s="7">
        <f t="shared" si="12"/>
        <v>92.483734130859261</v>
      </c>
      <c r="L112" s="8">
        <f t="shared" si="13"/>
        <v>0.86613383101497976</v>
      </c>
      <c r="M112" s="8">
        <f t="shared" si="19"/>
        <v>1.6294391141575066</v>
      </c>
      <c r="P112" s="6">
        <f t="shared" si="15"/>
        <v>-8.1060637601289489</v>
      </c>
    </row>
    <row r="113" spans="1:16" x14ac:dyDescent="0.15">
      <c r="A113" s="6">
        <v>56</v>
      </c>
      <c r="B113" s="6">
        <v>111</v>
      </c>
      <c r="D113">
        <v>640.79046630859398</v>
      </c>
      <c r="E113">
        <v>574.62109375</v>
      </c>
      <c r="F113">
        <v>484.01470947265602</v>
      </c>
      <c r="G113">
        <v>476.36553955078102</v>
      </c>
      <c r="I113" s="7">
        <f t="shared" si="17"/>
        <v>156.77575683593795</v>
      </c>
      <c r="J113" s="7">
        <f t="shared" si="18"/>
        <v>98.255554199218977</v>
      </c>
      <c r="K113" s="7">
        <f t="shared" si="12"/>
        <v>87.996868896484671</v>
      </c>
      <c r="L113" s="8">
        <f t="shared" si="13"/>
        <v>0.89559180255668591</v>
      </c>
      <c r="M113" s="8">
        <f t="shared" si="19"/>
        <v>1.6657737098716681</v>
      </c>
      <c r="P113" s="6">
        <f t="shared" si="15"/>
        <v>-6.0569359388755499</v>
      </c>
    </row>
    <row r="114" spans="1:16" x14ac:dyDescent="0.15">
      <c r="A114" s="6">
        <v>56.5</v>
      </c>
      <c r="B114" s="6">
        <v>112</v>
      </c>
      <c r="D114">
        <v>629.70361328125</v>
      </c>
      <c r="E114">
        <v>565.86242675781295</v>
      </c>
      <c r="F114">
        <v>483.93203735351602</v>
      </c>
      <c r="G114">
        <v>475.99743652343801</v>
      </c>
      <c r="I114" s="7">
        <f t="shared" si="17"/>
        <v>145.77157592773398</v>
      </c>
      <c r="J114" s="7">
        <f t="shared" si="18"/>
        <v>89.864990234374943</v>
      </c>
      <c r="K114" s="7">
        <f t="shared" si="12"/>
        <v>82.866082763671528</v>
      </c>
      <c r="L114" s="8">
        <f t="shared" si="13"/>
        <v>0.92211752927975943</v>
      </c>
      <c r="M114" s="8">
        <f t="shared" si="19"/>
        <v>1.6991760607671968</v>
      </c>
      <c r="P114" s="6">
        <f t="shared" si="15"/>
        <v>-4.1731751546976277</v>
      </c>
    </row>
    <row r="115" spans="1:16" x14ac:dyDescent="0.15">
      <c r="A115" s="6">
        <v>57</v>
      </c>
      <c r="B115" s="6">
        <v>113</v>
      </c>
      <c r="D115">
        <v>628.84747314453102</v>
      </c>
      <c r="E115">
        <v>565.476806640625</v>
      </c>
      <c r="F115">
        <v>482.76892089843801</v>
      </c>
      <c r="G115">
        <v>474.81115722656301</v>
      </c>
      <c r="I115" s="7">
        <f t="shared" si="17"/>
        <v>146.07855224609301</v>
      </c>
      <c r="J115" s="7">
        <f t="shared" si="18"/>
        <v>90.665649414061988</v>
      </c>
      <c r="K115" s="7">
        <f t="shared" si="12"/>
        <v>82.612597656249619</v>
      </c>
      <c r="L115" s="8">
        <f t="shared" si="13"/>
        <v>0.91117857965110027</v>
      </c>
      <c r="M115" s="8">
        <f t="shared" si="19"/>
        <v>1.6951137353109929</v>
      </c>
      <c r="P115" s="6">
        <f t="shared" si="15"/>
        <v>-4.4022742804118344</v>
      </c>
    </row>
    <row r="116" spans="1:16" x14ac:dyDescent="0.15">
      <c r="A116" s="6">
        <v>57.5</v>
      </c>
      <c r="B116" s="6">
        <v>114</v>
      </c>
      <c r="D116">
        <v>632.91156005859398</v>
      </c>
      <c r="E116">
        <v>568.77557373046898</v>
      </c>
      <c r="F116">
        <v>484.264892578125</v>
      </c>
      <c r="G116">
        <v>476.33688354492199</v>
      </c>
      <c r="I116" s="7">
        <f t="shared" si="17"/>
        <v>148.64666748046898</v>
      </c>
      <c r="J116" s="7">
        <f t="shared" si="18"/>
        <v>92.438690185546989</v>
      </c>
      <c r="K116" s="7">
        <f t="shared" si="12"/>
        <v>83.939584350586088</v>
      </c>
      <c r="L116" s="8">
        <f t="shared" si="13"/>
        <v>0.90805683401721593</v>
      </c>
      <c r="M116" s="8">
        <f t="shared" si="19"/>
        <v>1.6988686138495637</v>
      </c>
      <c r="P116" s="6">
        <f t="shared" si="15"/>
        <v>-4.1905139476605893</v>
      </c>
    </row>
    <row r="117" spans="1:16" x14ac:dyDescent="0.15">
      <c r="A117" s="6">
        <v>58</v>
      </c>
      <c r="B117" s="6">
        <v>115</v>
      </c>
      <c r="D117">
        <v>631.58410644531295</v>
      </c>
      <c r="E117">
        <v>567.16467285156295</v>
      </c>
      <c r="F117">
        <v>483.44931030273398</v>
      </c>
      <c r="G117">
        <v>475.77407836914102</v>
      </c>
      <c r="I117" s="7">
        <f t="shared" si="17"/>
        <v>148.13479614257898</v>
      </c>
      <c r="J117" s="7">
        <f t="shared" si="18"/>
        <v>91.390594482421932</v>
      </c>
      <c r="K117" s="7">
        <f t="shared" si="12"/>
        <v>84.161380004883625</v>
      </c>
      <c r="L117" s="8">
        <f t="shared" si="13"/>
        <v>0.92089760966672807</v>
      </c>
      <c r="M117" s="8">
        <f t="shared" si="19"/>
        <v>1.7185860136715312</v>
      </c>
      <c r="P117" s="6">
        <f t="shared" si="15"/>
        <v>-3.0785304029469431</v>
      </c>
    </row>
    <row r="118" spans="1:16" x14ac:dyDescent="0.15">
      <c r="A118" s="6">
        <v>58.5</v>
      </c>
      <c r="B118" s="6">
        <v>116</v>
      </c>
      <c r="D118">
        <v>622.537353515625</v>
      </c>
      <c r="E118">
        <v>560.64660644531295</v>
      </c>
      <c r="F118">
        <v>483.43792724609398</v>
      </c>
      <c r="G118">
        <v>475.29537963867199</v>
      </c>
      <c r="I118" s="7">
        <f t="shared" si="17"/>
        <v>139.09942626953102</v>
      </c>
      <c r="J118" s="7">
        <f t="shared" si="18"/>
        <v>85.351226806640966</v>
      </c>
      <c r="K118" s="7">
        <f t="shared" si="12"/>
        <v>79.353567504882349</v>
      </c>
      <c r="L118" s="8">
        <f t="shared" si="13"/>
        <v>0.92972966498365606</v>
      </c>
      <c r="M118" s="8">
        <f t="shared" si="19"/>
        <v>1.7342946931609142</v>
      </c>
      <c r="P118" s="6">
        <f t="shared" si="15"/>
        <v>-2.1926228665022287</v>
      </c>
    </row>
    <row r="119" spans="1:16" x14ac:dyDescent="0.15">
      <c r="A119" s="6">
        <v>59</v>
      </c>
      <c r="B119" s="6">
        <v>117</v>
      </c>
      <c r="D119">
        <v>618.30780029296898</v>
      </c>
      <c r="E119">
        <v>557.84118652343795</v>
      </c>
      <c r="F119">
        <v>483.83908081054699</v>
      </c>
      <c r="G119">
        <v>476.21124267578102</v>
      </c>
      <c r="I119" s="7">
        <f t="shared" si="17"/>
        <v>134.46871948242199</v>
      </c>
      <c r="J119" s="7">
        <f t="shared" si="18"/>
        <v>81.629943847656932</v>
      </c>
      <c r="K119" s="7">
        <f t="shared" si="12"/>
        <v>77.327758789062131</v>
      </c>
      <c r="L119" s="8">
        <f t="shared" si="13"/>
        <v>0.94729648391497345</v>
      </c>
      <c r="M119" s="8">
        <f t="shared" si="19"/>
        <v>1.7587381362646868</v>
      </c>
      <c r="P119" s="6">
        <f t="shared" si="15"/>
        <v>-0.81410912975399818</v>
      </c>
    </row>
    <row r="120" spans="1:16" x14ac:dyDescent="0.15">
      <c r="A120" s="6">
        <v>59.5</v>
      </c>
      <c r="B120" s="6">
        <v>118</v>
      </c>
      <c r="D120">
        <v>634.03894042968795</v>
      </c>
      <c r="E120">
        <v>570.00158691406295</v>
      </c>
      <c r="F120">
        <v>483.50955200195301</v>
      </c>
      <c r="G120">
        <v>475.12673950195301</v>
      </c>
      <c r="I120" s="7">
        <f t="shared" si="17"/>
        <v>150.52938842773494</v>
      </c>
      <c r="J120" s="7">
        <f t="shared" si="18"/>
        <v>94.874847412109943</v>
      </c>
      <c r="K120" s="7">
        <f t="shared" si="12"/>
        <v>84.116995239257989</v>
      </c>
      <c r="L120" s="8">
        <f t="shared" si="13"/>
        <v>0.88661007141204839</v>
      </c>
      <c r="M120" s="8">
        <f t="shared" si="19"/>
        <v>1.704928347934217</v>
      </c>
      <c r="P120" s="6">
        <f t="shared" si="15"/>
        <v>-3.848768857115354</v>
      </c>
    </row>
    <row r="121" spans="1:16" x14ac:dyDescent="0.15">
      <c r="A121" s="6">
        <v>60</v>
      </c>
      <c r="B121" s="6">
        <v>119</v>
      </c>
      <c r="D121">
        <v>637.68670654296898</v>
      </c>
      <c r="E121">
        <v>572.84552001953102</v>
      </c>
      <c r="F121">
        <v>484.55438232421898</v>
      </c>
      <c r="G121">
        <v>476.63519287109398</v>
      </c>
      <c r="I121" s="7">
        <f t="shared" si="17"/>
        <v>153.13232421875</v>
      </c>
      <c r="J121" s="7">
        <f t="shared" si="18"/>
        <v>96.210327148437045</v>
      </c>
      <c r="K121" s="7">
        <f t="shared" si="12"/>
        <v>85.785095214844077</v>
      </c>
      <c r="L121" s="8">
        <f t="shared" si="13"/>
        <v>0.89164123808134943</v>
      </c>
      <c r="M121" s="8">
        <f t="shared" si="19"/>
        <v>1.7168361387759732</v>
      </c>
      <c r="P121" s="6">
        <f t="shared" si="15"/>
        <v>-3.1772164420158533</v>
      </c>
    </row>
    <row r="122" spans="1:16" x14ac:dyDescent="0.15">
      <c r="A122" s="6">
        <v>60.5</v>
      </c>
      <c r="B122" s="6">
        <v>120</v>
      </c>
      <c r="D122">
        <v>636.62109375</v>
      </c>
      <c r="E122">
        <v>572.03302001953102</v>
      </c>
      <c r="F122">
        <v>483.79647827148398</v>
      </c>
      <c r="G122">
        <v>475.63482666015602</v>
      </c>
      <c r="I122" s="7">
        <f t="shared" si="17"/>
        <v>152.82461547851602</v>
      </c>
      <c r="J122" s="7">
        <f t="shared" si="18"/>
        <v>96.398193359375</v>
      </c>
      <c r="K122" s="7">
        <f t="shared" si="12"/>
        <v>85.345880126953531</v>
      </c>
      <c r="L122" s="8">
        <f t="shared" si="13"/>
        <v>0.88534729908040755</v>
      </c>
      <c r="M122" s="8">
        <f t="shared" si="19"/>
        <v>1.7174188239474866</v>
      </c>
      <c r="P122" s="6">
        <f t="shared" si="15"/>
        <v>-3.1443552976295814</v>
      </c>
    </row>
    <row r="123" spans="1:16" x14ac:dyDescent="0.15">
      <c r="A123" s="6">
        <v>61</v>
      </c>
      <c r="B123" s="6">
        <v>121</v>
      </c>
      <c r="D123">
        <v>636.130126953125</v>
      </c>
      <c r="E123">
        <v>573.65606689453102</v>
      </c>
      <c r="F123">
        <v>483.113525390625</v>
      </c>
      <c r="G123">
        <v>475.86480712890602</v>
      </c>
      <c r="I123" s="7">
        <f t="shared" si="17"/>
        <v>153.0166015625</v>
      </c>
      <c r="J123" s="7">
        <f t="shared" si="18"/>
        <v>97.791259765625</v>
      </c>
      <c r="K123" s="7">
        <f t="shared" si="12"/>
        <v>84.562719726562506</v>
      </c>
      <c r="L123" s="8">
        <f t="shared" si="13"/>
        <v>0.86472676524704606</v>
      </c>
      <c r="M123" s="8">
        <f t="shared" si="19"/>
        <v>1.7036749142865801</v>
      </c>
      <c r="P123" s="6">
        <f t="shared" si="15"/>
        <v>-3.9194575687683848</v>
      </c>
    </row>
    <row r="124" spans="1:16" x14ac:dyDescent="0.15">
      <c r="A124" s="6">
        <v>61.5</v>
      </c>
      <c r="B124" s="6">
        <v>122</v>
      </c>
      <c r="D124">
        <v>634.64978027343795</v>
      </c>
      <c r="E124">
        <v>571.87933349609398</v>
      </c>
      <c r="F124">
        <v>482.49890136718801</v>
      </c>
      <c r="G124">
        <v>475.76818847656301</v>
      </c>
      <c r="I124" s="7">
        <f t="shared" si="17"/>
        <v>152.15087890624994</v>
      </c>
      <c r="J124" s="7">
        <f t="shared" si="18"/>
        <v>96.111145019530966</v>
      </c>
      <c r="K124" s="7">
        <f t="shared" si="12"/>
        <v>84.873077392578267</v>
      </c>
      <c r="L124" s="8">
        <f t="shared" si="13"/>
        <v>0.88307216998955751</v>
      </c>
      <c r="M124" s="8">
        <f t="shared" si="19"/>
        <v>1.7288969432015469</v>
      </c>
      <c r="P124" s="6">
        <f t="shared" si="15"/>
        <v>-2.4970346645836421</v>
      </c>
    </row>
    <row r="125" spans="1:16" x14ac:dyDescent="0.15">
      <c r="A125" s="6">
        <v>62</v>
      </c>
      <c r="B125" s="6">
        <v>123</v>
      </c>
      <c r="D125">
        <v>634.98583984375</v>
      </c>
      <c r="E125">
        <v>572.67102050781295</v>
      </c>
      <c r="F125">
        <v>483.39602661132801</v>
      </c>
      <c r="G125">
        <v>475.73327636718801</v>
      </c>
      <c r="I125" s="7">
        <f t="shared" si="17"/>
        <v>151.58981323242199</v>
      </c>
      <c r="J125" s="7">
        <f t="shared" si="18"/>
        <v>96.937744140624943</v>
      </c>
      <c r="K125" s="7">
        <f t="shared" si="12"/>
        <v>83.73339233398454</v>
      </c>
      <c r="L125" s="8">
        <f t="shared" si="13"/>
        <v>0.86378523738405533</v>
      </c>
      <c r="M125" s="8">
        <f t="shared" si="19"/>
        <v>1.7164866347684999</v>
      </c>
      <c r="P125" s="6">
        <f t="shared" si="15"/>
        <v>-3.1969270888876951</v>
      </c>
    </row>
    <row r="126" spans="1:16" x14ac:dyDescent="0.15">
      <c r="A126" s="6">
        <v>62.5</v>
      </c>
      <c r="B126" s="6">
        <v>124</v>
      </c>
      <c r="D126">
        <v>634.26531982421898</v>
      </c>
      <c r="E126">
        <v>573.739013671875</v>
      </c>
      <c r="F126">
        <v>483.57971191406301</v>
      </c>
      <c r="G126">
        <v>476.0400390625</v>
      </c>
      <c r="I126" s="7">
        <f t="shared" si="17"/>
        <v>150.68560791015597</v>
      </c>
      <c r="J126" s="7">
        <f t="shared" si="18"/>
        <v>97.698974609375</v>
      </c>
      <c r="K126" s="7">
        <f t="shared" si="12"/>
        <v>82.296325683593466</v>
      </c>
      <c r="L126" s="8">
        <f t="shared" si="13"/>
        <v>0.84234584869119467</v>
      </c>
      <c r="M126" s="8">
        <f t="shared" si="19"/>
        <v>1.7019238702480943</v>
      </c>
      <c r="P126" s="6">
        <f t="shared" si="15"/>
        <v>-4.0182095428849625</v>
      </c>
    </row>
    <row r="127" spans="1:16" x14ac:dyDescent="0.15">
      <c r="A127" s="6">
        <v>63</v>
      </c>
      <c r="B127" s="6">
        <v>125</v>
      </c>
      <c r="D127">
        <v>635.14306640625</v>
      </c>
      <c r="E127">
        <v>573.91705322265602</v>
      </c>
      <c r="F127">
        <v>483.09552001953102</v>
      </c>
      <c r="G127">
        <v>475.764892578125</v>
      </c>
      <c r="I127" s="7">
        <f t="shared" si="17"/>
        <v>152.04754638671898</v>
      </c>
      <c r="J127" s="7">
        <f t="shared" si="18"/>
        <v>98.152160644531023</v>
      </c>
      <c r="K127" s="7">
        <f t="shared" si="12"/>
        <v>83.341033935547273</v>
      </c>
      <c r="L127" s="8">
        <f t="shared" si="13"/>
        <v>0.84910034978624771</v>
      </c>
      <c r="M127" s="8">
        <f t="shared" si="19"/>
        <v>1.7155549955156026</v>
      </c>
      <c r="P127" s="6">
        <f t="shared" si="15"/>
        <v>-3.249467866484391</v>
      </c>
    </row>
    <row r="128" spans="1:16" x14ac:dyDescent="0.15">
      <c r="A128" s="6">
        <v>63.5</v>
      </c>
      <c r="B128" s="6">
        <v>126</v>
      </c>
      <c r="D128">
        <v>633.42962646484398</v>
      </c>
      <c r="E128">
        <v>572.49334716796898</v>
      </c>
      <c r="F128">
        <v>483.14657592773398</v>
      </c>
      <c r="G128">
        <v>475.74688720703102</v>
      </c>
      <c r="I128" s="7">
        <f t="shared" si="17"/>
        <v>150.28305053711</v>
      </c>
      <c r="J128" s="7">
        <f t="shared" si="18"/>
        <v>96.746459960937955</v>
      </c>
      <c r="K128" s="7">
        <f t="shared" si="12"/>
        <v>82.560528564453435</v>
      </c>
      <c r="L128" s="8">
        <f t="shared" si="13"/>
        <v>0.85337002095774683</v>
      </c>
      <c r="M128" s="8">
        <f t="shared" si="19"/>
        <v>1.7267012908595571</v>
      </c>
      <c r="P128" s="6">
        <f t="shared" si="15"/>
        <v>-2.6208607925847782</v>
      </c>
    </row>
    <row r="129" spans="1:16" x14ac:dyDescent="0.15">
      <c r="A129" s="6">
        <v>64</v>
      </c>
      <c r="B129" s="6">
        <v>127</v>
      </c>
      <c r="D129">
        <v>625.95123291015602</v>
      </c>
      <c r="E129">
        <v>566.91119384765602</v>
      </c>
      <c r="F129">
        <v>483.19949340820301</v>
      </c>
      <c r="G129">
        <v>475.57421875</v>
      </c>
      <c r="I129" s="7">
        <f t="shared" si="17"/>
        <v>142.75173950195301</v>
      </c>
      <c r="J129" s="7">
        <f t="shared" si="18"/>
        <v>91.336975097656023</v>
      </c>
      <c r="K129" s="7">
        <f t="shared" si="12"/>
        <v>78.815856933593807</v>
      </c>
      <c r="L129" s="8">
        <f t="shared" si="13"/>
        <v>0.86291293147517922</v>
      </c>
      <c r="M129" s="8">
        <f t="shared" si="19"/>
        <v>1.7431208255494446</v>
      </c>
      <c r="P129" s="6">
        <f t="shared" si="15"/>
        <v>-1.6948638278801391</v>
      </c>
    </row>
    <row r="130" spans="1:16" x14ac:dyDescent="0.15">
      <c r="A130" s="6">
        <v>64.5</v>
      </c>
      <c r="B130" s="6">
        <v>128</v>
      </c>
      <c r="D130">
        <v>630.54913330078102</v>
      </c>
      <c r="E130">
        <v>570.73858642578102</v>
      </c>
      <c r="F130">
        <v>483.14071655273398</v>
      </c>
      <c r="G130">
        <v>476.18441772460898</v>
      </c>
      <c r="I130" s="7">
        <f t="shared" ref="I130:I149" si="20">D130-F130</f>
        <v>147.40841674804705</v>
      </c>
      <c r="J130" s="7">
        <f t="shared" ref="J130:J149" si="21">E130-G130</f>
        <v>94.554168701172046</v>
      </c>
      <c r="K130" s="7">
        <f t="shared" ref="K130:K149" si="22">I130-0.7*J130</f>
        <v>81.220498657226614</v>
      </c>
      <c r="L130" s="8">
        <f t="shared" ref="L130:L149" si="23">K130/J130</f>
        <v>0.85898379492833343</v>
      </c>
      <c r="M130" s="8">
        <f t="shared" si="19"/>
        <v>1.7460683131750541</v>
      </c>
      <c r="P130" s="6">
        <f t="shared" si="15"/>
        <v>-1.5286371566395807</v>
      </c>
    </row>
    <row r="131" spans="1:16" x14ac:dyDescent="0.15">
      <c r="A131" s="6">
        <v>65</v>
      </c>
      <c r="B131" s="6">
        <v>129</v>
      </c>
      <c r="D131">
        <v>640.96343994140602</v>
      </c>
      <c r="E131">
        <v>579.36004638671898</v>
      </c>
      <c r="F131">
        <v>482.91659545898398</v>
      </c>
      <c r="G131">
        <v>475.94525146484398</v>
      </c>
      <c r="I131" s="7">
        <f t="shared" si="20"/>
        <v>158.04684448242205</v>
      </c>
      <c r="J131" s="7">
        <f t="shared" si="21"/>
        <v>103.414794921875</v>
      </c>
      <c r="K131" s="7">
        <f t="shared" si="22"/>
        <v>85.656488037109554</v>
      </c>
      <c r="L131" s="8">
        <f t="shared" si="23"/>
        <v>0.82828079001480392</v>
      </c>
      <c r="M131" s="8">
        <f t="shared" si="19"/>
        <v>1.7222419324339797</v>
      </c>
      <c r="P131" s="6">
        <f t="shared" si="15"/>
        <v>-2.872351011071784</v>
      </c>
    </row>
    <row r="132" spans="1:16" x14ac:dyDescent="0.15">
      <c r="A132" s="6">
        <v>65.5</v>
      </c>
      <c r="B132" s="6">
        <v>130</v>
      </c>
      <c r="D132">
        <v>642.07470703125</v>
      </c>
      <c r="E132">
        <v>581.00665283203102</v>
      </c>
      <c r="F132">
        <v>483.56942749023398</v>
      </c>
      <c r="G132">
        <v>476.57238769531301</v>
      </c>
      <c r="I132" s="7">
        <f t="shared" si="20"/>
        <v>158.50527954101602</v>
      </c>
      <c r="J132" s="7">
        <f t="shared" si="21"/>
        <v>104.43426513671801</v>
      </c>
      <c r="K132" s="7">
        <f t="shared" si="22"/>
        <v>85.401293945313427</v>
      </c>
      <c r="L132" s="8">
        <f t="shared" si="23"/>
        <v>0.81775166257465448</v>
      </c>
      <c r="M132" s="8">
        <f t="shared" si="19"/>
        <v>1.7185894291662853</v>
      </c>
      <c r="P132" s="6">
        <f t="shared" si="15"/>
        <v>-3.0783377825204195</v>
      </c>
    </row>
    <row r="133" spans="1:16" x14ac:dyDescent="0.15">
      <c r="A133" s="6">
        <v>66</v>
      </c>
      <c r="B133" s="6">
        <v>131</v>
      </c>
      <c r="D133">
        <v>641.39782714843795</v>
      </c>
      <c r="E133">
        <v>579.89660644531295</v>
      </c>
      <c r="F133">
        <v>481.93093872070301</v>
      </c>
      <c r="G133">
        <v>475.33981323242199</v>
      </c>
      <c r="I133" s="7">
        <f t="shared" si="20"/>
        <v>159.46688842773494</v>
      </c>
      <c r="J133" s="7">
        <f t="shared" si="21"/>
        <v>104.55679321289097</v>
      </c>
      <c r="K133" s="7">
        <f t="shared" si="22"/>
        <v>86.277133178711267</v>
      </c>
      <c r="L133" s="8">
        <f t="shared" si="23"/>
        <v>0.82517003943531453</v>
      </c>
      <c r="M133" s="8">
        <f t="shared" si="19"/>
        <v>1.7328844301994006</v>
      </c>
      <c r="P133" s="6">
        <f t="shared" si="15"/>
        <v>-2.2721561326063675</v>
      </c>
    </row>
    <row r="134" spans="1:16" x14ac:dyDescent="0.15">
      <c r="A134" s="6">
        <v>66.5</v>
      </c>
      <c r="B134" s="6">
        <v>132</v>
      </c>
      <c r="D134">
        <v>641.25390625</v>
      </c>
      <c r="E134">
        <v>581.31683349609398</v>
      </c>
      <c r="F134">
        <v>483.24908447265602</v>
      </c>
      <c r="G134">
        <v>476.13006591796898</v>
      </c>
      <c r="I134" s="7">
        <f t="shared" si="20"/>
        <v>158.00482177734398</v>
      </c>
      <c r="J134" s="7">
        <f t="shared" si="21"/>
        <v>105.186767578125</v>
      </c>
      <c r="K134" s="7">
        <f t="shared" si="22"/>
        <v>84.374084472656477</v>
      </c>
      <c r="L134" s="8">
        <f t="shared" si="23"/>
        <v>0.8021359189499726</v>
      </c>
      <c r="M134" s="8">
        <f t="shared" ref="M134:M149" si="24">L134+ABS($N$2)*A134</f>
        <v>1.7167269338865139</v>
      </c>
      <c r="P134" s="6">
        <f t="shared" ref="P134:P149" si="25">(M134-$O$2)/$O$2*100</f>
        <v>-3.1833751668567292</v>
      </c>
    </row>
    <row r="135" spans="1:16" x14ac:dyDescent="0.15">
      <c r="A135" s="6">
        <v>67</v>
      </c>
      <c r="B135" s="6">
        <v>133</v>
      </c>
      <c r="D135">
        <v>640.75982666015602</v>
      </c>
      <c r="E135">
        <v>579.527099609375</v>
      </c>
      <c r="F135">
        <v>481.97979736328102</v>
      </c>
      <c r="G135">
        <v>474.843505859375</v>
      </c>
      <c r="I135" s="7">
        <f t="shared" si="20"/>
        <v>158.780029296875</v>
      </c>
      <c r="J135" s="7">
        <f t="shared" si="21"/>
        <v>104.68359375</v>
      </c>
      <c r="K135" s="7">
        <f t="shared" si="22"/>
        <v>85.501513671875003</v>
      </c>
      <c r="L135" s="8">
        <f t="shared" si="23"/>
        <v>0.81676135303556108</v>
      </c>
      <c r="M135" s="8">
        <f t="shared" si="24"/>
        <v>1.7382289921445575</v>
      </c>
      <c r="P135" s="6">
        <f t="shared" si="25"/>
        <v>-1.9707439286454822</v>
      </c>
    </row>
    <row r="136" spans="1:16" x14ac:dyDescent="0.15">
      <c r="A136" s="6">
        <v>67.5</v>
      </c>
      <c r="B136" s="6">
        <v>134</v>
      </c>
      <c r="D136">
        <v>618.75592041015602</v>
      </c>
      <c r="E136">
        <v>561.07702636718795</v>
      </c>
      <c r="F136">
        <v>482.960693359375</v>
      </c>
      <c r="G136">
        <v>476.04666137695301</v>
      </c>
      <c r="I136" s="7">
        <f t="shared" si="20"/>
        <v>135.79522705078102</v>
      </c>
      <c r="J136" s="7">
        <f t="shared" si="21"/>
        <v>85.030364990234943</v>
      </c>
      <c r="K136" s="7">
        <f t="shared" si="22"/>
        <v>76.273971557616562</v>
      </c>
      <c r="L136" s="8">
        <f t="shared" si="23"/>
        <v>0.89702039461286587</v>
      </c>
      <c r="M136" s="8">
        <f t="shared" si="24"/>
        <v>1.8253646578943177</v>
      </c>
      <c r="P136" s="6">
        <f t="shared" si="25"/>
        <v>2.9433637805997814</v>
      </c>
    </row>
    <row r="137" spans="1:16" x14ac:dyDescent="0.15">
      <c r="A137" s="6">
        <v>68</v>
      </c>
      <c r="B137" s="6">
        <v>135</v>
      </c>
      <c r="D137">
        <v>620.12420654296898</v>
      </c>
      <c r="E137">
        <v>563.44573974609398</v>
      </c>
      <c r="F137">
        <v>481.79205322265602</v>
      </c>
      <c r="G137">
        <v>475.21713256835898</v>
      </c>
      <c r="I137" s="7">
        <f t="shared" si="20"/>
        <v>138.33215332031295</v>
      </c>
      <c r="J137" s="7">
        <f t="shared" si="21"/>
        <v>88.228607177735</v>
      </c>
      <c r="K137" s="7">
        <f t="shared" si="22"/>
        <v>76.572128295898466</v>
      </c>
      <c r="L137" s="8">
        <f t="shared" si="23"/>
        <v>0.86788322682738539</v>
      </c>
      <c r="M137" s="8">
        <f t="shared" si="24"/>
        <v>1.8031041142812922</v>
      </c>
      <c r="P137" s="6">
        <f t="shared" si="25"/>
        <v>1.6879569613656065</v>
      </c>
    </row>
    <row r="138" spans="1:16" x14ac:dyDescent="0.15">
      <c r="A138" s="6">
        <v>68.5</v>
      </c>
      <c r="B138" s="6">
        <v>136</v>
      </c>
      <c r="D138">
        <v>610.86279296875</v>
      </c>
      <c r="E138">
        <v>555.36871337890602</v>
      </c>
      <c r="F138">
        <v>483.079345703125</v>
      </c>
      <c r="G138">
        <v>476.13189697265602</v>
      </c>
      <c r="I138" s="7">
        <f t="shared" si="20"/>
        <v>127.783447265625</v>
      </c>
      <c r="J138" s="7">
        <f t="shared" si="21"/>
        <v>79.23681640625</v>
      </c>
      <c r="K138" s="7">
        <f t="shared" si="22"/>
        <v>72.317675781250003</v>
      </c>
      <c r="L138" s="8">
        <f t="shared" si="23"/>
        <v>0.91267770540495574</v>
      </c>
      <c r="M138" s="8">
        <f t="shared" si="24"/>
        <v>1.8547752170313179</v>
      </c>
      <c r="P138" s="6">
        <f t="shared" si="25"/>
        <v>4.6020032612850388</v>
      </c>
    </row>
    <row r="139" spans="1:16" x14ac:dyDescent="0.15">
      <c r="A139" s="6">
        <v>69</v>
      </c>
      <c r="B139" s="6">
        <v>137</v>
      </c>
      <c r="D139">
        <v>604.85650634765602</v>
      </c>
      <c r="E139">
        <v>549.47998046875</v>
      </c>
      <c r="F139">
        <v>482.65908813476602</v>
      </c>
      <c r="G139">
        <v>475.49853515625</v>
      </c>
      <c r="I139" s="7">
        <f t="shared" si="20"/>
        <v>122.19741821289</v>
      </c>
      <c r="J139" s="7">
        <f t="shared" si="21"/>
        <v>73.9814453125</v>
      </c>
      <c r="K139" s="7">
        <f t="shared" si="22"/>
        <v>70.410406494140005</v>
      </c>
      <c r="L139" s="8">
        <f t="shared" si="23"/>
        <v>0.95173061565267059</v>
      </c>
      <c r="M139" s="8">
        <f t="shared" si="24"/>
        <v>1.9007047514514879</v>
      </c>
      <c r="P139" s="6">
        <f t="shared" si="25"/>
        <v>7.1922477637415358</v>
      </c>
    </row>
    <row r="140" spans="1:16" x14ac:dyDescent="0.15">
      <c r="A140" s="6">
        <v>69.5</v>
      </c>
      <c r="B140" s="6">
        <v>138</v>
      </c>
      <c r="D140">
        <v>637.04602050781295</v>
      </c>
      <c r="E140">
        <v>574.03692626953102</v>
      </c>
      <c r="F140">
        <v>481.91882324218801</v>
      </c>
      <c r="G140">
        <v>474.55877685546898</v>
      </c>
      <c r="I140" s="7">
        <f t="shared" si="20"/>
        <v>155.12719726562494</v>
      </c>
      <c r="J140" s="7">
        <f t="shared" si="21"/>
        <v>99.478149414062045</v>
      </c>
      <c r="K140" s="7">
        <f t="shared" si="22"/>
        <v>85.49249267578152</v>
      </c>
      <c r="L140" s="8">
        <f t="shared" si="23"/>
        <v>0.85940976163451288</v>
      </c>
      <c r="M140" s="8">
        <f t="shared" si="24"/>
        <v>1.8152605216057855</v>
      </c>
      <c r="P140" s="6">
        <f t="shared" si="25"/>
        <v>2.3735303650459763</v>
      </c>
    </row>
    <row r="141" spans="1:16" x14ac:dyDescent="0.15">
      <c r="A141" s="6">
        <v>70</v>
      </c>
      <c r="B141" s="6">
        <v>139</v>
      </c>
      <c r="D141">
        <v>636.35968017578102</v>
      </c>
      <c r="E141">
        <v>575.76452636718795</v>
      </c>
      <c r="F141">
        <v>483.47650146484398</v>
      </c>
      <c r="G141">
        <v>476.0771484375</v>
      </c>
      <c r="I141" s="7">
        <f t="shared" si="20"/>
        <v>152.88317871093705</v>
      </c>
      <c r="J141" s="7">
        <f t="shared" si="21"/>
        <v>99.687377929687955</v>
      </c>
      <c r="K141" s="7">
        <f t="shared" si="22"/>
        <v>83.102014160155477</v>
      </c>
      <c r="L141" s="8">
        <f t="shared" si="23"/>
        <v>0.83362624121550721</v>
      </c>
      <c r="M141" s="8">
        <f t="shared" si="24"/>
        <v>1.7963536253592349</v>
      </c>
      <c r="P141" s="6">
        <f t="shared" si="25"/>
        <v>1.307256023722883</v>
      </c>
    </row>
    <row r="142" spans="1:16" x14ac:dyDescent="0.15">
      <c r="A142" s="6">
        <v>70.5</v>
      </c>
      <c r="B142" s="6">
        <v>140</v>
      </c>
      <c r="D142">
        <v>632.837646484375</v>
      </c>
      <c r="E142">
        <v>572.99176025390602</v>
      </c>
      <c r="F142">
        <v>483.31411743164102</v>
      </c>
      <c r="G142">
        <v>476.1884765625</v>
      </c>
      <c r="I142" s="7">
        <f t="shared" si="20"/>
        <v>149.52352905273398</v>
      </c>
      <c r="J142" s="7">
        <f t="shared" si="21"/>
        <v>96.803283691406023</v>
      </c>
      <c r="K142" s="7">
        <f t="shared" si="22"/>
        <v>81.761230468749773</v>
      </c>
      <c r="L142" s="8">
        <f t="shared" si="23"/>
        <v>0.84461215932914013</v>
      </c>
      <c r="M142" s="8">
        <f t="shared" si="24"/>
        <v>1.814216167645323</v>
      </c>
      <c r="P142" s="6">
        <f t="shared" si="25"/>
        <v>2.3146329227170424</v>
      </c>
    </row>
    <row r="143" spans="1:16" x14ac:dyDescent="0.15">
      <c r="A143" s="6">
        <v>71</v>
      </c>
      <c r="B143" s="6">
        <v>141</v>
      </c>
      <c r="D143">
        <v>632.77001953125</v>
      </c>
      <c r="E143">
        <v>573.84631347656295</v>
      </c>
      <c r="F143">
        <v>482.65908813476602</v>
      </c>
      <c r="G143">
        <v>475.23400878906301</v>
      </c>
      <c r="I143" s="7">
        <f t="shared" si="20"/>
        <v>150.11093139648398</v>
      </c>
      <c r="J143" s="7">
        <f t="shared" si="21"/>
        <v>98.612304687499943</v>
      </c>
      <c r="K143" s="7">
        <f t="shared" si="22"/>
        <v>81.082318115234017</v>
      </c>
      <c r="L143" s="8">
        <f t="shared" si="23"/>
        <v>0.82223327374998445</v>
      </c>
      <c r="M143" s="8">
        <f t="shared" si="24"/>
        <v>1.7987139062386226</v>
      </c>
      <c r="P143" s="6">
        <f t="shared" si="25"/>
        <v>1.4403665516058362</v>
      </c>
    </row>
    <row r="144" spans="1:16" x14ac:dyDescent="0.15">
      <c r="A144" s="6">
        <v>71.5</v>
      </c>
      <c r="B144" s="6">
        <v>142</v>
      </c>
      <c r="D144">
        <v>629.86437988281295</v>
      </c>
      <c r="E144">
        <v>572.14660644531295</v>
      </c>
      <c r="F144">
        <v>482.01910400390602</v>
      </c>
      <c r="G144">
        <v>475.10177612304699</v>
      </c>
      <c r="I144" s="7">
        <f t="shared" si="20"/>
        <v>147.84527587890693</v>
      </c>
      <c r="J144" s="7">
        <f t="shared" si="21"/>
        <v>97.044830322265966</v>
      </c>
      <c r="K144" s="7">
        <f t="shared" si="22"/>
        <v>79.913894653320767</v>
      </c>
      <c r="L144" s="8">
        <f t="shared" si="23"/>
        <v>0.8234740005000073</v>
      </c>
      <c r="M144" s="8">
        <f t="shared" si="24"/>
        <v>1.8068312571611007</v>
      </c>
      <c r="P144" s="6">
        <f t="shared" si="25"/>
        <v>1.8981531124081061</v>
      </c>
    </row>
    <row r="145" spans="1:16" x14ac:dyDescent="0.15">
      <c r="A145" s="6">
        <v>72</v>
      </c>
      <c r="B145" s="6">
        <v>143</v>
      </c>
      <c r="D145">
        <v>626.93865966796898</v>
      </c>
      <c r="E145">
        <v>570.64703369140602</v>
      </c>
      <c r="F145">
        <v>482.57089233398398</v>
      </c>
      <c r="G145">
        <v>475.13079833984398</v>
      </c>
      <c r="I145" s="7">
        <f t="shared" si="20"/>
        <v>144.367767333985</v>
      </c>
      <c r="J145" s="7">
        <f t="shared" si="21"/>
        <v>95.516235351562045</v>
      </c>
      <c r="K145" s="7">
        <f t="shared" si="22"/>
        <v>77.506402587891571</v>
      </c>
      <c r="L145" s="8">
        <f t="shared" si="23"/>
        <v>0.81144741836419176</v>
      </c>
      <c r="M145" s="8">
        <f t="shared" si="24"/>
        <v>1.8016812991977402</v>
      </c>
      <c r="P145" s="6">
        <f t="shared" si="25"/>
        <v>1.6077158051094189</v>
      </c>
    </row>
    <row r="146" spans="1:16" x14ac:dyDescent="0.15">
      <c r="A146" s="6">
        <v>72.5</v>
      </c>
      <c r="B146" s="6">
        <v>144</v>
      </c>
      <c r="D146">
        <v>623.30621337890602</v>
      </c>
      <c r="E146">
        <v>567.29364013671898</v>
      </c>
      <c r="F146">
        <v>483.02130126953102</v>
      </c>
      <c r="G146">
        <v>475.99963378906301</v>
      </c>
      <c r="I146" s="7">
        <f t="shared" si="20"/>
        <v>140.284912109375</v>
      </c>
      <c r="J146" s="7">
        <f t="shared" si="21"/>
        <v>91.294006347655966</v>
      </c>
      <c r="K146" s="7">
        <f t="shared" si="22"/>
        <v>76.379107666015827</v>
      </c>
      <c r="L146" s="8">
        <f t="shared" si="23"/>
        <v>0.83662784361940656</v>
      </c>
      <c r="M146" s="8">
        <f t="shared" si="24"/>
        <v>1.8337383486254102</v>
      </c>
      <c r="P146" s="6">
        <f t="shared" si="25"/>
        <v>3.4156068950860048</v>
      </c>
    </row>
    <row r="147" spans="1:16" x14ac:dyDescent="0.15">
      <c r="A147" s="6">
        <v>73</v>
      </c>
      <c r="B147" s="6">
        <v>145</v>
      </c>
      <c r="D147">
        <v>619.52984619140602</v>
      </c>
      <c r="E147">
        <v>563.77478027343795</v>
      </c>
      <c r="F147">
        <v>482.766357421875</v>
      </c>
      <c r="G147">
        <v>475.66018676757801</v>
      </c>
      <c r="I147" s="7">
        <f t="shared" si="20"/>
        <v>136.76348876953102</v>
      </c>
      <c r="J147" s="7">
        <f t="shared" si="21"/>
        <v>88.114593505859943</v>
      </c>
      <c r="K147" s="7">
        <f t="shared" si="22"/>
        <v>75.083273315429068</v>
      </c>
      <c r="L147" s="8">
        <f t="shared" si="23"/>
        <v>0.85210939900024341</v>
      </c>
      <c r="M147" s="8">
        <f t="shared" si="24"/>
        <v>1.8560965281787025</v>
      </c>
      <c r="P147" s="6">
        <f t="shared" si="25"/>
        <v>4.6765199960779036</v>
      </c>
    </row>
    <row r="148" spans="1:16" x14ac:dyDescent="0.15">
      <c r="A148" s="6">
        <v>73.5</v>
      </c>
      <c r="B148" s="6">
        <v>146</v>
      </c>
      <c r="D148">
        <v>620.01849365234398</v>
      </c>
      <c r="E148">
        <v>564.23034667968795</v>
      </c>
      <c r="F148">
        <v>481.92578125</v>
      </c>
      <c r="G148">
        <v>475.06060791015602</v>
      </c>
      <c r="I148" s="7">
        <f t="shared" si="20"/>
        <v>138.09271240234398</v>
      </c>
      <c r="J148" s="7">
        <f t="shared" si="21"/>
        <v>89.169738769531932</v>
      </c>
      <c r="K148" s="7">
        <f t="shared" si="22"/>
        <v>75.673895263671625</v>
      </c>
      <c r="L148" s="8">
        <f t="shared" si="23"/>
        <v>0.84864996026576167</v>
      </c>
      <c r="M148" s="8">
        <f t="shared" si="24"/>
        <v>1.8595137136166757</v>
      </c>
      <c r="P148" s="6">
        <f t="shared" si="25"/>
        <v>4.8692357704990226</v>
      </c>
    </row>
    <row r="149" spans="1:16" x14ac:dyDescent="0.15">
      <c r="A149" s="6">
        <v>74</v>
      </c>
      <c r="B149" s="6">
        <v>147</v>
      </c>
      <c r="D149">
        <v>619.44616699218795</v>
      </c>
      <c r="E149">
        <v>564.29443359375</v>
      </c>
      <c r="F149">
        <v>482.81814575195301</v>
      </c>
      <c r="G149">
        <v>475.42578125</v>
      </c>
      <c r="I149" s="7">
        <f t="shared" si="20"/>
        <v>136.62802124023494</v>
      </c>
      <c r="J149" s="7">
        <f t="shared" si="21"/>
        <v>88.86865234375</v>
      </c>
      <c r="K149" s="7">
        <f t="shared" si="22"/>
        <v>74.419964599609955</v>
      </c>
      <c r="L149" s="8">
        <f t="shared" si="23"/>
        <v>0.83741524864975403</v>
      </c>
      <c r="M149" s="8">
        <f t="shared" si="24"/>
        <v>1.8551556261731235</v>
      </c>
      <c r="P149" s="6">
        <f t="shared" si="25"/>
        <v>4.6234568357809609</v>
      </c>
    </row>
    <row r="150" spans="1:16" x14ac:dyDescent="0.15">
      <c r="A150" s="18">
        <v>74.5</v>
      </c>
      <c r="B150" s="18">
        <v>148</v>
      </c>
      <c r="D150">
        <v>618.46380615234398</v>
      </c>
      <c r="E150">
        <v>562.59039306640602</v>
      </c>
      <c r="F150">
        <v>483.39529418945301</v>
      </c>
      <c r="G150">
        <v>476.419189453125</v>
      </c>
      <c r="I150" s="19">
        <f t="shared" ref="I150:I191" si="26">D150-F150</f>
        <v>135.06851196289097</v>
      </c>
      <c r="J150" s="19">
        <f t="shared" ref="J150:J191" si="27">E150-G150</f>
        <v>86.171203613281023</v>
      </c>
      <c r="K150" s="19">
        <f t="shared" ref="K150:K191" si="28">I150-0.7*J150</f>
        <v>74.748669433594245</v>
      </c>
      <c r="L150" s="20">
        <f t="shared" ref="L150:L191" si="29">K150/J150</f>
        <v>0.86744372016725213</v>
      </c>
      <c r="M150" s="20">
        <f t="shared" ref="M150:M191" si="30">L150+ABS($N$2)*A150</f>
        <v>1.8920607218630767</v>
      </c>
      <c r="N150" s="18"/>
      <c r="O150" s="18"/>
      <c r="P150" s="18">
        <f t="shared" ref="P150:P191" si="31">(M150-$O$2)/$O$2*100</f>
        <v>6.7047586044649581</v>
      </c>
    </row>
    <row r="151" spans="1:16" x14ac:dyDescent="0.15">
      <c r="A151" s="18">
        <v>75</v>
      </c>
      <c r="B151" s="18">
        <v>149</v>
      </c>
      <c r="D151">
        <v>620.67572021484398</v>
      </c>
      <c r="E151">
        <v>566.948486328125</v>
      </c>
      <c r="F151">
        <v>483.18185424804699</v>
      </c>
      <c r="G151">
        <v>475.80050659179699</v>
      </c>
      <c r="I151" s="19">
        <f t="shared" si="26"/>
        <v>137.49386596679699</v>
      </c>
      <c r="J151" s="19">
        <f t="shared" si="27"/>
        <v>91.147979736328011</v>
      </c>
      <c r="K151" s="19">
        <f t="shared" si="28"/>
        <v>73.690280151367375</v>
      </c>
      <c r="L151" s="20">
        <f t="shared" si="29"/>
        <v>0.80846860637545559</v>
      </c>
      <c r="M151" s="20">
        <f t="shared" si="30"/>
        <v>1.8399622322437352</v>
      </c>
      <c r="N151" s="18"/>
      <c r="O151" s="18"/>
      <c r="P151" s="18">
        <f t="shared" si="31"/>
        <v>3.7666093715930558</v>
      </c>
    </row>
    <row r="152" spans="1:16" x14ac:dyDescent="0.15">
      <c r="A152" s="18">
        <v>75.5</v>
      </c>
      <c r="B152" s="18">
        <v>150</v>
      </c>
      <c r="D152">
        <v>625.78302001953102</v>
      </c>
      <c r="E152">
        <v>571.81329345703102</v>
      </c>
      <c r="F152">
        <v>482.89273071289102</v>
      </c>
      <c r="G152">
        <v>475.48272705078102</v>
      </c>
      <c r="I152" s="19">
        <f t="shared" si="26"/>
        <v>142.89028930664</v>
      </c>
      <c r="J152" s="19">
        <f t="shared" si="27"/>
        <v>96.33056640625</v>
      </c>
      <c r="K152" s="19">
        <f t="shared" si="28"/>
        <v>75.458892822265</v>
      </c>
      <c r="L152" s="20">
        <f t="shared" si="29"/>
        <v>0.7833328053323807</v>
      </c>
      <c r="M152" s="20">
        <f t="shared" si="30"/>
        <v>1.8217030553731157</v>
      </c>
      <c r="N152" s="18"/>
      <c r="O152" s="18"/>
      <c r="P152" s="18">
        <f t="shared" si="31"/>
        <v>2.7368638471591522</v>
      </c>
    </row>
    <row r="153" spans="1:16" x14ac:dyDescent="0.15">
      <c r="A153" s="18">
        <v>76</v>
      </c>
      <c r="B153" s="18">
        <v>151</v>
      </c>
      <c r="D153">
        <v>628.77081298828102</v>
      </c>
      <c r="E153">
        <v>574.43591308593795</v>
      </c>
      <c r="F153">
        <v>481.66384887695301</v>
      </c>
      <c r="G153">
        <v>474.86920166015602</v>
      </c>
      <c r="I153" s="19">
        <f t="shared" si="26"/>
        <v>147.10696411132801</v>
      </c>
      <c r="J153" s="19">
        <f t="shared" si="27"/>
        <v>99.566711425781932</v>
      </c>
      <c r="K153" s="19">
        <f t="shared" si="28"/>
        <v>77.41026611328067</v>
      </c>
      <c r="L153" s="20">
        <f t="shared" si="29"/>
        <v>0.7774713556848073</v>
      </c>
      <c r="M153" s="20">
        <f t="shared" si="30"/>
        <v>1.8227182298979976</v>
      </c>
      <c r="N153" s="18"/>
      <c r="O153" s="18"/>
      <c r="P153" s="18">
        <f t="shared" si="31"/>
        <v>2.7941156844639594</v>
      </c>
    </row>
    <row r="154" spans="1:16" x14ac:dyDescent="0.15">
      <c r="A154" s="18">
        <v>76.5</v>
      </c>
      <c r="B154" s="18">
        <v>152</v>
      </c>
      <c r="D154">
        <v>629.33294677734398</v>
      </c>
      <c r="E154">
        <v>575.92059326171898</v>
      </c>
      <c r="F154">
        <v>482.92541503906301</v>
      </c>
      <c r="G154">
        <v>476.03158569335898</v>
      </c>
      <c r="I154" s="19">
        <f t="shared" si="26"/>
        <v>146.40753173828097</v>
      </c>
      <c r="J154" s="19">
        <f t="shared" si="27"/>
        <v>99.88900756836</v>
      </c>
      <c r="K154" s="19">
        <f t="shared" si="28"/>
        <v>76.485226440428974</v>
      </c>
      <c r="L154" s="20">
        <f t="shared" si="29"/>
        <v>0.76570213582396018</v>
      </c>
      <c r="M154" s="20">
        <f t="shared" si="30"/>
        <v>1.8178256342096055</v>
      </c>
      <c r="N154" s="18"/>
      <c r="O154" s="18"/>
      <c r="P154" s="18">
        <f t="shared" si="31"/>
        <v>2.518192593916921</v>
      </c>
    </row>
    <row r="155" spans="1:16" x14ac:dyDescent="0.15">
      <c r="A155" s="18">
        <v>77</v>
      </c>
      <c r="B155" s="18">
        <v>153</v>
      </c>
      <c r="D155">
        <v>626.26452636718795</v>
      </c>
      <c r="E155">
        <v>573.535400390625</v>
      </c>
      <c r="F155">
        <v>483.07824707031301</v>
      </c>
      <c r="G155">
        <v>476.26266479492199</v>
      </c>
      <c r="I155" s="19">
        <f t="shared" si="26"/>
        <v>143.18627929687494</v>
      </c>
      <c r="J155" s="19">
        <f t="shared" si="27"/>
        <v>97.272735595703011</v>
      </c>
      <c r="K155" s="19">
        <f t="shared" si="28"/>
        <v>75.095364379882838</v>
      </c>
      <c r="L155" s="20">
        <f t="shared" si="29"/>
        <v>0.77200835280302482</v>
      </c>
      <c r="M155" s="20">
        <f t="shared" si="30"/>
        <v>1.8310084753611253</v>
      </c>
      <c r="N155" s="18"/>
      <c r="O155" s="18"/>
      <c r="P155" s="18">
        <f t="shared" si="31"/>
        <v>3.2616528151136288</v>
      </c>
    </row>
    <row r="156" spans="1:16" x14ac:dyDescent="0.15">
      <c r="A156" s="18">
        <v>77.5</v>
      </c>
      <c r="B156" s="18">
        <v>154</v>
      </c>
      <c r="D156">
        <v>625.77160644531295</v>
      </c>
      <c r="E156">
        <v>573.22131347656295</v>
      </c>
      <c r="F156">
        <v>483.72592163085898</v>
      </c>
      <c r="G156">
        <v>476.58779907226602</v>
      </c>
      <c r="I156" s="19">
        <f t="shared" si="26"/>
        <v>142.04568481445398</v>
      </c>
      <c r="J156" s="19">
        <f t="shared" si="27"/>
        <v>96.633514404296932</v>
      </c>
      <c r="K156" s="19">
        <f t="shared" si="28"/>
        <v>74.402224731446125</v>
      </c>
      <c r="L156" s="20">
        <f t="shared" si="29"/>
        <v>0.76994224198615857</v>
      </c>
      <c r="M156" s="20">
        <f t="shared" si="30"/>
        <v>1.8358189887167142</v>
      </c>
      <c r="N156" s="18"/>
      <c r="O156" s="18"/>
      <c r="P156" s="18">
        <f t="shared" si="31"/>
        <v>3.5329467859890604</v>
      </c>
    </row>
    <row r="157" spans="1:16" x14ac:dyDescent="0.15">
      <c r="A157" s="18">
        <v>78</v>
      </c>
      <c r="B157" s="18">
        <v>155</v>
      </c>
      <c r="D157">
        <v>624.00238037109398</v>
      </c>
      <c r="E157">
        <v>571.75433349609398</v>
      </c>
      <c r="F157">
        <v>483.44451904296898</v>
      </c>
      <c r="G157">
        <v>475.87216186523398</v>
      </c>
      <c r="I157" s="19">
        <f t="shared" si="26"/>
        <v>140.557861328125</v>
      </c>
      <c r="J157" s="19">
        <f t="shared" si="27"/>
        <v>95.88217163086</v>
      </c>
      <c r="K157" s="19">
        <f t="shared" si="28"/>
        <v>73.440341186523</v>
      </c>
      <c r="L157" s="20">
        <f t="shared" si="29"/>
        <v>0.76594365706758749</v>
      </c>
      <c r="M157" s="20">
        <f t="shared" si="30"/>
        <v>1.8386970279705983</v>
      </c>
      <c r="N157" s="18"/>
      <c r="O157" s="18"/>
      <c r="P157" s="18">
        <f t="shared" si="31"/>
        <v>3.6952568431089392</v>
      </c>
    </row>
    <row r="158" spans="1:16" x14ac:dyDescent="0.15">
      <c r="A158" s="18">
        <v>78.5</v>
      </c>
      <c r="B158" s="18">
        <v>156</v>
      </c>
      <c r="D158">
        <v>622.56915283203102</v>
      </c>
      <c r="E158">
        <v>570.14465332031295</v>
      </c>
      <c r="F158">
        <v>483.21234130859398</v>
      </c>
      <c r="G158">
        <v>476.389404296875</v>
      </c>
      <c r="I158" s="19">
        <f t="shared" si="26"/>
        <v>139.35681152343705</v>
      </c>
      <c r="J158" s="19">
        <f t="shared" si="27"/>
        <v>93.755249023437955</v>
      </c>
      <c r="K158" s="19">
        <f t="shared" si="28"/>
        <v>73.728137207030485</v>
      </c>
      <c r="L158" s="20">
        <f t="shared" si="29"/>
        <v>0.78638943392491145</v>
      </c>
      <c r="M158" s="20">
        <f t="shared" si="30"/>
        <v>1.8660194290003775</v>
      </c>
      <c r="N158" s="18"/>
      <c r="O158" s="18"/>
      <c r="P158" s="18">
        <f t="shared" si="31"/>
        <v>5.2361324464596644</v>
      </c>
    </row>
    <row r="159" spans="1:16" x14ac:dyDescent="0.15">
      <c r="A159" s="18">
        <v>79</v>
      </c>
      <c r="B159" s="18">
        <v>157</v>
      </c>
      <c r="D159">
        <v>621.02911376953102</v>
      </c>
      <c r="E159">
        <v>569.14306640625</v>
      </c>
      <c r="F159">
        <v>483.17193603515602</v>
      </c>
      <c r="G159">
        <v>475.74172973632801</v>
      </c>
      <c r="I159" s="19">
        <f t="shared" si="26"/>
        <v>137.857177734375</v>
      </c>
      <c r="J159" s="19">
        <f t="shared" si="27"/>
        <v>93.401336669921989</v>
      </c>
      <c r="K159" s="19">
        <f t="shared" si="28"/>
        <v>72.476242065429616</v>
      </c>
      <c r="L159" s="20">
        <f t="shared" si="29"/>
        <v>0.77596579074193406</v>
      </c>
      <c r="M159" s="20">
        <f t="shared" si="30"/>
        <v>1.8624724099898553</v>
      </c>
      <c r="N159" s="18"/>
      <c r="O159" s="18"/>
      <c r="P159" s="18">
        <f t="shared" si="31"/>
        <v>5.0360945708725975</v>
      </c>
    </row>
    <row r="160" spans="1:16" x14ac:dyDescent="0.15">
      <c r="A160" s="18">
        <v>79.5</v>
      </c>
      <c r="B160" s="18">
        <v>158</v>
      </c>
      <c r="D160">
        <v>617.92687988281295</v>
      </c>
      <c r="E160">
        <v>567.34356689453102</v>
      </c>
      <c r="F160">
        <v>482.69766235351602</v>
      </c>
      <c r="G160">
        <v>475.42837524414102</v>
      </c>
      <c r="I160" s="19">
        <f t="shared" si="26"/>
        <v>135.22921752929693</v>
      </c>
      <c r="J160" s="19">
        <f t="shared" si="27"/>
        <v>91.91519165039</v>
      </c>
      <c r="K160" s="19">
        <f t="shared" si="28"/>
        <v>70.888583374023938</v>
      </c>
      <c r="L160" s="20">
        <f t="shared" si="29"/>
        <v>0.77123903134159599</v>
      </c>
      <c r="M160" s="20">
        <f t="shared" si="30"/>
        <v>1.8646222747619725</v>
      </c>
      <c r="N160" s="18"/>
      <c r="O160" s="18"/>
      <c r="P160" s="18">
        <f t="shared" si="31"/>
        <v>5.1573384606115704</v>
      </c>
    </row>
    <row r="161" spans="1:16" x14ac:dyDescent="0.15">
      <c r="A161" s="18">
        <v>80</v>
      </c>
      <c r="B161" s="18">
        <v>159</v>
      </c>
      <c r="D161">
        <v>616.83807373046898</v>
      </c>
      <c r="E161">
        <v>564.978759765625</v>
      </c>
      <c r="F161">
        <v>482.24981689453102</v>
      </c>
      <c r="G161">
        <v>475.58779907226602</v>
      </c>
      <c r="I161" s="19">
        <f t="shared" si="26"/>
        <v>134.58825683593795</v>
      </c>
      <c r="J161" s="19">
        <f t="shared" si="27"/>
        <v>89.390960693358977</v>
      </c>
      <c r="K161" s="19">
        <f t="shared" si="28"/>
        <v>72.014584350586674</v>
      </c>
      <c r="L161" s="20">
        <f t="shared" si="29"/>
        <v>0.80561371968717155</v>
      </c>
      <c r="M161" s="20">
        <f t="shared" si="30"/>
        <v>1.9058735872800032</v>
      </c>
      <c r="N161" s="18"/>
      <c r="O161" s="18"/>
      <c r="P161" s="18">
        <f t="shared" si="31"/>
        <v>7.4837497081425317</v>
      </c>
    </row>
    <row r="162" spans="1:16" x14ac:dyDescent="0.15">
      <c r="A162" s="18">
        <v>80.5</v>
      </c>
      <c r="B162" s="18">
        <v>160</v>
      </c>
      <c r="D162">
        <v>616.664306640625</v>
      </c>
      <c r="E162">
        <v>564.57470703125</v>
      </c>
      <c r="F162">
        <v>482.01763916015602</v>
      </c>
      <c r="G162">
        <v>475.20684814453102</v>
      </c>
      <c r="I162" s="19">
        <f t="shared" si="26"/>
        <v>134.64666748046898</v>
      </c>
      <c r="J162" s="19">
        <f t="shared" si="27"/>
        <v>89.367858886718977</v>
      </c>
      <c r="K162" s="19">
        <f t="shared" si="28"/>
        <v>72.089166259765705</v>
      </c>
      <c r="L162" s="20">
        <f t="shared" si="29"/>
        <v>0.80665652235379814</v>
      </c>
      <c r="M162" s="20">
        <f t="shared" si="30"/>
        <v>1.9137930141190851</v>
      </c>
      <c r="N162" s="18"/>
      <c r="O162" s="18"/>
      <c r="P162" s="18">
        <f t="shared" si="31"/>
        <v>7.930374131653557</v>
      </c>
    </row>
    <row r="163" spans="1:16" x14ac:dyDescent="0.15">
      <c r="A163" s="18">
        <v>81</v>
      </c>
      <c r="B163" s="18">
        <v>161</v>
      </c>
      <c r="D163">
        <v>615.91748046875</v>
      </c>
      <c r="E163">
        <v>564.38165283203102</v>
      </c>
      <c r="F163">
        <v>482.56024169921898</v>
      </c>
      <c r="G163">
        <v>475.76376342773398</v>
      </c>
      <c r="I163" s="19">
        <f t="shared" si="26"/>
        <v>133.35723876953102</v>
      </c>
      <c r="J163" s="19">
        <f t="shared" si="27"/>
        <v>88.617889404297046</v>
      </c>
      <c r="K163" s="19">
        <f t="shared" si="28"/>
        <v>71.324716186523091</v>
      </c>
      <c r="L163" s="20">
        <f t="shared" si="29"/>
        <v>0.80485685978281252</v>
      </c>
      <c r="M163" s="20">
        <f t="shared" si="30"/>
        <v>1.9188699757205545</v>
      </c>
      <c r="N163" s="18"/>
      <c r="O163" s="18"/>
      <c r="P163" s="18">
        <f t="shared" si="31"/>
        <v>8.2166947321866601</v>
      </c>
    </row>
    <row r="164" spans="1:16" x14ac:dyDescent="0.15">
      <c r="A164" s="18">
        <v>81.5</v>
      </c>
      <c r="B164" s="18">
        <v>162</v>
      </c>
      <c r="D164">
        <v>616.81683349609398</v>
      </c>
      <c r="E164">
        <v>564.78619384765602</v>
      </c>
      <c r="F164">
        <v>482.75421142578102</v>
      </c>
      <c r="G164">
        <v>475.55215454101602</v>
      </c>
      <c r="I164" s="19">
        <f t="shared" si="26"/>
        <v>134.06262207031295</v>
      </c>
      <c r="J164" s="19">
        <f t="shared" si="27"/>
        <v>89.23403930664</v>
      </c>
      <c r="K164" s="19">
        <f t="shared" si="28"/>
        <v>71.598794555664966</v>
      </c>
      <c r="L164" s="20">
        <f t="shared" si="29"/>
        <v>0.80237087900533066</v>
      </c>
      <c r="M164" s="20">
        <f t="shared" si="30"/>
        <v>1.9232606191155281</v>
      </c>
      <c r="N164" s="18"/>
      <c r="O164" s="18"/>
      <c r="P164" s="18">
        <f t="shared" si="31"/>
        <v>8.4643096940984659</v>
      </c>
    </row>
    <row r="165" spans="1:16" x14ac:dyDescent="0.15">
      <c r="A165" s="18">
        <v>82</v>
      </c>
      <c r="B165" s="18">
        <v>163</v>
      </c>
      <c r="D165">
        <v>615.42138671875</v>
      </c>
      <c r="E165">
        <v>564.76019287109398</v>
      </c>
      <c r="F165">
        <v>482.67047119140602</v>
      </c>
      <c r="G165">
        <v>475.64328002929699</v>
      </c>
      <c r="I165" s="19">
        <f t="shared" si="26"/>
        <v>132.75091552734398</v>
      </c>
      <c r="J165" s="19">
        <f t="shared" si="27"/>
        <v>89.116912841796989</v>
      </c>
      <c r="K165" s="19">
        <f t="shared" si="28"/>
        <v>70.369076538086091</v>
      </c>
      <c r="L165" s="20">
        <f t="shared" si="29"/>
        <v>0.78962650628402464</v>
      </c>
      <c r="M165" s="20">
        <f t="shared" si="30"/>
        <v>1.9173928705666772</v>
      </c>
      <c r="N165" s="18"/>
      <c r="O165" s="18"/>
      <c r="P165" s="18">
        <f t="shared" si="31"/>
        <v>8.1333918301938049</v>
      </c>
    </row>
    <row r="166" spans="1:16" x14ac:dyDescent="0.15">
      <c r="A166" s="18">
        <v>82.5</v>
      </c>
      <c r="B166" s="18">
        <v>164</v>
      </c>
      <c r="D166">
        <v>616.49017333984398</v>
      </c>
      <c r="E166">
        <v>564.34002685546898</v>
      </c>
      <c r="F166">
        <v>483.04959106445301</v>
      </c>
      <c r="G166">
        <v>476.00476074218801</v>
      </c>
      <c r="I166" s="19">
        <f t="shared" si="26"/>
        <v>133.44058227539097</v>
      </c>
      <c r="J166" s="19">
        <f t="shared" si="27"/>
        <v>88.335266113280966</v>
      </c>
      <c r="K166" s="19">
        <f t="shared" si="28"/>
        <v>71.60589599609429</v>
      </c>
      <c r="L166" s="20">
        <f t="shared" si="29"/>
        <v>0.81061504817642183</v>
      </c>
      <c r="M166" s="20">
        <f t="shared" si="30"/>
        <v>1.9452580366315295</v>
      </c>
      <c r="N166" s="18"/>
      <c r="O166" s="18"/>
      <c r="P166" s="18">
        <f t="shared" si="31"/>
        <v>9.7048772397612098</v>
      </c>
    </row>
    <row r="167" spans="1:16" x14ac:dyDescent="0.15">
      <c r="A167" s="18">
        <v>83</v>
      </c>
      <c r="B167" s="18">
        <v>165</v>
      </c>
      <c r="D167">
        <v>619.52239990234398</v>
      </c>
      <c r="E167">
        <v>568.06011962890602</v>
      </c>
      <c r="F167">
        <v>483.10287475585898</v>
      </c>
      <c r="G167">
        <v>475.82733154296898</v>
      </c>
      <c r="I167" s="19">
        <f t="shared" si="26"/>
        <v>136.419525146485</v>
      </c>
      <c r="J167" s="19">
        <f t="shared" si="27"/>
        <v>92.232788085937045</v>
      </c>
      <c r="K167" s="19">
        <f t="shared" si="28"/>
        <v>71.856573486329069</v>
      </c>
      <c r="L167" s="20">
        <f t="shared" si="29"/>
        <v>0.77907840560319364</v>
      </c>
      <c r="M167" s="20">
        <f t="shared" si="30"/>
        <v>1.9205980182307565</v>
      </c>
      <c r="N167" s="18"/>
      <c r="O167" s="18"/>
      <c r="P167" s="18">
        <f t="shared" si="31"/>
        <v>8.314149510872511</v>
      </c>
    </row>
    <row r="168" spans="1:16" x14ac:dyDescent="0.15">
      <c r="A168" s="18">
        <v>83.5</v>
      </c>
      <c r="B168" s="18">
        <v>166</v>
      </c>
      <c r="D168">
        <v>620.757080078125</v>
      </c>
      <c r="E168">
        <v>568.47918701171898</v>
      </c>
      <c r="F168">
        <v>482.72741699218801</v>
      </c>
      <c r="G168">
        <v>475.40631103515602</v>
      </c>
      <c r="I168" s="19">
        <f t="shared" si="26"/>
        <v>138.02966308593699</v>
      </c>
      <c r="J168" s="19">
        <f t="shared" si="27"/>
        <v>93.072875976562955</v>
      </c>
      <c r="K168" s="19">
        <f t="shared" si="28"/>
        <v>72.878649902342929</v>
      </c>
      <c r="L168" s="20">
        <f t="shared" si="29"/>
        <v>0.78302780630411362</v>
      </c>
      <c r="M168" s="20">
        <f t="shared" si="30"/>
        <v>1.9314240431041316</v>
      </c>
      <c r="N168" s="18"/>
      <c r="O168" s="18"/>
      <c r="P168" s="18">
        <f t="shared" si="31"/>
        <v>8.924694594024988</v>
      </c>
    </row>
    <row r="169" spans="1:16" x14ac:dyDescent="0.15">
      <c r="A169" s="18">
        <v>84</v>
      </c>
      <c r="B169" s="18">
        <v>167</v>
      </c>
      <c r="D169">
        <v>620.09313964843795</v>
      </c>
      <c r="E169">
        <v>568.04992675781295</v>
      </c>
      <c r="F169">
        <v>483.23181152343801</v>
      </c>
      <c r="G169">
        <v>476.35305786132801</v>
      </c>
      <c r="I169" s="19">
        <f t="shared" si="26"/>
        <v>136.86132812499994</v>
      </c>
      <c r="J169" s="19">
        <f t="shared" si="27"/>
        <v>91.696868896484943</v>
      </c>
      <c r="K169" s="19">
        <f t="shared" si="28"/>
        <v>72.67351989746048</v>
      </c>
      <c r="L169" s="20">
        <f t="shared" si="29"/>
        <v>0.79254090976105629</v>
      </c>
      <c r="M169" s="20">
        <f t="shared" si="30"/>
        <v>1.9478137707335297</v>
      </c>
      <c r="N169" s="18"/>
      <c r="O169" s="18"/>
      <c r="P169" s="18">
        <f t="shared" si="31"/>
        <v>9.8490105581372678</v>
      </c>
    </row>
    <row r="170" spans="1:16" x14ac:dyDescent="0.15">
      <c r="A170" s="18">
        <v>84.5</v>
      </c>
      <c r="B170" s="18">
        <v>168</v>
      </c>
      <c r="D170">
        <v>619.95324707031295</v>
      </c>
      <c r="E170">
        <v>568.8427734375</v>
      </c>
      <c r="F170">
        <v>483.42102050781301</v>
      </c>
      <c r="G170">
        <v>476.16900634765602</v>
      </c>
      <c r="I170" s="19">
        <f t="shared" si="26"/>
        <v>136.53222656249994</v>
      </c>
      <c r="J170" s="19">
        <f t="shared" si="27"/>
        <v>92.673767089843977</v>
      </c>
      <c r="K170" s="19">
        <f t="shared" si="28"/>
        <v>71.660589599609168</v>
      </c>
      <c r="L170" s="20">
        <f t="shared" si="29"/>
        <v>0.77325646566343564</v>
      </c>
      <c r="M170" s="20">
        <f t="shared" si="30"/>
        <v>1.9354059508083643</v>
      </c>
      <c r="N170" s="18"/>
      <c r="O170" s="18"/>
      <c r="P170" s="18">
        <f t="shared" si="31"/>
        <v>9.1492584758580318</v>
      </c>
    </row>
    <row r="171" spans="1:16" x14ac:dyDescent="0.15">
      <c r="A171" s="18">
        <v>85</v>
      </c>
      <c r="B171" s="18">
        <v>169</v>
      </c>
      <c r="D171">
        <v>617.164306640625</v>
      </c>
      <c r="E171">
        <v>567.55859375</v>
      </c>
      <c r="F171">
        <v>483.76339721679699</v>
      </c>
      <c r="G171">
        <v>476.58999633789102</v>
      </c>
      <c r="I171" s="19">
        <f t="shared" si="26"/>
        <v>133.40090942382801</v>
      </c>
      <c r="J171" s="19">
        <f t="shared" si="27"/>
        <v>90.968597412108977</v>
      </c>
      <c r="K171" s="19">
        <f t="shared" si="28"/>
        <v>69.722891235351739</v>
      </c>
      <c r="L171" s="20">
        <f t="shared" si="29"/>
        <v>0.76645010716710038</v>
      </c>
      <c r="M171" s="20">
        <f t="shared" si="30"/>
        <v>1.9354762164844841</v>
      </c>
      <c r="N171" s="18"/>
      <c r="O171" s="18"/>
      <c r="P171" s="18">
        <f t="shared" si="31"/>
        <v>9.153221182721456</v>
      </c>
    </row>
    <row r="172" spans="1:16" x14ac:dyDescent="0.15">
      <c r="A172" s="18">
        <v>85.5</v>
      </c>
      <c r="B172" s="18">
        <v>170</v>
      </c>
      <c r="D172">
        <v>616.89349365234398</v>
      </c>
      <c r="E172">
        <v>566.63562011718795</v>
      </c>
      <c r="F172">
        <v>483.70721435546898</v>
      </c>
      <c r="G172">
        <v>476.58706665039102</v>
      </c>
      <c r="I172" s="19">
        <f t="shared" si="26"/>
        <v>133.186279296875</v>
      </c>
      <c r="J172" s="19">
        <f t="shared" si="27"/>
        <v>90.048553466796932</v>
      </c>
      <c r="K172" s="19">
        <f t="shared" si="28"/>
        <v>70.152291870117153</v>
      </c>
      <c r="L172" s="20">
        <f t="shared" si="29"/>
        <v>0.77904962566649105</v>
      </c>
      <c r="M172" s="20">
        <f t="shared" si="30"/>
        <v>1.95495235915633</v>
      </c>
      <c r="N172" s="18"/>
      <c r="O172" s="18"/>
      <c r="P172" s="18">
        <f t="shared" si="31"/>
        <v>10.25159877617368</v>
      </c>
    </row>
    <row r="173" spans="1:16" x14ac:dyDescent="0.15">
      <c r="A173" s="18">
        <v>86</v>
      </c>
      <c r="B173" s="18">
        <v>171</v>
      </c>
      <c r="D173">
        <v>615.71734619140602</v>
      </c>
      <c r="E173">
        <v>566.18157958984398</v>
      </c>
      <c r="F173">
        <v>482.78030395507801</v>
      </c>
      <c r="G173">
        <v>476.48089599609398</v>
      </c>
      <c r="I173" s="19">
        <f t="shared" si="26"/>
        <v>132.93704223632801</v>
      </c>
      <c r="J173" s="19">
        <f t="shared" si="27"/>
        <v>89.70068359375</v>
      </c>
      <c r="K173" s="19">
        <f t="shared" si="28"/>
        <v>70.146563720703014</v>
      </c>
      <c r="L173" s="20">
        <f t="shared" si="29"/>
        <v>0.7820070138862415</v>
      </c>
      <c r="M173" s="20">
        <f t="shared" si="30"/>
        <v>1.9647863715485356</v>
      </c>
      <c r="N173" s="18"/>
      <c r="O173" s="18"/>
      <c r="P173" s="18">
        <f t="shared" si="31"/>
        <v>10.806198269888846</v>
      </c>
    </row>
    <row r="174" spans="1:16" x14ac:dyDescent="0.15">
      <c r="A174" s="18">
        <v>86.5</v>
      </c>
      <c r="B174" s="18">
        <v>172</v>
      </c>
      <c r="D174">
        <v>613.644287109375</v>
      </c>
      <c r="E174">
        <v>564.21307373046898</v>
      </c>
      <c r="F174">
        <v>483.77001953125</v>
      </c>
      <c r="G174">
        <v>476.807861328125</v>
      </c>
      <c r="I174" s="19">
        <f t="shared" si="26"/>
        <v>129.874267578125</v>
      </c>
      <c r="J174" s="19">
        <f t="shared" si="27"/>
        <v>87.405212402343977</v>
      </c>
      <c r="K174" s="19">
        <f t="shared" si="28"/>
        <v>68.69061889648421</v>
      </c>
      <c r="L174" s="20">
        <f t="shared" si="29"/>
        <v>0.78588698555284453</v>
      </c>
      <c r="M174" s="20">
        <f t="shared" si="30"/>
        <v>1.9755429673875937</v>
      </c>
      <c r="N174" s="18"/>
      <c r="O174" s="18"/>
      <c r="P174" s="18">
        <f t="shared" si="31"/>
        <v>11.412827829474168</v>
      </c>
    </row>
    <row r="175" spans="1:16" x14ac:dyDescent="0.15">
      <c r="A175" s="18">
        <v>87</v>
      </c>
      <c r="B175" s="18">
        <v>173</v>
      </c>
      <c r="D175">
        <v>612.14501953125</v>
      </c>
      <c r="E175">
        <v>561.93280029296898</v>
      </c>
      <c r="F175">
        <v>483.71969604492199</v>
      </c>
      <c r="G175">
        <v>475.95703125</v>
      </c>
      <c r="I175" s="19">
        <f t="shared" si="26"/>
        <v>128.42532348632801</v>
      </c>
      <c r="J175" s="19">
        <f t="shared" si="27"/>
        <v>85.975769042968977</v>
      </c>
      <c r="K175" s="19">
        <f t="shared" si="28"/>
        <v>68.242285156249721</v>
      </c>
      <c r="L175" s="20">
        <f t="shared" si="29"/>
        <v>0.79373858374146777</v>
      </c>
      <c r="M175" s="20">
        <f t="shared" si="30"/>
        <v>1.9902711897486722</v>
      </c>
      <c r="N175" s="18"/>
      <c r="O175" s="18"/>
      <c r="P175" s="18">
        <f t="shared" si="31"/>
        <v>12.243441452785511</v>
      </c>
    </row>
    <row r="176" spans="1:16" x14ac:dyDescent="0.15">
      <c r="A176" s="18">
        <v>87.5</v>
      </c>
      <c r="B176" s="18">
        <v>174</v>
      </c>
      <c r="D176">
        <v>606.11163330078102</v>
      </c>
      <c r="E176">
        <v>555.72564697265602</v>
      </c>
      <c r="F176">
        <v>483.00955200195301</v>
      </c>
      <c r="G176">
        <v>475.98126220703102</v>
      </c>
      <c r="I176" s="19">
        <f t="shared" si="26"/>
        <v>123.10208129882801</v>
      </c>
      <c r="J176" s="19">
        <f t="shared" si="27"/>
        <v>79.744384765625</v>
      </c>
      <c r="K176" s="19">
        <f t="shared" si="28"/>
        <v>67.281011962890517</v>
      </c>
      <c r="L176" s="20">
        <f t="shared" si="29"/>
        <v>0.84370845872890843</v>
      </c>
      <c r="M176" s="20">
        <f t="shared" si="30"/>
        <v>2.047117688908568</v>
      </c>
      <c r="N176" s="18"/>
      <c r="O176" s="18"/>
      <c r="P176" s="18">
        <f t="shared" si="31"/>
        <v>15.449359688006171</v>
      </c>
    </row>
    <row r="177" spans="1:16" x14ac:dyDescent="0.15">
      <c r="A177" s="18">
        <v>88</v>
      </c>
      <c r="B177" s="18">
        <v>175</v>
      </c>
      <c r="D177">
        <v>606.44891357421898</v>
      </c>
      <c r="E177">
        <v>555.16864013671898</v>
      </c>
      <c r="F177">
        <v>482.59442138671898</v>
      </c>
      <c r="G177">
        <v>475.65612792968801</v>
      </c>
      <c r="I177" s="19">
        <f t="shared" si="26"/>
        <v>123.8544921875</v>
      </c>
      <c r="J177" s="19">
        <f t="shared" si="27"/>
        <v>79.512512207030966</v>
      </c>
      <c r="K177" s="19">
        <f t="shared" si="28"/>
        <v>68.195733642578318</v>
      </c>
      <c r="L177" s="20">
        <f t="shared" si="29"/>
        <v>0.85767298441047179</v>
      </c>
      <c r="M177" s="20">
        <f t="shared" si="30"/>
        <v>2.0679588387625865</v>
      </c>
      <c r="N177" s="18"/>
      <c r="O177" s="18"/>
      <c r="P177" s="18">
        <f t="shared" si="31"/>
        <v>16.624718300187883</v>
      </c>
    </row>
    <row r="178" spans="1:16" x14ac:dyDescent="0.15">
      <c r="A178" s="18">
        <v>88.5</v>
      </c>
      <c r="B178" s="18">
        <v>176</v>
      </c>
      <c r="D178">
        <v>605.61676025390602</v>
      </c>
      <c r="E178">
        <v>555.18084716796898</v>
      </c>
      <c r="F178">
        <v>482.14511108398398</v>
      </c>
      <c r="G178">
        <v>474.87545776367199</v>
      </c>
      <c r="I178" s="19">
        <f t="shared" si="26"/>
        <v>123.47164916992205</v>
      </c>
      <c r="J178" s="19">
        <f t="shared" si="27"/>
        <v>80.305389404296989</v>
      </c>
      <c r="K178" s="19">
        <f t="shared" si="28"/>
        <v>67.257876586914165</v>
      </c>
      <c r="L178" s="20">
        <f t="shared" si="29"/>
        <v>0.83752631156926216</v>
      </c>
      <c r="M178" s="20">
        <f t="shared" si="30"/>
        <v>2.0546887900938322</v>
      </c>
      <c r="N178" s="18"/>
      <c r="O178" s="18"/>
      <c r="P178" s="18">
        <f t="shared" si="31"/>
        <v>15.876339919141721</v>
      </c>
    </row>
    <row r="179" spans="1:16" x14ac:dyDescent="0.15">
      <c r="A179" s="18">
        <v>89</v>
      </c>
      <c r="B179" s="18">
        <v>177</v>
      </c>
      <c r="D179">
        <v>603.51495361328102</v>
      </c>
      <c r="E179">
        <v>553.37066650390602</v>
      </c>
      <c r="F179">
        <v>482.34091186523398</v>
      </c>
      <c r="G179">
        <v>475.63775634765602</v>
      </c>
      <c r="I179" s="19">
        <f t="shared" si="26"/>
        <v>121.17404174804705</v>
      </c>
      <c r="J179" s="19">
        <f t="shared" si="27"/>
        <v>77.73291015625</v>
      </c>
      <c r="K179" s="19">
        <f t="shared" si="28"/>
        <v>66.761004638672048</v>
      </c>
      <c r="L179" s="20">
        <f t="shared" si="29"/>
        <v>0.85885121893000715</v>
      </c>
      <c r="M179" s="20">
        <f t="shared" si="30"/>
        <v>2.0828903216270325</v>
      </c>
      <c r="N179" s="18"/>
      <c r="O179" s="18"/>
      <c r="P179" s="18">
        <f t="shared" si="31"/>
        <v>17.466795013819233</v>
      </c>
    </row>
    <row r="180" spans="1:16" x14ac:dyDescent="0.15">
      <c r="A180" s="18">
        <v>89.5</v>
      </c>
      <c r="B180" s="18">
        <v>178</v>
      </c>
      <c r="D180">
        <v>604.5625</v>
      </c>
      <c r="E180">
        <v>553.61047363281295</v>
      </c>
      <c r="F180">
        <v>483.29428100585898</v>
      </c>
      <c r="G180">
        <v>475.81704711914102</v>
      </c>
      <c r="I180" s="19">
        <f t="shared" si="26"/>
        <v>121.26821899414102</v>
      </c>
      <c r="J180" s="19">
        <f t="shared" si="27"/>
        <v>77.793426513671932</v>
      </c>
      <c r="K180" s="19">
        <f t="shared" si="28"/>
        <v>66.812820434570682</v>
      </c>
      <c r="L180" s="20">
        <f t="shared" si="29"/>
        <v>0.85884917825066565</v>
      </c>
      <c r="M180" s="20">
        <f t="shared" si="30"/>
        <v>2.0897649051201461</v>
      </c>
      <c r="N180" s="18"/>
      <c r="O180" s="18"/>
      <c r="P180" s="18">
        <f t="shared" si="31"/>
        <v>17.854494395589928</v>
      </c>
    </row>
    <row r="181" spans="1:16" x14ac:dyDescent="0.15">
      <c r="A181" s="18">
        <v>90</v>
      </c>
      <c r="B181" s="18">
        <v>179</v>
      </c>
      <c r="D181">
        <v>604.70123291015602</v>
      </c>
      <c r="E181">
        <v>555.23468017578102</v>
      </c>
      <c r="F181">
        <v>483.22518920898398</v>
      </c>
      <c r="G181">
        <v>476.50146484375</v>
      </c>
      <c r="I181" s="19">
        <f t="shared" si="26"/>
        <v>121.47604370117205</v>
      </c>
      <c r="J181" s="19">
        <f t="shared" si="27"/>
        <v>78.733215332031023</v>
      </c>
      <c r="K181" s="19">
        <f t="shared" si="28"/>
        <v>66.362792968750341</v>
      </c>
      <c r="L181" s="20">
        <f t="shared" si="29"/>
        <v>0.84288178361429089</v>
      </c>
      <c r="M181" s="20">
        <f t="shared" si="30"/>
        <v>2.0806741346562267</v>
      </c>
      <c r="N181" s="18"/>
      <c r="O181" s="18"/>
      <c r="P181" s="18">
        <f t="shared" si="31"/>
        <v>17.341810813782921</v>
      </c>
    </row>
    <row r="182" spans="1:16" x14ac:dyDescent="0.15">
      <c r="A182" s="18">
        <v>90.5</v>
      </c>
      <c r="B182" s="18">
        <v>180</v>
      </c>
      <c r="D182">
        <v>605.097900390625</v>
      </c>
      <c r="E182">
        <v>553.78302001953102</v>
      </c>
      <c r="F182">
        <v>482.55364990234398</v>
      </c>
      <c r="G182">
        <v>475.83026123046898</v>
      </c>
      <c r="I182" s="19">
        <f t="shared" si="26"/>
        <v>122.54425048828102</v>
      </c>
      <c r="J182" s="19">
        <f t="shared" si="27"/>
        <v>77.952758789062045</v>
      </c>
      <c r="K182" s="19">
        <f t="shared" si="28"/>
        <v>67.977319335937594</v>
      </c>
      <c r="L182" s="20">
        <f t="shared" si="29"/>
        <v>0.87203224609256347</v>
      </c>
      <c r="M182" s="20">
        <f t="shared" si="30"/>
        <v>2.1167012213069545</v>
      </c>
      <c r="N182" s="18"/>
      <c r="O182" s="18"/>
      <c r="P182" s="18">
        <f t="shared" si="31"/>
        <v>19.373596337295439</v>
      </c>
    </row>
    <row r="183" spans="1:16" x14ac:dyDescent="0.15">
      <c r="A183" s="18">
        <v>91</v>
      </c>
      <c r="B183" s="18">
        <v>181</v>
      </c>
      <c r="D183">
        <v>604.86437988281295</v>
      </c>
      <c r="E183">
        <v>555.34869384765602</v>
      </c>
      <c r="F183">
        <v>482.42431640625</v>
      </c>
      <c r="G183">
        <v>475.59661865234398</v>
      </c>
      <c r="I183" s="19">
        <f t="shared" si="26"/>
        <v>122.44006347656295</v>
      </c>
      <c r="J183" s="19">
        <f t="shared" si="27"/>
        <v>79.752075195312045</v>
      </c>
      <c r="K183" s="19">
        <f t="shared" si="28"/>
        <v>66.613610839844526</v>
      </c>
      <c r="L183" s="20">
        <f t="shared" si="29"/>
        <v>0.835258652225769</v>
      </c>
      <c r="M183" s="20">
        <f t="shared" si="30"/>
        <v>2.0868042516126151</v>
      </c>
      <c r="N183" s="18"/>
      <c r="O183" s="18"/>
      <c r="P183" s="18">
        <f t="shared" si="31"/>
        <v>17.68752522056182</v>
      </c>
    </row>
    <row r="184" spans="1:16" x14ac:dyDescent="0.15">
      <c r="A184" s="18">
        <v>91.5</v>
      </c>
      <c r="B184" s="18">
        <v>182</v>
      </c>
      <c r="D184">
        <v>610.75274658203102</v>
      </c>
      <c r="E184">
        <v>560.33807373046898</v>
      </c>
      <c r="F184">
        <v>482.08743286132801</v>
      </c>
      <c r="G184">
        <v>475.192138671875</v>
      </c>
      <c r="I184" s="19">
        <f t="shared" si="26"/>
        <v>128.66531372070301</v>
      </c>
      <c r="J184" s="19">
        <f t="shared" si="27"/>
        <v>85.145935058593977</v>
      </c>
      <c r="K184" s="19">
        <f t="shared" si="28"/>
        <v>69.063159179687233</v>
      </c>
      <c r="L184" s="20">
        <f t="shared" si="29"/>
        <v>0.81111516518270388</v>
      </c>
      <c r="M184" s="20">
        <f t="shared" si="30"/>
        <v>2.0695373887420052</v>
      </c>
      <c r="N184" s="18"/>
      <c r="O184" s="18"/>
      <c r="P184" s="18">
        <f t="shared" si="31"/>
        <v>16.713742290038009</v>
      </c>
    </row>
    <row r="185" spans="1:16" x14ac:dyDescent="0.15">
      <c r="A185" s="18">
        <v>92</v>
      </c>
      <c r="B185" s="18">
        <v>183</v>
      </c>
      <c r="D185">
        <v>612.29638671875</v>
      </c>
      <c r="E185">
        <v>562.07824707031295</v>
      </c>
      <c r="F185">
        <v>482.25054931640602</v>
      </c>
      <c r="G185">
        <v>475.52239990234398</v>
      </c>
      <c r="I185" s="19">
        <f t="shared" si="26"/>
        <v>130.04583740234398</v>
      </c>
      <c r="J185" s="19">
        <f t="shared" si="27"/>
        <v>86.555847167968977</v>
      </c>
      <c r="K185" s="19">
        <f t="shared" si="28"/>
        <v>69.456744384765699</v>
      </c>
      <c r="L185" s="20">
        <f t="shared" si="29"/>
        <v>0.80245005574238082</v>
      </c>
      <c r="M185" s="20">
        <f t="shared" si="30"/>
        <v>2.0677489034741372</v>
      </c>
      <c r="N185" s="18"/>
      <c r="O185" s="18"/>
      <c r="P185" s="18">
        <f t="shared" si="31"/>
        <v>16.612878778328099</v>
      </c>
    </row>
    <row r="186" spans="1:16" x14ac:dyDescent="0.15">
      <c r="A186" s="18">
        <v>92.5</v>
      </c>
      <c r="B186" s="18">
        <v>184</v>
      </c>
      <c r="D186">
        <v>610.67803955078102</v>
      </c>
      <c r="E186">
        <v>560.34942626953102</v>
      </c>
      <c r="F186">
        <v>482.45333862304699</v>
      </c>
      <c r="G186">
        <v>475.93939208984398</v>
      </c>
      <c r="I186" s="19">
        <f t="shared" si="26"/>
        <v>128.22470092773403</v>
      </c>
      <c r="J186" s="19">
        <f t="shared" si="27"/>
        <v>84.410034179687045</v>
      </c>
      <c r="K186" s="19">
        <f t="shared" si="28"/>
        <v>69.137677001953108</v>
      </c>
      <c r="L186" s="20">
        <f t="shared" si="29"/>
        <v>0.8190694112832243</v>
      </c>
      <c r="M186" s="20">
        <f t="shared" si="30"/>
        <v>2.0912448831874362</v>
      </c>
      <c r="N186" s="18"/>
      <c r="O186" s="18"/>
      <c r="P186" s="18">
        <f t="shared" si="31"/>
        <v>17.937959318562687</v>
      </c>
    </row>
    <row r="187" spans="1:16" x14ac:dyDescent="0.15">
      <c r="A187" s="18">
        <v>93</v>
      </c>
      <c r="B187" s="18">
        <v>185</v>
      </c>
      <c r="D187">
        <v>607.78186035156295</v>
      </c>
      <c r="E187">
        <v>558.92492675781295</v>
      </c>
      <c r="F187">
        <v>481.96914672851602</v>
      </c>
      <c r="G187">
        <v>475.388671875</v>
      </c>
      <c r="I187" s="19">
        <f t="shared" si="26"/>
        <v>125.81271362304693</v>
      </c>
      <c r="J187" s="19">
        <f t="shared" si="27"/>
        <v>83.536254882812955</v>
      </c>
      <c r="K187" s="19">
        <f t="shared" si="28"/>
        <v>67.337335205077864</v>
      </c>
      <c r="L187" s="20">
        <f t="shared" si="29"/>
        <v>0.80608515786996437</v>
      </c>
      <c r="M187" s="20">
        <f t="shared" si="30"/>
        <v>2.0851372539466313</v>
      </c>
      <c r="N187" s="18"/>
      <c r="O187" s="18"/>
      <c r="P187" s="18">
        <f t="shared" si="31"/>
        <v>17.593513130205729</v>
      </c>
    </row>
    <row r="188" spans="1:16" x14ac:dyDescent="0.15">
      <c r="A188" s="18">
        <v>93.5</v>
      </c>
      <c r="B188" s="18">
        <v>186</v>
      </c>
      <c r="D188">
        <v>611.67218017578102</v>
      </c>
      <c r="E188">
        <v>562.164306640625</v>
      </c>
      <c r="F188">
        <v>481.71749877929699</v>
      </c>
      <c r="G188">
        <v>474.77883911132801</v>
      </c>
      <c r="I188" s="19">
        <f t="shared" si="26"/>
        <v>129.95468139648403</v>
      </c>
      <c r="J188" s="19">
        <f t="shared" si="27"/>
        <v>87.385467529296989</v>
      </c>
      <c r="K188" s="19">
        <f t="shared" si="28"/>
        <v>68.784854125976153</v>
      </c>
      <c r="L188" s="20">
        <f t="shared" si="29"/>
        <v>0.78714294345241376</v>
      </c>
      <c r="M188" s="20">
        <f t="shared" si="30"/>
        <v>2.0730716637015361</v>
      </c>
      <c r="N188" s="18"/>
      <c r="O188" s="18"/>
      <c r="P188" s="18">
        <f t="shared" si="31"/>
        <v>16.913061451437439</v>
      </c>
    </row>
    <row r="189" spans="1:16" x14ac:dyDescent="0.15">
      <c r="A189" s="18">
        <v>94</v>
      </c>
      <c r="B189" s="18">
        <v>187</v>
      </c>
      <c r="D189">
        <v>616.01885986328102</v>
      </c>
      <c r="E189">
        <v>568.35418701171898</v>
      </c>
      <c r="F189">
        <v>482.22445678710898</v>
      </c>
      <c r="G189">
        <v>475.15319824218801</v>
      </c>
      <c r="I189" s="19">
        <f t="shared" si="26"/>
        <v>133.79440307617205</v>
      </c>
      <c r="J189" s="19">
        <f t="shared" si="27"/>
        <v>93.200988769530966</v>
      </c>
      <c r="K189" s="19">
        <f t="shared" si="28"/>
        <v>68.553710937500369</v>
      </c>
      <c r="L189" s="20">
        <f t="shared" si="29"/>
        <v>0.73554703488201378</v>
      </c>
      <c r="M189" s="20">
        <f t="shared" si="30"/>
        <v>2.0283523793035911</v>
      </c>
      <c r="N189" s="18"/>
      <c r="O189" s="18"/>
      <c r="P189" s="18">
        <f t="shared" si="31"/>
        <v>14.391070274564177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10" zoomScale="75" zoomScaleNormal="75" zoomScalePageLayoutView="75" workbookViewId="0">
      <selection activeCell="G46" sqref="G4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543.05810546875</v>
      </c>
      <c r="E2">
        <v>498.40338134765602</v>
      </c>
      <c r="F2">
        <v>480.91079711914102</v>
      </c>
      <c r="G2">
        <v>477.54653930664102</v>
      </c>
      <c r="I2" s="7">
        <f t="shared" ref="I2:J65" si="0">D2-F2</f>
        <v>62.147308349608977</v>
      </c>
      <c r="J2" s="7">
        <f t="shared" si="0"/>
        <v>20.856842041015</v>
      </c>
      <c r="K2" s="7">
        <f t="shared" ref="K2:K65" si="1">I2-0.7*J2</f>
        <v>47.547518920898476</v>
      </c>
      <c r="L2" s="8">
        <f t="shared" ref="L2:L65" si="2">K2/J2</f>
        <v>2.2797084442312134</v>
      </c>
      <c r="M2" s="8"/>
      <c r="N2" s="6">
        <f>LINEST(V64:V104,U64:U104)</f>
        <v>-3.9710812053664188E-3</v>
      </c>
      <c r="O2" s="9">
        <f>AVERAGE(M38:M45)</f>
        <v>2.2302176336885546</v>
      </c>
    </row>
    <row r="3" spans="1:16" x14ac:dyDescent="0.15">
      <c r="A3" s="6">
        <v>1</v>
      </c>
      <c r="B3" s="6">
        <v>1</v>
      </c>
      <c r="C3" s="6" t="s">
        <v>7</v>
      </c>
      <c r="D3">
        <v>541.79754638671898</v>
      </c>
      <c r="E3">
        <v>497.84603881835898</v>
      </c>
      <c r="F3">
        <v>481.18035888671898</v>
      </c>
      <c r="G3">
        <v>477.68035888671898</v>
      </c>
      <c r="I3" s="7">
        <f t="shared" si="0"/>
        <v>60.6171875</v>
      </c>
      <c r="J3" s="7">
        <f t="shared" si="0"/>
        <v>20.16567993164</v>
      </c>
      <c r="K3" s="7">
        <f t="shared" si="1"/>
        <v>46.501211547852002</v>
      </c>
      <c r="L3" s="8">
        <f t="shared" si="2"/>
        <v>2.30595802896244</v>
      </c>
      <c r="M3" s="8"/>
    </row>
    <row r="4" spans="1:16" ht="15" x14ac:dyDescent="0.15">
      <c r="A4" s="6">
        <v>1.5</v>
      </c>
      <c r="B4" s="6">
        <v>2</v>
      </c>
      <c r="D4">
        <v>545.87487792968795</v>
      </c>
      <c r="E4">
        <v>499.27484130859398</v>
      </c>
      <c r="F4">
        <v>480.68658447265602</v>
      </c>
      <c r="G4">
        <v>477.89138793945301</v>
      </c>
      <c r="I4" s="7">
        <f t="shared" si="0"/>
        <v>65.188293457031932</v>
      </c>
      <c r="J4" s="7">
        <f t="shared" si="0"/>
        <v>21.383453369140966</v>
      </c>
      <c r="K4" s="7">
        <f t="shared" si="1"/>
        <v>50.219876098633257</v>
      </c>
      <c r="L4" s="8">
        <f t="shared" si="2"/>
        <v>2.3485390891588591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554.65783691406295</v>
      </c>
      <c r="E5">
        <v>502.07659912109398</v>
      </c>
      <c r="F5">
        <v>480.49533081054699</v>
      </c>
      <c r="G5">
        <v>477.5546875</v>
      </c>
      <c r="I5" s="7">
        <f t="shared" si="0"/>
        <v>74.162506103515966</v>
      </c>
      <c r="J5" s="7">
        <f t="shared" si="0"/>
        <v>24.521911621093977</v>
      </c>
      <c r="K5" s="7">
        <f t="shared" si="1"/>
        <v>56.997167968750183</v>
      </c>
      <c r="L5" s="8">
        <f t="shared" si="2"/>
        <v>2.3243362446392917</v>
      </c>
      <c r="M5" s="8"/>
      <c r="N5" s="6">
        <f>RSQ(V64:V104,U64:U104)</f>
        <v>0.81703793636291566</v>
      </c>
    </row>
    <row r="6" spans="1:16" x14ac:dyDescent="0.15">
      <c r="A6" s="6">
        <v>2.5</v>
      </c>
      <c r="B6" s="6">
        <v>4</v>
      </c>
      <c r="C6" s="6" t="s">
        <v>5</v>
      </c>
      <c r="D6">
        <v>556.597412109375</v>
      </c>
      <c r="E6">
        <v>503.03039550781301</v>
      </c>
      <c r="F6">
        <v>480.56478881835898</v>
      </c>
      <c r="G6">
        <v>477.42861938476602</v>
      </c>
      <c r="I6" s="7">
        <f t="shared" si="0"/>
        <v>76.032623291016023</v>
      </c>
      <c r="J6" s="7">
        <f t="shared" si="0"/>
        <v>25.601776123046989</v>
      </c>
      <c r="K6" s="7">
        <f t="shared" si="1"/>
        <v>58.111380004883131</v>
      </c>
      <c r="L6" s="8">
        <f t="shared" si="2"/>
        <v>2.26981830188612</v>
      </c>
      <c r="M6" s="8">
        <f t="shared" ref="M6:M22" si="3">L6+ABS($N$2)*A6</f>
        <v>2.2797460048995362</v>
      </c>
      <c r="P6" s="6">
        <f t="shared" ref="P6:P69" si="4">(M6-$O$2)/$O$2*100</f>
        <v>2.2207864588114927</v>
      </c>
    </row>
    <row r="7" spans="1:16" x14ac:dyDescent="0.15">
      <c r="A7" s="6">
        <v>3</v>
      </c>
      <c r="B7" s="6">
        <v>5</v>
      </c>
      <c r="C7" s="6" t="s">
        <v>8</v>
      </c>
      <c r="D7">
        <v>545.65167236328102</v>
      </c>
      <c r="E7">
        <v>499.65280151367199</v>
      </c>
      <c r="F7">
        <v>480.43988037109398</v>
      </c>
      <c r="G7">
        <v>477.24786376953102</v>
      </c>
      <c r="I7" s="7">
        <f t="shared" si="0"/>
        <v>65.211791992187045</v>
      </c>
      <c r="J7" s="7">
        <f t="shared" si="0"/>
        <v>22.404937744140966</v>
      </c>
      <c r="K7" s="7">
        <f t="shared" si="1"/>
        <v>49.528335571288366</v>
      </c>
      <c r="L7" s="8">
        <f t="shared" si="2"/>
        <v>2.2105991160024687</v>
      </c>
      <c r="M7" s="8">
        <f t="shared" si="3"/>
        <v>2.2225123596185679</v>
      </c>
      <c r="P7" s="6">
        <f t="shared" si="4"/>
        <v>-0.3454942671779988</v>
      </c>
    </row>
    <row r="8" spans="1:16" x14ac:dyDescent="0.15">
      <c r="A8" s="6">
        <v>3.5</v>
      </c>
      <c r="B8" s="6">
        <v>6</v>
      </c>
      <c r="D8">
        <v>546.13623046875</v>
      </c>
      <c r="E8">
        <v>499.56967163085898</v>
      </c>
      <c r="F8">
        <v>479.75677490234398</v>
      </c>
      <c r="G8">
        <v>476.52947998046898</v>
      </c>
      <c r="I8" s="7">
        <f t="shared" si="0"/>
        <v>66.379455566406023</v>
      </c>
      <c r="J8" s="7">
        <f t="shared" si="0"/>
        <v>23.04019165039</v>
      </c>
      <c r="K8" s="7">
        <f t="shared" si="1"/>
        <v>50.25132141113302</v>
      </c>
      <c r="L8" s="8">
        <f t="shared" si="2"/>
        <v>2.1810287941021715</v>
      </c>
      <c r="M8" s="8">
        <f t="shared" si="3"/>
        <v>2.1949275783209541</v>
      </c>
      <c r="P8" s="6">
        <f t="shared" si="4"/>
        <v>-1.5823592655051499</v>
      </c>
    </row>
    <row r="9" spans="1:16" x14ac:dyDescent="0.15">
      <c r="A9" s="6">
        <v>4</v>
      </c>
      <c r="B9" s="6">
        <v>7</v>
      </c>
      <c r="D9">
        <v>553.29986572265602</v>
      </c>
      <c r="E9">
        <v>502.47998046875</v>
      </c>
      <c r="F9">
        <v>480.16525268554699</v>
      </c>
      <c r="G9">
        <v>476.99923706054699</v>
      </c>
      <c r="I9" s="7">
        <f t="shared" si="0"/>
        <v>73.134613037109034</v>
      </c>
      <c r="J9" s="7">
        <f t="shared" si="0"/>
        <v>25.480743408203011</v>
      </c>
      <c r="K9" s="7">
        <f t="shared" si="1"/>
        <v>55.298092651366929</v>
      </c>
      <c r="L9" s="8">
        <f t="shared" si="2"/>
        <v>2.1701914958087456</v>
      </c>
      <c r="M9" s="8">
        <f t="shared" si="3"/>
        <v>2.1860758206302111</v>
      </c>
      <c r="P9" s="6">
        <f t="shared" si="4"/>
        <v>-1.9792603372675082</v>
      </c>
    </row>
    <row r="10" spans="1:16" x14ac:dyDescent="0.15">
      <c r="A10" s="6">
        <v>4.5</v>
      </c>
      <c r="B10" s="6">
        <v>8</v>
      </c>
      <c r="D10">
        <v>555.23211669921898</v>
      </c>
      <c r="E10">
        <v>503.49652099609398</v>
      </c>
      <c r="F10">
        <v>480.67376708984398</v>
      </c>
      <c r="G10">
        <v>477.24826049804699</v>
      </c>
      <c r="I10" s="7">
        <f t="shared" si="0"/>
        <v>74.558349609375</v>
      </c>
      <c r="J10" s="7">
        <f t="shared" si="0"/>
        <v>26.248260498046989</v>
      </c>
      <c r="K10" s="7">
        <f t="shared" si="1"/>
        <v>56.184567260742114</v>
      </c>
      <c r="L10" s="8">
        <f t="shared" si="2"/>
        <v>2.1405063114533838</v>
      </c>
      <c r="M10" s="8">
        <f t="shared" si="3"/>
        <v>2.1583761768775327</v>
      </c>
      <c r="P10" s="6">
        <f t="shared" si="4"/>
        <v>-3.2212756156986986</v>
      </c>
    </row>
    <row r="11" spans="1:16" x14ac:dyDescent="0.15">
      <c r="A11" s="6">
        <v>5</v>
      </c>
      <c r="B11" s="6">
        <v>9</v>
      </c>
      <c r="D11">
        <v>550.70013427734398</v>
      </c>
      <c r="E11">
        <v>502.28253173828102</v>
      </c>
      <c r="F11">
        <v>480.70132446289102</v>
      </c>
      <c r="G11">
        <v>477.43521118164102</v>
      </c>
      <c r="I11" s="7">
        <f t="shared" si="0"/>
        <v>69.998809814452954</v>
      </c>
      <c r="J11" s="7">
        <f t="shared" si="0"/>
        <v>24.84732055664</v>
      </c>
      <c r="K11" s="7">
        <f t="shared" si="1"/>
        <v>52.60568542480496</v>
      </c>
      <c r="L11" s="8">
        <f t="shared" si="2"/>
        <v>2.1171572727485515</v>
      </c>
      <c r="M11" s="8">
        <f t="shared" si="3"/>
        <v>2.1370126787753834</v>
      </c>
      <c r="P11" s="6">
        <f t="shared" si="4"/>
        <v>-4.1791865289406616</v>
      </c>
    </row>
    <row r="12" spans="1:16" x14ac:dyDescent="0.15">
      <c r="A12" s="6">
        <v>5.5</v>
      </c>
      <c r="B12" s="6">
        <v>10</v>
      </c>
      <c r="D12">
        <v>547.78826904296898</v>
      </c>
      <c r="E12">
        <v>500.33947753906301</v>
      </c>
      <c r="F12">
        <v>481.01473999023398</v>
      </c>
      <c r="G12">
        <v>477.85455322265602</v>
      </c>
      <c r="I12" s="7">
        <f t="shared" si="0"/>
        <v>66.773529052735</v>
      </c>
      <c r="J12" s="7">
        <f t="shared" si="0"/>
        <v>22.484924316406989</v>
      </c>
      <c r="K12" s="7">
        <f t="shared" si="1"/>
        <v>51.034082031250108</v>
      </c>
      <c r="L12" s="8">
        <f t="shared" si="2"/>
        <v>2.2697021930383432</v>
      </c>
      <c r="M12" s="8">
        <f t="shared" si="3"/>
        <v>2.2915431396678585</v>
      </c>
      <c r="P12" s="6">
        <f t="shared" si="4"/>
        <v>2.7497543312792154</v>
      </c>
    </row>
    <row r="13" spans="1:16" x14ac:dyDescent="0.15">
      <c r="A13" s="6">
        <v>6</v>
      </c>
      <c r="B13" s="6">
        <v>11</v>
      </c>
      <c r="D13">
        <v>544.18438720703102</v>
      </c>
      <c r="E13">
        <v>499.14242553710898</v>
      </c>
      <c r="F13">
        <v>480.13693237304699</v>
      </c>
      <c r="G13">
        <v>476.98602294921898</v>
      </c>
      <c r="I13" s="7">
        <f t="shared" si="0"/>
        <v>64.047454833984034</v>
      </c>
      <c r="J13" s="7">
        <f t="shared" si="0"/>
        <v>22.15640258789</v>
      </c>
      <c r="K13" s="7">
        <f t="shared" si="1"/>
        <v>48.537973022461031</v>
      </c>
      <c r="L13" s="8">
        <f t="shared" si="2"/>
        <v>2.1906973765222326</v>
      </c>
      <c r="M13" s="8">
        <f t="shared" si="3"/>
        <v>2.2145238637544313</v>
      </c>
      <c r="P13" s="6">
        <f t="shared" si="4"/>
        <v>-0.70368782387247975</v>
      </c>
    </row>
    <row r="14" spans="1:16" x14ac:dyDescent="0.15">
      <c r="A14" s="6">
        <v>6.5</v>
      </c>
      <c r="B14" s="6">
        <v>12</v>
      </c>
      <c r="D14">
        <v>544.05810546875</v>
      </c>
      <c r="E14">
        <v>499.22747802734398</v>
      </c>
      <c r="F14">
        <v>480.23312377929699</v>
      </c>
      <c r="G14">
        <v>477.37393188476602</v>
      </c>
      <c r="I14" s="7">
        <f t="shared" si="0"/>
        <v>63.824981689453011</v>
      </c>
      <c r="J14" s="7">
        <f t="shared" si="0"/>
        <v>21.853546142577954</v>
      </c>
      <c r="K14" s="7">
        <f t="shared" si="1"/>
        <v>48.52749938964844</v>
      </c>
      <c r="L14" s="8">
        <f t="shared" si="2"/>
        <v>2.2205777988177755</v>
      </c>
      <c r="M14" s="8">
        <f t="shared" si="3"/>
        <v>2.2463898266526572</v>
      </c>
      <c r="P14" s="6">
        <f t="shared" si="4"/>
        <v>0.72513967784190536</v>
      </c>
    </row>
    <row r="15" spans="1:16" x14ac:dyDescent="0.15">
      <c r="A15" s="6">
        <v>7</v>
      </c>
      <c r="B15" s="6">
        <v>13</v>
      </c>
      <c r="D15">
        <v>541.80755615234398</v>
      </c>
      <c r="E15">
        <v>498.83526611328102</v>
      </c>
      <c r="F15">
        <v>480.25717163085898</v>
      </c>
      <c r="G15">
        <v>477.38284301757801</v>
      </c>
      <c r="I15" s="7">
        <f t="shared" si="0"/>
        <v>61.550384521485</v>
      </c>
      <c r="J15" s="7">
        <f t="shared" si="0"/>
        <v>21.452423095703011</v>
      </c>
      <c r="K15" s="7">
        <f t="shared" si="1"/>
        <v>46.533688354492895</v>
      </c>
      <c r="L15" s="8">
        <f t="shared" si="2"/>
        <v>2.1691576819503315</v>
      </c>
      <c r="M15" s="8">
        <f t="shared" si="3"/>
        <v>2.1969552503878966</v>
      </c>
      <c r="P15" s="6">
        <f t="shared" si="4"/>
        <v>-1.4914411400131109</v>
      </c>
    </row>
    <row r="16" spans="1:16" x14ac:dyDescent="0.15">
      <c r="A16" s="6">
        <v>7.5</v>
      </c>
      <c r="B16" s="6">
        <v>14</v>
      </c>
      <c r="D16">
        <v>541.08544921875</v>
      </c>
      <c r="E16">
        <v>498.16705322265602</v>
      </c>
      <c r="F16">
        <v>479.94180297851602</v>
      </c>
      <c r="G16">
        <v>477.159423828125</v>
      </c>
      <c r="I16" s="7">
        <f t="shared" si="0"/>
        <v>61.143646240233977</v>
      </c>
      <c r="J16" s="7">
        <f t="shared" si="0"/>
        <v>21.007629394531023</v>
      </c>
      <c r="K16" s="7">
        <f t="shared" si="1"/>
        <v>46.438305664062263</v>
      </c>
      <c r="L16" s="8">
        <f t="shared" si="2"/>
        <v>2.2105447878927111</v>
      </c>
      <c r="M16" s="8">
        <f t="shared" si="3"/>
        <v>2.2403278969329592</v>
      </c>
      <c r="P16" s="6">
        <f t="shared" si="4"/>
        <v>0.45333079120548458</v>
      </c>
    </row>
    <row r="17" spans="1:16" x14ac:dyDescent="0.15">
      <c r="A17" s="6">
        <v>8</v>
      </c>
      <c r="B17" s="6">
        <v>15</v>
      </c>
      <c r="D17">
        <v>541.528076171875</v>
      </c>
      <c r="E17">
        <v>497.95074462890602</v>
      </c>
      <c r="F17">
        <v>479.644287109375</v>
      </c>
      <c r="G17">
        <v>476.73352050781301</v>
      </c>
      <c r="I17" s="7">
        <f t="shared" si="0"/>
        <v>61.8837890625</v>
      </c>
      <c r="J17" s="7">
        <f t="shared" si="0"/>
        <v>21.217224121093011</v>
      </c>
      <c r="K17" s="7">
        <f t="shared" si="1"/>
        <v>47.031732177734895</v>
      </c>
      <c r="L17" s="8">
        <f t="shared" si="2"/>
        <v>2.2166769747687449</v>
      </c>
      <c r="M17" s="8">
        <f t="shared" si="3"/>
        <v>2.2484456244116764</v>
      </c>
      <c r="P17" s="6">
        <f t="shared" si="4"/>
        <v>0.81731892205401058</v>
      </c>
    </row>
    <row r="18" spans="1:16" x14ac:dyDescent="0.15">
      <c r="A18" s="6">
        <v>8.5</v>
      </c>
      <c r="B18" s="6">
        <v>16</v>
      </c>
      <c r="D18">
        <v>542.82794189453102</v>
      </c>
      <c r="E18">
        <v>498.60430908203102</v>
      </c>
      <c r="F18">
        <v>479.50466918945301</v>
      </c>
      <c r="G18">
        <v>476.98797607421898</v>
      </c>
      <c r="I18" s="7">
        <f t="shared" si="0"/>
        <v>63.323272705078011</v>
      </c>
      <c r="J18" s="7">
        <f t="shared" si="0"/>
        <v>21.616333007812045</v>
      </c>
      <c r="K18" s="7">
        <f t="shared" si="1"/>
        <v>48.19183959960958</v>
      </c>
      <c r="L18" s="8">
        <f t="shared" si="2"/>
        <v>2.2294178935064179</v>
      </c>
      <c r="M18" s="8">
        <f t="shared" si="3"/>
        <v>2.2631720837520324</v>
      </c>
      <c r="P18" s="6">
        <f t="shared" si="4"/>
        <v>1.4776338221743146</v>
      </c>
    </row>
    <row r="19" spans="1:16" x14ac:dyDescent="0.15">
      <c r="A19" s="6">
        <v>9</v>
      </c>
      <c r="B19" s="6">
        <v>17</v>
      </c>
      <c r="D19">
        <v>552.15087890625</v>
      </c>
      <c r="E19">
        <v>502.10507202148398</v>
      </c>
      <c r="F19">
        <v>480.37469482421898</v>
      </c>
      <c r="G19">
        <v>477.45306396484398</v>
      </c>
      <c r="I19" s="7">
        <f t="shared" si="0"/>
        <v>71.776184082031023</v>
      </c>
      <c r="J19" s="7">
        <f t="shared" si="0"/>
        <v>24.65200805664</v>
      </c>
      <c r="K19" s="7">
        <f t="shared" si="1"/>
        <v>54.519778442383029</v>
      </c>
      <c r="L19" s="8">
        <f t="shared" si="2"/>
        <v>2.2115755567302831</v>
      </c>
      <c r="M19" s="8">
        <f t="shared" si="3"/>
        <v>2.2473152875785809</v>
      </c>
      <c r="P19" s="6">
        <f t="shared" si="4"/>
        <v>0.76663611800739251</v>
      </c>
    </row>
    <row r="20" spans="1:16" x14ac:dyDescent="0.15">
      <c r="A20" s="6">
        <v>9.5</v>
      </c>
      <c r="B20" s="6">
        <v>18</v>
      </c>
      <c r="D20">
        <v>556.07312011718795</v>
      </c>
      <c r="E20">
        <v>503.80908203125</v>
      </c>
      <c r="F20">
        <v>480.69393920898398</v>
      </c>
      <c r="G20">
        <v>477.82659912109398</v>
      </c>
      <c r="I20" s="7">
        <f t="shared" si="0"/>
        <v>75.379180908203978</v>
      </c>
      <c r="J20" s="7">
        <f t="shared" si="0"/>
        <v>25.982482910156023</v>
      </c>
      <c r="K20" s="7">
        <f t="shared" si="1"/>
        <v>57.191442871094765</v>
      </c>
      <c r="L20" s="8">
        <f t="shared" si="2"/>
        <v>2.2011538723552779</v>
      </c>
      <c r="M20" s="8">
        <f t="shared" si="3"/>
        <v>2.2388791438062587</v>
      </c>
      <c r="P20" s="6">
        <f t="shared" si="4"/>
        <v>0.38837062297722241</v>
      </c>
    </row>
    <row r="21" spans="1:16" x14ac:dyDescent="0.15">
      <c r="A21" s="6">
        <v>10</v>
      </c>
      <c r="B21" s="6">
        <v>19</v>
      </c>
      <c r="D21">
        <v>556.688232421875</v>
      </c>
      <c r="E21">
        <v>503.95535278320301</v>
      </c>
      <c r="F21">
        <v>479.66018676757801</v>
      </c>
      <c r="G21">
        <v>476.65750122070301</v>
      </c>
      <c r="I21" s="7">
        <f t="shared" si="0"/>
        <v>77.028045654296989</v>
      </c>
      <c r="J21" s="7">
        <f t="shared" si="0"/>
        <v>27.2978515625</v>
      </c>
      <c r="K21" s="7">
        <f t="shared" si="1"/>
        <v>57.91954956054699</v>
      </c>
      <c r="L21" s="8">
        <f t="shared" si="2"/>
        <v>2.121762199048407</v>
      </c>
      <c r="M21" s="8">
        <f t="shared" si="3"/>
        <v>2.1614730111020712</v>
      </c>
      <c r="P21" s="6">
        <f t="shared" si="4"/>
        <v>-3.0824176774527037</v>
      </c>
    </row>
    <row r="22" spans="1:16" x14ac:dyDescent="0.15">
      <c r="A22" s="6">
        <v>10.5</v>
      </c>
      <c r="B22" s="6">
        <v>20</v>
      </c>
      <c r="D22">
        <v>552.64587402343795</v>
      </c>
      <c r="E22">
        <v>502.19937133789102</v>
      </c>
      <c r="F22">
        <v>479.161376953125</v>
      </c>
      <c r="G22">
        <v>476.272705078125</v>
      </c>
      <c r="I22" s="7">
        <f t="shared" si="0"/>
        <v>73.484497070312955</v>
      </c>
      <c r="J22" s="7">
        <f t="shared" si="0"/>
        <v>25.926666259766023</v>
      </c>
      <c r="K22" s="7">
        <f t="shared" si="1"/>
        <v>55.33583068847674</v>
      </c>
      <c r="L22" s="8">
        <f t="shared" si="2"/>
        <v>2.1343210937361801</v>
      </c>
      <c r="M22" s="8">
        <f t="shared" si="3"/>
        <v>2.1760174463925273</v>
      </c>
      <c r="P22" s="6">
        <f t="shared" si="4"/>
        <v>-2.4302644942496374</v>
      </c>
    </row>
    <row r="23" spans="1:16" x14ac:dyDescent="0.15">
      <c r="A23" s="6">
        <v>11</v>
      </c>
      <c r="B23" s="6">
        <v>21</v>
      </c>
      <c r="D23">
        <v>552.044677734375</v>
      </c>
      <c r="E23">
        <v>501.87643432617199</v>
      </c>
      <c r="F23">
        <v>480.15359497070301</v>
      </c>
      <c r="G23">
        <v>477.05895996093801</v>
      </c>
      <c r="I23" s="7">
        <f t="shared" si="0"/>
        <v>71.891082763671989</v>
      </c>
      <c r="J23" s="7">
        <f t="shared" si="0"/>
        <v>24.817474365233977</v>
      </c>
      <c r="K23" s="7">
        <f t="shared" si="1"/>
        <v>54.518850708008202</v>
      </c>
      <c r="L23" s="8">
        <f t="shared" si="2"/>
        <v>2.1967928688336613</v>
      </c>
      <c r="M23" s="8">
        <f>L23+ABS($N$2)*A23</f>
        <v>2.2404747620926919</v>
      </c>
      <c r="P23" s="6">
        <f t="shared" si="4"/>
        <v>0.45991603013079174</v>
      </c>
    </row>
    <row r="24" spans="1:16" x14ac:dyDescent="0.15">
      <c r="A24" s="6">
        <v>11.5</v>
      </c>
      <c r="B24" s="6">
        <v>22</v>
      </c>
      <c r="D24">
        <v>551.90875244140602</v>
      </c>
      <c r="E24">
        <v>502.05349731445301</v>
      </c>
      <c r="F24">
        <v>480.19665527343801</v>
      </c>
      <c r="G24">
        <v>477.11328125</v>
      </c>
      <c r="I24" s="7">
        <f t="shared" si="0"/>
        <v>71.712097167968011</v>
      </c>
      <c r="J24" s="7">
        <f t="shared" si="0"/>
        <v>24.940216064453011</v>
      </c>
      <c r="K24" s="7">
        <f t="shared" si="1"/>
        <v>54.253945922850903</v>
      </c>
      <c r="L24" s="8">
        <f t="shared" si="2"/>
        <v>2.1753598999560553</v>
      </c>
      <c r="M24" s="8">
        <f t="shared" ref="M24:M87" si="5">L24+ABS($N$2)*A24</f>
        <v>2.2210273338177693</v>
      </c>
      <c r="P24" s="6">
        <f t="shared" si="4"/>
        <v>-0.41208085399206168</v>
      </c>
    </row>
    <row r="25" spans="1:16" x14ac:dyDescent="0.15">
      <c r="A25" s="6">
        <v>12</v>
      </c>
      <c r="B25" s="6">
        <v>23</v>
      </c>
      <c r="D25">
        <v>556.562744140625</v>
      </c>
      <c r="E25">
        <v>503.87643432617199</v>
      </c>
      <c r="F25">
        <v>480.30178833007801</v>
      </c>
      <c r="G25">
        <v>477.74554443359398</v>
      </c>
      <c r="I25" s="7">
        <f t="shared" si="0"/>
        <v>76.260955810546989</v>
      </c>
      <c r="J25" s="7">
        <f t="shared" si="0"/>
        <v>26.130889892578011</v>
      </c>
      <c r="K25" s="7">
        <f t="shared" si="1"/>
        <v>57.969332885742382</v>
      </c>
      <c r="L25" s="8">
        <f t="shared" si="2"/>
        <v>2.218421688815408</v>
      </c>
      <c r="M25" s="8">
        <f t="shared" si="5"/>
        <v>2.266074663279805</v>
      </c>
      <c r="P25" s="6">
        <f t="shared" si="4"/>
        <v>1.607781637523261</v>
      </c>
    </row>
    <row r="26" spans="1:16" x14ac:dyDescent="0.15">
      <c r="A26" s="6">
        <v>12.5</v>
      </c>
      <c r="B26" s="6">
        <v>24</v>
      </c>
      <c r="D26">
        <v>555.95495605468795</v>
      </c>
      <c r="E26">
        <v>503.75326538085898</v>
      </c>
      <c r="F26">
        <v>480.16952514648398</v>
      </c>
      <c r="G26">
        <v>477.28161621093801</v>
      </c>
      <c r="I26" s="7">
        <f t="shared" si="0"/>
        <v>75.785430908203978</v>
      </c>
      <c r="J26" s="7">
        <f t="shared" si="0"/>
        <v>26.471649169920966</v>
      </c>
      <c r="K26" s="7">
        <f t="shared" si="1"/>
        <v>57.255276489259302</v>
      </c>
      <c r="L26" s="8">
        <f t="shared" si="2"/>
        <v>2.1628904237034448</v>
      </c>
      <c r="M26" s="8">
        <f t="shared" si="5"/>
        <v>2.2125289387705251</v>
      </c>
      <c r="P26" s="6">
        <f t="shared" si="4"/>
        <v>-0.79313761360473944</v>
      </c>
    </row>
    <row r="27" spans="1:16" x14ac:dyDescent="0.15">
      <c r="A27" s="6">
        <v>13</v>
      </c>
      <c r="B27" s="6">
        <v>25</v>
      </c>
      <c r="D27">
        <v>556.46228027343795</v>
      </c>
      <c r="E27">
        <v>504.60006713867199</v>
      </c>
      <c r="F27">
        <v>480.46121215820301</v>
      </c>
      <c r="G27">
        <v>477.49572753906301</v>
      </c>
      <c r="I27" s="7">
        <f t="shared" si="0"/>
        <v>76.001068115234943</v>
      </c>
      <c r="J27" s="7">
        <f t="shared" si="0"/>
        <v>27.104339599608977</v>
      </c>
      <c r="K27" s="7">
        <f t="shared" si="1"/>
        <v>57.028030395508665</v>
      </c>
      <c r="L27" s="8">
        <f t="shared" si="2"/>
        <v>2.1040184427268387</v>
      </c>
      <c r="M27" s="8">
        <f t="shared" si="5"/>
        <v>2.155642498396602</v>
      </c>
      <c r="P27" s="6">
        <f t="shared" si="4"/>
        <v>-3.3438501321780354</v>
      </c>
    </row>
    <row r="28" spans="1:16" x14ac:dyDescent="0.15">
      <c r="A28" s="6">
        <v>13.5</v>
      </c>
      <c r="B28" s="6">
        <v>26</v>
      </c>
      <c r="D28">
        <v>555.88836669921898</v>
      </c>
      <c r="E28">
        <v>504.19052124023398</v>
      </c>
      <c r="F28">
        <v>480.35687255859398</v>
      </c>
      <c r="G28">
        <v>477.22497558593801</v>
      </c>
      <c r="I28" s="7">
        <f t="shared" si="0"/>
        <v>75.531494140625</v>
      </c>
      <c r="J28" s="7">
        <f t="shared" si="0"/>
        <v>26.965545654295966</v>
      </c>
      <c r="K28" s="7">
        <f t="shared" si="1"/>
        <v>56.65561218261783</v>
      </c>
      <c r="L28" s="8">
        <f t="shared" si="2"/>
        <v>2.1010371126531182</v>
      </c>
      <c r="M28" s="8">
        <f t="shared" si="5"/>
        <v>2.154646708925565</v>
      </c>
      <c r="P28" s="6">
        <f t="shared" si="4"/>
        <v>-3.3885000110057866</v>
      </c>
    </row>
    <row r="29" spans="1:16" x14ac:dyDescent="0.15">
      <c r="A29" s="6">
        <v>14</v>
      </c>
      <c r="B29" s="6">
        <v>27</v>
      </c>
      <c r="D29">
        <v>554.21746826171898</v>
      </c>
      <c r="E29">
        <v>503.41879272460898</v>
      </c>
      <c r="F29">
        <v>480.27542114257801</v>
      </c>
      <c r="G29">
        <v>477.65631103515602</v>
      </c>
      <c r="I29" s="7">
        <f t="shared" si="0"/>
        <v>73.942047119140966</v>
      </c>
      <c r="J29" s="7">
        <f t="shared" si="0"/>
        <v>25.762481689452954</v>
      </c>
      <c r="K29" s="7">
        <f t="shared" si="1"/>
        <v>55.908309936523899</v>
      </c>
      <c r="L29" s="8">
        <f t="shared" si="2"/>
        <v>2.1701445773142467</v>
      </c>
      <c r="M29" s="8">
        <f t="shared" si="5"/>
        <v>2.2257397141893764</v>
      </c>
      <c r="P29" s="6">
        <f t="shared" si="4"/>
        <v>-0.20078396975868984</v>
      </c>
    </row>
    <row r="30" spans="1:16" x14ac:dyDescent="0.15">
      <c r="A30" s="6">
        <v>14.5</v>
      </c>
      <c r="B30" s="6">
        <v>28</v>
      </c>
      <c r="D30">
        <v>552.58160400390602</v>
      </c>
      <c r="E30">
        <v>502.77212524414102</v>
      </c>
      <c r="F30">
        <v>480.50543212890602</v>
      </c>
      <c r="G30">
        <v>477.397216796875</v>
      </c>
      <c r="I30" s="7">
        <f t="shared" si="0"/>
        <v>72.076171875</v>
      </c>
      <c r="J30" s="7">
        <f t="shared" si="0"/>
        <v>25.374908447266023</v>
      </c>
      <c r="K30" s="7">
        <f t="shared" si="1"/>
        <v>54.313735961913785</v>
      </c>
      <c r="L30" s="8">
        <f t="shared" si="2"/>
        <v>2.1404505192516559</v>
      </c>
      <c r="M30" s="8">
        <f t="shared" si="5"/>
        <v>2.198031196729469</v>
      </c>
      <c r="P30" s="6">
        <f t="shared" si="4"/>
        <v>-1.4431971334498199</v>
      </c>
    </row>
    <row r="31" spans="1:16" x14ac:dyDescent="0.15">
      <c r="A31" s="6">
        <v>15</v>
      </c>
      <c r="B31" s="6">
        <v>29</v>
      </c>
      <c r="D31">
        <v>550.57464599609398</v>
      </c>
      <c r="E31">
        <v>502.11932373046898</v>
      </c>
      <c r="F31">
        <v>480.66018676757801</v>
      </c>
      <c r="G31">
        <v>477.980224609375</v>
      </c>
      <c r="I31" s="7">
        <f t="shared" si="0"/>
        <v>69.914459228515966</v>
      </c>
      <c r="J31" s="7">
        <f t="shared" si="0"/>
        <v>24.139099121093977</v>
      </c>
      <c r="K31" s="7">
        <f t="shared" si="1"/>
        <v>53.017089843750185</v>
      </c>
      <c r="L31" s="8">
        <f t="shared" si="2"/>
        <v>2.1963160090519347</v>
      </c>
      <c r="M31" s="8">
        <f t="shared" si="5"/>
        <v>2.2558822271324308</v>
      </c>
      <c r="P31" s="6">
        <f t="shared" si="4"/>
        <v>1.1507663223624292</v>
      </c>
    </row>
    <row r="32" spans="1:16" x14ac:dyDescent="0.15">
      <c r="A32" s="6">
        <v>15.5</v>
      </c>
      <c r="B32" s="6">
        <v>30</v>
      </c>
      <c r="D32">
        <v>553.22247314453102</v>
      </c>
      <c r="E32">
        <v>502.969970703125</v>
      </c>
      <c r="F32">
        <v>480.71682739257801</v>
      </c>
      <c r="G32">
        <v>477.41659545898398</v>
      </c>
      <c r="I32" s="7">
        <f t="shared" si="0"/>
        <v>72.505645751953011</v>
      </c>
      <c r="J32" s="7">
        <f t="shared" si="0"/>
        <v>25.553375244141023</v>
      </c>
      <c r="K32" s="7">
        <f t="shared" si="1"/>
        <v>54.618283081054301</v>
      </c>
      <c r="L32" s="8">
        <f t="shared" si="2"/>
        <v>2.1374195212656848</v>
      </c>
      <c r="M32" s="8">
        <f t="shared" si="5"/>
        <v>2.1989712799488643</v>
      </c>
      <c r="P32" s="6">
        <f t="shared" si="4"/>
        <v>-1.4010450490435771</v>
      </c>
    </row>
    <row r="33" spans="1:16" x14ac:dyDescent="0.15">
      <c r="A33" s="6">
        <v>16</v>
      </c>
      <c r="B33" s="6">
        <v>31</v>
      </c>
      <c r="D33">
        <v>551.13702392578102</v>
      </c>
      <c r="E33">
        <v>502.00076293945301</v>
      </c>
      <c r="F33">
        <v>480.33203125</v>
      </c>
      <c r="G33">
        <v>477.73895263671898</v>
      </c>
      <c r="I33" s="7">
        <f t="shared" si="0"/>
        <v>70.804992675781023</v>
      </c>
      <c r="J33" s="7">
        <f t="shared" si="0"/>
        <v>24.261810302734034</v>
      </c>
      <c r="K33" s="7">
        <f t="shared" si="1"/>
        <v>53.821725463867196</v>
      </c>
      <c r="L33" s="8">
        <f t="shared" si="2"/>
        <v>2.2183721986236984</v>
      </c>
      <c r="M33" s="8">
        <f t="shared" si="5"/>
        <v>2.2819094979095609</v>
      </c>
      <c r="P33" s="6">
        <f t="shared" si="4"/>
        <v>2.3177946152059219</v>
      </c>
    </row>
    <row r="34" spans="1:16" x14ac:dyDescent="0.15">
      <c r="A34" s="6">
        <v>16.5</v>
      </c>
      <c r="B34" s="6">
        <v>32</v>
      </c>
      <c r="D34">
        <v>546.41375732421898</v>
      </c>
      <c r="E34">
        <v>499.81600952148398</v>
      </c>
      <c r="F34">
        <v>480.08340454101602</v>
      </c>
      <c r="G34">
        <v>477.24630737304699</v>
      </c>
      <c r="I34" s="7">
        <f t="shared" si="0"/>
        <v>66.330352783202954</v>
      </c>
      <c r="J34" s="7">
        <f t="shared" si="0"/>
        <v>22.569702148436988</v>
      </c>
      <c r="K34" s="7">
        <f t="shared" si="1"/>
        <v>50.531561279297065</v>
      </c>
      <c r="L34" s="8">
        <f t="shared" si="2"/>
        <v>2.238911304498385</v>
      </c>
      <c r="M34" s="8">
        <f t="shared" si="5"/>
        <v>2.3044341443869309</v>
      </c>
      <c r="P34" s="6">
        <f t="shared" si="4"/>
        <v>3.3277698811675931</v>
      </c>
    </row>
    <row r="35" spans="1:16" x14ac:dyDescent="0.15">
      <c r="A35" s="6">
        <v>17</v>
      </c>
      <c r="B35" s="6">
        <v>33</v>
      </c>
      <c r="D35">
        <v>540.03308105468795</v>
      </c>
      <c r="E35">
        <v>497.39108276367199</v>
      </c>
      <c r="F35">
        <v>479.744384765625</v>
      </c>
      <c r="G35">
        <v>477.21102905273398</v>
      </c>
      <c r="I35" s="7">
        <f t="shared" si="0"/>
        <v>60.288696289062955</v>
      </c>
      <c r="J35" s="7">
        <f t="shared" si="0"/>
        <v>20.180053710938012</v>
      </c>
      <c r="K35" s="7">
        <f t="shared" si="1"/>
        <v>46.162658691406349</v>
      </c>
      <c r="L35" s="8">
        <f t="shared" si="2"/>
        <v>2.2875389408099158</v>
      </c>
      <c r="M35" s="8">
        <f t="shared" si="5"/>
        <v>2.3550473213011451</v>
      </c>
      <c r="P35" s="6">
        <f t="shared" si="4"/>
        <v>5.5971975885660452</v>
      </c>
    </row>
    <row r="36" spans="1:16" x14ac:dyDescent="0.15">
      <c r="A36" s="6">
        <v>17.5</v>
      </c>
      <c r="B36" s="6">
        <v>34</v>
      </c>
      <c r="D36">
        <v>537.93493652343795</v>
      </c>
      <c r="E36">
        <v>496.86798095703102</v>
      </c>
      <c r="F36">
        <v>479.20364379882801</v>
      </c>
      <c r="G36">
        <v>476.37353515625</v>
      </c>
      <c r="I36" s="7">
        <f t="shared" si="0"/>
        <v>58.731292724609943</v>
      </c>
      <c r="J36" s="7">
        <f t="shared" si="0"/>
        <v>20.494445800781023</v>
      </c>
      <c r="K36" s="7">
        <f t="shared" si="1"/>
        <v>44.385180664063228</v>
      </c>
      <c r="L36" s="8">
        <f t="shared" si="2"/>
        <v>2.1657175361322407</v>
      </c>
      <c r="M36" s="8">
        <f t="shared" si="5"/>
        <v>2.235211457226153</v>
      </c>
      <c r="P36" s="6">
        <f t="shared" si="4"/>
        <v>0.22391642242282356</v>
      </c>
    </row>
    <row r="37" spans="1:16" x14ac:dyDescent="0.15">
      <c r="A37" s="6">
        <v>18</v>
      </c>
      <c r="B37" s="6">
        <v>35</v>
      </c>
      <c r="D37">
        <v>538.26330566406295</v>
      </c>
      <c r="E37">
        <v>496.71246337890602</v>
      </c>
      <c r="F37">
        <v>479.49380493164102</v>
      </c>
      <c r="G37">
        <v>476.550048828125</v>
      </c>
      <c r="I37" s="7">
        <f t="shared" si="0"/>
        <v>58.769500732421932</v>
      </c>
      <c r="J37" s="7">
        <f t="shared" si="0"/>
        <v>20.162414550781023</v>
      </c>
      <c r="K37" s="7">
        <f t="shared" si="1"/>
        <v>44.655810546875216</v>
      </c>
      <c r="L37" s="8">
        <f t="shared" si="2"/>
        <v>2.2148047018081671</v>
      </c>
      <c r="M37" s="8">
        <f t="shared" si="5"/>
        <v>2.2862841635047628</v>
      </c>
      <c r="P37" s="6">
        <f t="shared" si="4"/>
        <v>2.513948816891014</v>
      </c>
    </row>
    <row r="38" spans="1:16" x14ac:dyDescent="0.15">
      <c r="A38" s="6">
        <v>18.5</v>
      </c>
      <c r="B38" s="6">
        <v>36</v>
      </c>
      <c r="D38">
        <v>538.39416503906295</v>
      </c>
      <c r="E38">
        <v>497.42956542968801</v>
      </c>
      <c r="F38">
        <v>478.82623291015602</v>
      </c>
      <c r="G38">
        <v>476.11093139648398</v>
      </c>
      <c r="I38" s="7">
        <f t="shared" si="0"/>
        <v>59.567932128906932</v>
      </c>
      <c r="J38" s="7">
        <f t="shared" si="0"/>
        <v>21.318634033204034</v>
      </c>
      <c r="K38" s="7">
        <f t="shared" si="1"/>
        <v>44.644888305664111</v>
      </c>
      <c r="L38" s="8">
        <f t="shared" si="2"/>
        <v>2.0941720860787396</v>
      </c>
      <c r="M38" s="8">
        <f t="shared" si="5"/>
        <v>2.1676370883780183</v>
      </c>
      <c r="P38" s="6">
        <f t="shared" si="4"/>
        <v>-2.8060286299070492</v>
      </c>
    </row>
    <row r="39" spans="1:16" x14ac:dyDescent="0.15">
      <c r="A39" s="6">
        <v>19</v>
      </c>
      <c r="B39" s="6">
        <v>37</v>
      </c>
      <c r="D39">
        <v>537.46881103515602</v>
      </c>
      <c r="E39">
        <v>496.89413452148398</v>
      </c>
      <c r="F39">
        <v>479.81341552734398</v>
      </c>
      <c r="G39">
        <v>476.8623046875</v>
      </c>
      <c r="I39" s="7">
        <f t="shared" si="0"/>
        <v>57.655395507812045</v>
      </c>
      <c r="J39" s="7">
        <f t="shared" si="0"/>
        <v>20.031829833983977</v>
      </c>
      <c r="K39" s="7">
        <f t="shared" si="1"/>
        <v>43.633114624023264</v>
      </c>
      <c r="L39" s="8">
        <f t="shared" si="2"/>
        <v>2.1781891612317779</v>
      </c>
      <c r="M39" s="8">
        <f t="shared" si="5"/>
        <v>2.2536397041337399</v>
      </c>
      <c r="P39" s="6">
        <f t="shared" si="4"/>
        <v>1.0502145661205071</v>
      </c>
    </row>
    <row r="40" spans="1:16" x14ac:dyDescent="0.15">
      <c r="A40" s="6">
        <v>19.5</v>
      </c>
      <c r="B40" s="6">
        <v>38</v>
      </c>
      <c r="D40">
        <v>534.57659912109398</v>
      </c>
      <c r="E40">
        <v>496.07852172851602</v>
      </c>
      <c r="F40">
        <v>480.27850341796898</v>
      </c>
      <c r="G40">
        <v>477.368896484375</v>
      </c>
      <c r="I40" s="7">
        <f t="shared" si="0"/>
        <v>54.298095703125</v>
      </c>
      <c r="J40" s="7">
        <f t="shared" si="0"/>
        <v>18.709625244141023</v>
      </c>
      <c r="K40" s="7">
        <f t="shared" si="1"/>
        <v>41.201358032226281</v>
      </c>
      <c r="L40" s="8">
        <f t="shared" si="2"/>
        <v>2.2021476910730007</v>
      </c>
      <c r="M40" s="8">
        <f t="shared" si="5"/>
        <v>2.2795837745776457</v>
      </c>
      <c r="P40" s="6">
        <f t="shared" si="4"/>
        <v>2.213512266399063</v>
      </c>
    </row>
    <row r="41" spans="1:16" x14ac:dyDescent="0.15">
      <c r="A41" s="6">
        <v>20</v>
      </c>
      <c r="B41" s="6">
        <v>39</v>
      </c>
      <c r="D41">
        <v>534.580810546875</v>
      </c>
      <c r="E41">
        <v>496.74288940429699</v>
      </c>
      <c r="F41">
        <v>479.95889282226602</v>
      </c>
      <c r="G41">
        <v>477.23815917968801</v>
      </c>
      <c r="I41" s="7">
        <f t="shared" si="0"/>
        <v>54.621917724608977</v>
      </c>
      <c r="J41" s="7">
        <f t="shared" si="0"/>
        <v>19.504730224608977</v>
      </c>
      <c r="K41" s="7">
        <f t="shared" si="1"/>
        <v>40.968606567382693</v>
      </c>
      <c r="L41" s="8">
        <f t="shared" si="2"/>
        <v>2.1004446662734613</v>
      </c>
      <c r="M41" s="8">
        <f t="shared" si="5"/>
        <v>2.1798662903807897</v>
      </c>
      <c r="P41" s="6">
        <f t="shared" si="4"/>
        <v>-2.2576874358440473</v>
      </c>
    </row>
    <row r="42" spans="1:16" x14ac:dyDescent="0.15">
      <c r="A42" s="6">
        <v>20.5</v>
      </c>
      <c r="B42" s="6">
        <v>40</v>
      </c>
      <c r="D42">
        <v>533.07891845703102</v>
      </c>
      <c r="E42">
        <v>495.115478515625</v>
      </c>
      <c r="F42">
        <v>479.39215087890602</v>
      </c>
      <c r="G42">
        <v>476.85958862304699</v>
      </c>
      <c r="I42" s="7">
        <f t="shared" si="0"/>
        <v>53.686767578125</v>
      </c>
      <c r="J42" s="7">
        <f t="shared" si="0"/>
        <v>18.255889892578011</v>
      </c>
      <c r="K42" s="7">
        <f t="shared" si="1"/>
        <v>40.907644653320389</v>
      </c>
      <c r="L42" s="8">
        <f t="shared" si="2"/>
        <v>2.2407915962481524</v>
      </c>
      <c r="M42" s="8">
        <f t="shared" si="5"/>
        <v>2.3221987609581638</v>
      </c>
      <c r="P42" s="6">
        <f t="shared" si="4"/>
        <v>4.1243117209813143</v>
      </c>
    </row>
    <row r="43" spans="1:16" x14ac:dyDescent="0.15">
      <c r="A43" s="6">
        <v>21</v>
      </c>
      <c r="B43" s="6">
        <v>41</v>
      </c>
      <c r="D43">
        <v>533.14318847656295</v>
      </c>
      <c r="E43">
        <v>495.48654174804699</v>
      </c>
      <c r="F43">
        <v>479.47787475585898</v>
      </c>
      <c r="G43">
        <v>476.26919555664102</v>
      </c>
      <c r="I43" s="7">
        <f t="shared" si="0"/>
        <v>53.665313720703978</v>
      </c>
      <c r="J43" s="7">
        <f t="shared" si="0"/>
        <v>19.217346191405966</v>
      </c>
      <c r="K43" s="7">
        <f t="shared" si="1"/>
        <v>40.2131713867198</v>
      </c>
      <c r="L43" s="8">
        <f t="shared" si="2"/>
        <v>2.0925455047847974</v>
      </c>
      <c r="M43" s="8">
        <f t="shared" si="5"/>
        <v>2.1759382100974922</v>
      </c>
      <c r="P43" s="6">
        <f t="shared" si="4"/>
        <v>-2.433817344601017</v>
      </c>
    </row>
    <row r="44" spans="1:16" x14ac:dyDescent="0.15">
      <c r="A44" s="6">
        <v>21.5</v>
      </c>
      <c r="B44" s="6">
        <v>42</v>
      </c>
      <c r="D44">
        <v>530.26483154296898</v>
      </c>
      <c r="E44">
        <v>494.38760375976602</v>
      </c>
      <c r="F44">
        <v>479.29248046875</v>
      </c>
      <c r="G44">
        <v>476.25445556640602</v>
      </c>
      <c r="I44" s="7">
        <f t="shared" si="0"/>
        <v>50.972351074218977</v>
      </c>
      <c r="J44" s="7">
        <f t="shared" si="0"/>
        <v>18.13314819336</v>
      </c>
      <c r="K44" s="7">
        <f t="shared" si="1"/>
        <v>38.279147338866977</v>
      </c>
      <c r="L44" s="8">
        <f t="shared" si="2"/>
        <v>2.1110039432029812</v>
      </c>
      <c r="M44" s="8">
        <f t="shared" si="5"/>
        <v>2.196382189118359</v>
      </c>
      <c r="P44" s="6">
        <f t="shared" si="4"/>
        <v>-1.5171364470935151</v>
      </c>
    </row>
    <row r="45" spans="1:16" x14ac:dyDescent="0.15">
      <c r="A45" s="6">
        <v>22</v>
      </c>
      <c r="B45" s="6">
        <v>43</v>
      </c>
      <c r="D45">
        <v>531.544677734375</v>
      </c>
      <c r="E45">
        <v>494.384521484375</v>
      </c>
      <c r="F45">
        <v>478.83438110351602</v>
      </c>
      <c r="G45">
        <v>476.07681274414102</v>
      </c>
      <c r="I45" s="7">
        <f t="shared" si="0"/>
        <v>52.710296630858977</v>
      </c>
      <c r="J45" s="7">
        <f t="shared" si="0"/>
        <v>18.307708740233977</v>
      </c>
      <c r="K45" s="7">
        <f t="shared" si="1"/>
        <v>39.894900512695195</v>
      </c>
      <c r="L45" s="8">
        <f t="shared" si="2"/>
        <v>2.1791312653461694</v>
      </c>
      <c r="M45" s="8">
        <f t="shared" si="5"/>
        <v>2.2664950518642306</v>
      </c>
      <c r="P45" s="6">
        <f t="shared" si="4"/>
        <v>1.6266313039448439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532.39874267578102</v>
      </c>
      <c r="E46">
        <v>495.85604858398398</v>
      </c>
      <c r="F46">
        <v>478.97906494140602</v>
      </c>
      <c r="G46">
        <v>475.9169921875</v>
      </c>
      <c r="I46" s="7">
        <f t="shared" si="0"/>
        <v>53.419677734375</v>
      </c>
      <c r="J46" s="7">
        <f t="shared" si="0"/>
        <v>19.939056396483977</v>
      </c>
      <c r="K46" s="7">
        <f t="shared" si="1"/>
        <v>39.462338256836219</v>
      </c>
      <c r="L46" s="8">
        <f t="shared" si="2"/>
        <v>1.9791477325775029</v>
      </c>
      <c r="M46" s="8">
        <f t="shared" si="5"/>
        <v>2.0684970596982475</v>
      </c>
      <c r="P46" s="6">
        <f t="shared" si="4"/>
        <v>-7.2513359928393033</v>
      </c>
    </row>
    <row r="47" spans="1:16" x14ac:dyDescent="0.15">
      <c r="A47" s="6">
        <v>23</v>
      </c>
      <c r="B47" s="6">
        <v>45</v>
      </c>
      <c r="D47">
        <v>535.38104248046898</v>
      </c>
      <c r="E47">
        <v>496.477294921875</v>
      </c>
      <c r="F47">
        <v>478.56982421875</v>
      </c>
      <c r="G47">
        <v>475.91232299804699</v>
      </c>
      <c r="I47" s="7">
        <f t="shared" si="0"/>
        <v>56.811218261718977</v>
      </c>
      <c r="J47" s="7">
        <f t="shared" si="0"/>
        <v>20.564971923828011</v>
      </c>
      <c r="K47" s="7">
        <f t="shared" si="1"/>
        <v>42.415737915039372</v>
      </c>
      <c r="L47" s="8">
        <f t="shared" si="2"/>
        <v>2.0625235022029638</v>
      </c>
      <c r="M47" s="8">
        <f t="shared" si="5"/>
        <v>2.1538583699263913</v>
      </c>
      <c r="P47" s="6">
        <f t="shared" si="4"/>
        <v>-3.4238480858871512</v>
      </c>
    </row>
    <row r="48" spans="1:16" x14ac:dyDescent="0.15">
      <c r="A48" s="6">
        <v>23.5</v>
      </c>
      <c r="B48" s="6">
        <v>46</v>
      </c>
      <c r="D48">
        <v>537.63397216796898</v>
      </c>
      <c r="E48">
        <v>497.24981689453102</v>
      </c>
      <c r="F48">
        <v>478.366943359375</v>
      </c>
      <c r="G48">
        <v>476.13497924804699</v>
      </c>
      <c r="I48" s="7">
        <f t="shared" si="0"/>
        <v>59.267028808593977</v>
      </c>
      <c r="J48" s="7">
        <f t="shared" si="0"/>
        <v>21.114837646484034</v>
      </c>
      <c r="K48" s="7">
        <f t="shared" si="1"/>
        <v>44.486642456055151</v>
      </c>
      <c r="L48" s="8">
        <f t="shared" si="2"/>
        <v>2.1068901026318287</v>
      </c>
      <c r="M48" s="8">
        <f t="shared" si="5"/>
        <v>2.2002105109579397</v>
      </c>
      <c r="P48" s="6">
        <f t="shared" si="4"/>
        <v>-1.3454795746093242</v>
      </c>
    </row>
    <row r="49" spans="1:22" x14ac:dyDescent="0.15">
      <c r="A49" s="6">
        <v>24</v>
      </c>
      <c r="B49" s="6">
        <v>47</v>
      </c>
      <c r="D49">
        <v>538.40338134765602</v>
      </c>
      <c r="E49">
        <v>498.09313964843801</v>
      </c>
      <c r="F49">
        <v>478.38284301757801</v>
      </c>
      <c r="G49">
        <v>475.71917724609398</v>
      </c>
      <c r="I49" s="7">
        <f t="shared" si="0"/>
        <v>60.020538330078011</v>
      </c>
      <c r="J49" s="7">
        <f t="shared" si="0"/>
        <v>22.373962402344034</v>
      </c>
      <c r="K49" s="7">
        <f t="shared" si="1"/>
        <v>44.358764648437187</v>
      </c>
      <c r="L49" s="8">
        <f t="shared" si="2"/>
        <v>1.9826065607310528</v>
      </c>
      <c r="M49" s="8">
        <f t="shared" si="5"/>
        <v>2.0779125096598468</v>
      </c>
      <c r="P49" s="6">
        <f t="shared" si="4"/>
        <v>-6.8291597074681274</v>
      </c>
    </row>
    <row r="50" spans="1:22" x14ac:dyDescent="0.15">
      <c r="A50" s="6">
        <v>24.5</v>
      </c>
      <c r="B50" s="6">
        <v>48</v>
      </c>
      <c r="D50">
        <v>539.162841796875</v>
      </c>
      <c r="E50">
        <v>497.56082153320301</v>
      </c>
      <c r="F50">
        <v>478.45925903320301</v>
      </c>
      <c r="G50">
        <v>476.03414916992199</v>
      </c>
      <c r="I50" s="7">
        <f t="shared" si="0"/>
        <v>60.703582763671989</v>
      </c>
      <c r="J50" s="7">
        <f t="shared" si="0"/>
        <v>21.526672363281023</v>
      </c>
      <c r="K50" s="7">
        <f t="shared" si="1"/>
        <v>45.634912109375271</v>
      </c>
      <c r="L50" s="8">
        <f t="shared" si="2"/>
        <v>2.1199241266484234</v>
      </c>
      <c r="M50" s="8">
        <f t="shared" si="5"/>
        <v>2.2172156161799008</v>
      </c>
      <c r="P50" s="6">
        <f t="shared" si="4"/>
        <v>-0.58299321609926447</v>
      </c>
    </row>
    <row r="51" spans="1:22" x14ac:dyDescent="0.15">
      <c r="A51" s="6">
        <v>25</v>
      </c>
      <c r="B51" s="6">
        <v>49</v>
      </c>
      <c r="D51">
        <v>540.85949707031295</v>
      </c>
      <c r="E51">
        <v>498.29830932617199</v>
      </c>
      <c r="F51">
        <v>479.43405151367199</v>
      </c>
      <c r="G51">
        <v>476.15243530273398</v>
      </c>
      <c r="I51" s="7">
        <f t="shared" si="0"/>
        <v>61.425445556640966</v>
      </c>
      <c r="J51" s="7">
        <f t="shared" si="0"/>
        <v>22.145874023438012</v>
      </c>
      <c r="K51" s="7">
        <f t="shared" si="1"/>
        <v>45.923333740234355</v>
      </c>
      <c r="L51" s="8">
        <f t="shared" si="2"/>
        <v>2.0736744773148961</v>
      </c>
      <c r="M51" s="8">
        <f t="shared" si="5"/>
        <v>2.1729515074490564</v>
      </c>
      <c r="P51" s="6">
        <f t="shared" si="4"/>
        <v>-2.567737129079454</v>
      </c>
    </row>
    <row r="52" spans="1:22" x14ac:dyDescent="0.15">
      <c r="A52" s="6">
        <v>25.5</v>
      </c>
      <c r="B52" s="6">
        <v>50</v>
      </c>
      <c r="D52">
        <v>540.61737060546898</v>
      </c>
      <c r="E52">
        <v>498.700927734375</v>
      </c>
      <c r="F52">
        <v>479.45034790039102</v>
      </c>
      <c r="G52">
        <v>476.78045654296898</v>
      </c>
      <c r="I52" s="7">
        <f t="shared" si="0"/>
        <v>61.167022705077954</v>
      </c>
      <c r="J52" s="7">
        <f t="shared" si="0"/>
        <v>21.920471191406023</v>
      </c>
      <c r="K52" s="7">
        <f t="shared" si="1"/>
        <v>45.822692871093736</v>
      </c>
      <c r="L52" s="8">
        <f t="shared" si="2"/>
        <v>2.0904063818235183</v>
      </c>
      <c r="M52" s="8">
        <f t="shared" si="5"/>
        <v>2.1916689525603621</v>
      </c>
      <c r="P52" s="6">
        <f t="shared" si="4"/>
        <v>-1.7284717215887546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538.24053955078102</v>
      </c>
      <c r="E53">
        <v>497.66629028320301</v>
      </c>
      <c r="F53">
        <v>479.825439453125</v>
      </c>
      <c r="G53">
        <v>477.08532714843801</v>
      </c>
      <c r="I53" s="7">
        <f t="shared" si="0"/>
        <v>58.415100097656023</v>
      </c>
      <c r="J53" s="7">
        <f t="shared" si="0"/>
        <v>20.580963134765</v>
      </c>
      <c r="K53" s="7">
        <f t="shared" si="1"/>
        <v>44.008425903320521</v>
      </c>
      <c r="L53" s="8">
        <f t="shared" si="2"/>
        <v>2.138307406468372</v>
      </c>
      <c r="M53" s="8">
        <f t="shared" si="5"/>
        <v>2.2415555178078987</v>
      </c>
      <c r="P53" s="6">
        <f t="shared" si="4"/>
        <v>0.50837568262754684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536.11779785156295</v>
      </c>
      <c r="E54">
        <v>496.70245361328102</v>
      </c>
      <c r="F54">
        <v>479.38247680664102</v>
      </c>
      <c r="G54">
        <v>476.78161621093801</v>
      </c>
      <c r="I54" s="7">
        <f t="shared" si="0"/>
        <v>56.735321044921932</v>
      </c>
      <c r="J54" s="7">
        <f t="shared" si="0"/>
        <v>19.920837402343011</v>
      </c>
      <c r="K54" s="7">
        <f t="shared" si="1"/>
        <v>42.790734863281827</v>
      </c>
      <c r="L54" s="8">
        <f t="shared" si="2"/>
        <v>2.1480389603626273</v>
      </c>
      <c r="M54" s="8">
        <f t="shared" si="5"/>
        <v>2.2532726123048374</v>
      </c>
      <c r="P54" s="6">
        <f t="shared" si="4"/>
        <v>1.0337546555110051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534.84490966796898</v>
      </c>
      <c r="E55">
        <v>495.73596191406301</v>
      </c>
      <c r="F55">
        <v>478.47283935546898</v>
      </c>
      <c r="G55">
        <v>476.03762817382801</v>
      </c>
      <c r="I55" s="7">
        <f t="shared" si="0"/>
        <v>56.3720703125</v>
      </c>
      <c r="J55" s="7">
        <f t="shared" si="0"/>
        <v>19.698333740235</v>
      </c>
      <c r="K55" s="7">
        <f t="shared" si="1"/>
        <v>42.583236694335497</v>
      </c>
      <c r="L55" s="8">
        <f t="shared" si="2"/>
        <v>2.1617684650837621</v>
      </c>
      <c r="M55" s="8">
        <f t="shared" si="5"/>
        <v>2.2689876576286552</v>
      </c>
      <c r="P55" s="6">
        <f t="shared" si="4"/>
        <v>1.7383964396326126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533.70977783203102</v>
      </c>
      <c r="E56">
        <v>495.13858032226602</v>
      </c>
      <c r="F56">
        <v>478.41970825195301</v>
      </c>
      <c r="G56">
        <v>475.82931518554699</v>
      </c>
      <c r="I56" s="7">
        <f t="shared" si="0"/>
        <v>55.290069580078011</v>
      </c>
      <c r="J56" s="7">
        <f t="shared" si="0"/>
        <v>19.309265136719034</v>
      </c>
      <c r="K56" s="7">
        <f t="shared" si="1"/>
        <v>41.773583984374689</v>
      </c>
      <c r="L56" s="8">
        <f t="shared" si="2"/>
        <v>2.1633958459111362</v>
      </c>
      <c r="M56" s="8">
        <f t="shared" si="5"/>
        <v>2.2726005790587127</v>
      </c>
      <c r="P56" s="6">
        <f t="shared" si="4"/>
        <v>1.9003950435124559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533.40185546875</v>
      </c>
      <c r="E57">
        <v>495.52810668945301</v>
      </c>
      <c r="F57">
        <v>478.08224487304699</v>
      </c>
      <c r="G57">
        <v>475.02328491210898</v>
      </c>
      <c r="I57" s="7">
        <f t="shared" si="0"/>
        <v>55.319610595703011</v>
      </c>
      <c r="J57" s="7">
        <f t="shared" si="0"/>
        <v>20.504821777344034</v>
      </c>
      <c r="K57" s="7">
        <f t="shared" si="1"/>
        <v>40.96623535156219</v>
      </c>
      <c r="L57" s="8">
        <f t="shared" si="2"/>
        <v>1.9978830246077124</v>
      </c>
      <c r="M57" s="8">
        <f t="shared" si="5"/>
        <v>2.1090732983579721</v>
      </c>
      <c r="P57" s="6">
        <f t="shared" si="4"/>
        <v>-5.431951281374368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534.62164306640602</v>
      </c>
      <c r="E58">
        <v>495.917236328125</v>
      </c>
      <c r="F58">
        <v>478.47750854492199</v>
      </c>
      <c r="G58">
        <v>475.59890747070301</v>
      </c>
      <c r="I58" s="7">
        <f t="shared" si="0"/>
        <v>56.144134521484034</v>
      </c>
      <c r="J58" s="7">
        <f t="shared" si="0"/>
        <v>20.318328857421989</v>
      </c>
      <c r="K58" s="7">
        <f t="shared" si="1"/>
        <v>41.921304321288645</v>
      </c>
      <c r="L58" s="8">
        <f t="shared" si="2"/>
        <v>2.0632259973474838</v>
      </c>
      <c r="M58" s="8">
        <f t="shared" si="5"/>
        <v>2.1764018117004267</v>
      </c>
      <c r="P58" s="6">
        <f t="shared" si="4"/>
        <v>-2.4130300637575908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535.74517822265602</v>
      </c>
      <c r="E59">
        <v>496.25942993164102</v>
      </c>
      <c r="F59">
        <v>478.64392089843801</v>
      </c>
      <c r="G59">
        <v>476.24475097656301</v>
      </c>
      <c r="I59" s="7">
        <f t="shared" si="0"/>
        <v>57.101257324218011</v>
      </c>
      <c r="J59" s="7">
        <f t="shared" si="0"/>
        <v>20.014678955078011</v>
      </c>
      <c r="K59" s="7">
        <f t="shared" si="1"/>
        <v>43.090982055663403</v>
      </c>
      <c r="L59" s="8">
        <f t="shared" si="2"/>
        <v>2.1529689360683251</v>
      </c>
      <c r="M59" s="8">
        <f t="shared" si="5"/>
        <v>2.2681302910239514</v>
      </c>
      <c r="P59" s="6">
        <f t="shared" si="4"/>
        <v>1.6999532584940162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537.13897705078102</v>
      </c>
      <c r="E60">
        <v>496.89376831054699</v>
      </c>
      <c r="F60">
        <v>479.2509765625</v>
      </c>
      <c r="G60">
        <v>476.37664794921898</v>
      </c>
      <c r="I60" s="7">
        <f t="shared" si="0"/>
        <v>57.888000488281023</v>
      </c>
      <c r="J60" s="7">
        <f t="shared" si="0"/>
        <v>20.517120361328011</v>
      </c>
      <c r="K60" s="7">
        <f t="shared" si="1"/>
        <v>43.526016235351413</v>
      </c>
      <c r="L60" s="8">
        <f t="shared" si="2"/>
        <v>2.1214485984783735</v>
      </c>
      <c r="M60" s="8">
        <f t="shared" si="5"/>
        <v>2.2385954940366828</v>
      </c>
      <c r="P60" s="6">
        <f t="shared" si="4"/>
        <v>0.37565214361039811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536.39105224609398</v>
      </c>
      <c r="E61">
        <v>496.96728515625</v>
      </c>
      <c r="F61">
        <v>479.23312377929699</v>
      </c>
      <c r="G61">
        <v>476.42785644531301</v>
      </c>
      <c r="I61" s="7">
        <f t="shared" si="0"/>
        <v>57.157928466796989</v>
      </c>
      <c r="J61" s="7">
        <f t="shared" si="0"/>
        <v>20.539428710936988</v>
      </c>
      <c r="K61" s="7">
        <f t="shared" si="1"/>
        <v>42.780328369141095</v>
      </c>
      <c r="L61" s="8">
        <f t="shared" si="2"/>
        <v>2.0828392537695612</v>
      </c>
      <c r="M61" s="8">
        <f t="shared" si="5"/>
        <v>2.2019716899305539</v>
      </c>
      <c r="P61" s="6">
        <f t="shared" si="4"/>
        <v>-1.2665106459267284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544.90069580078102</v>
      </c>
      <c r="E62">
        <v>499.42648315429699</v>
      </c>
      <c r="F62">
        <v>478.49844360351602</v>
      </c>
      <c r="G62">
        <v>475.64508056640602</v>
      </c>
      <c r="I62" s="7">
        <f t="shared" si="0"/>
        <v>66.402252197265</v>
      </c>
      <c r="J62" s="7">
        <f t="shared" si="0"/>
        <v>23.781402587890966</v>
      </c>
      <c r="K62" s="7">
        <f t="shared" si="1"/>
        <v>49.755270385741326</v>
      </c>
      <c r="L62" s="8">
        <f t="shared" si="2"/>
        <v>2.0921924264919411</v>
      </c>
      <c r="M62" s="8">
        <f t="shared" si="5"/>
        <v>2.2133104032556168</v>
      </c>
      <c r="P62" s="6">
        <f t="shared" si="4"/>
        <v>-0.75809778281480966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550.23059082031295</v>
      </c>
      <c r="E63">
        <v>500.73056030273398</v>
      </c>
      <c r="F63">
        <v>477.66174316406301</v>
      </c>
      <c r="G63">
        <v>475.34640502929699</v>
      </c>
      <c r="I63" s="7">
        <f t="shared" si="0"/>
        <v>72.568847656249943</v>
      </c>
      <c r="J63" s="7">
        <f t="shared" si="0"/>
        <v>25.384155273436988</v>
      </c>
      <c r="K63" s="7">
        <f t="shared" si="1"/>
        <v>54.799938964844053</v>
      </c>
      <c r="L63" s="8">
        <f t="shared" si="2"/>
        <v>2.1588246043463553</v>
      </c>
      <c r="M63" s="8">
        <f t="shared" si="5"/>
        <v>2.2819281217127143</v>
      </c>
      <c r="P63" s="6">
        <f t="shared" si="4"/>
        <v>2.3186296818322503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550.83642578125</v>
      </c>
      <c r="E64">
        <v>501.86721801757801</v>
      </c>
      <c r="F64">
        <v>479.18698120117199</v>
      </c>
      <c r="G64">
        <v>476.40069580078102</v>
      </c>
      <c r="I64" s="7">
        <f t="shared" si="0"/>
        <v>71.649444580078011</v>
      </c>
      <c r="J64" s="7">
        <f t="shared" si="0"/>
        <v>25.466522216796989</v>
      </c>
      <c r="K64" s="7">
        <f t="shared" si="1"/>
        <v>53.822879028320116</v>
      </c>
      <c r="L64" s="8">
        <f t="shared" si="2"/>
        <v>2.1134758240691416</v>
      </c>
      <c r="M64" s="8">
        <f t="shared" si="5"/>
        <v>2.2385648820381836</v>
      </c>
      <c r="P64" s="6">
        <f t="shared" si="4"/>
        <v>0.37427954220877813</v>
      </c>
      <c r="R64" s="29"/>
      <c r="S64" s="29"/>
      <c r="T64" s="29"/>
      <c r="U64" s="18">
        <v>12.5</v>
      </c>
      <c r="V64" s="20">
        <f t="shared" ref="V64:V83" si="6">L26</f>
        <v>2.1628904237034448</v>
      </c>
    </row>
    <row r="65" spans="1:22" x14ac:dyDescent="0.15">
      <c r="A65" s="6">
        <v>32</v>
      </c>
      <c r="B65" s="6">
        <v>63</v>
      </c>
      <c r="D65">
        <v>550.748291015625</v>
      </c>
      <c r="E65">
        <v>502.12316894531301</v>
      </c>
      <c r="F65">
        <v>479.20172119140602</v>
      </c>
      <c r="G65">
        <v>476.67648315429699</v>
      </c>
      <c r="I65" s="7">
        <f t="shared" si="0"/>
        <v>71.546569824218977</v>
      </c>
      <c r="J65" s="7">
        <f t="shared" si="0"/>
        <v>25.446685791016023</v>
      </c>
      <c r="K65" s="7">
        <f t="shared" si="1"/>
        <v>53.733889770507758</v>
      </c>
      <c r="L65" s="8">
        <f t="shared" si="2"/>
        <v>2.1116262530925956</v>
      </c>
      <c r="M65" s="8">
        <f t="shared" si="5"/>
        <v>2.238700851664321</v>
      </c>
      <c r="P65" s="6">
        <f t="shared" si="4"/>
        <v>0.38037623986211416</v>
      </c>
      <c r="U65" s="18">
        <v>13</v>
      </c>
      <c r="V65" s="20">
        <f t="shared" si="6"/>
        <v>2.1040184427268387</v>
      </c>
    </row>
    <row r="66" spans="1:22" x14ac:dyDescent="0.15">
      <c r="A66" s="6">
        <v>32.5</v>
      </c>
      <c r="B66" s="6">
        <v>64</v>
      </c>
      <c r="D66">
        <v>550.15740966796898</v>
      </c>
      <c r="E66">
        <v>501.99768066406301</v>
      </c>
      <c r="F66">
        <v>478.68154907226602</v>
      </c>
      <c r="G66">
        <v>476.42901611328102</v>
      </c>
      <c r="I66" s="7">
        <f t="shared" ref="I66:J129" si="7">D66-F66</f>
        <v>71.475860595702954</v>
      </c>
      <c r="J66" s="7">
        <f t="shared" si="7"/>
        <v>25.568664550781989</v>
      </c>
      <c r="K66" s="7">
        <f t="shared" ref="K66:K129" si="8">I66-0.7*J66</f>
        <v>53.577795410155559</v>
      </c>
      <c r="L66" s="8">
        <f t="shared" ref="L66:L129" si="9">K66/J66</f>
        <v>2.0954475468886757</v>
      </c>
      <c r="M66" s="8">
        <f t="shared" si="5"/>
        <v>2.2245076860630846</v>
      </c>
      <c r="P66" s="6">
        <f t="shared" si="4"/>
        <v>-0.2560264764845564</v>
      </c>
      <c r="U66" s="18">
        <v>13.5</v>
      </c>
      <c r="V66" s="20">
        <f t="shared" si="6"/>
        <v>2.1010371126531182</v>
      </c>
    </row>
    <row r="67" spans="1:22" x14ac:dyDescent="0.15">
      <c r="A67" s="6">
        <v>33</v>
      </c>
      <c r="B67" s="6">
        <v>65</v>
      </c>
      <c r="D67">
        <v>549.85485839843795</v>
      </c>
      <c r="E67">
        <v>500.80984497070301</v>
      </c>
      <c r="F67">
        <v>478.03335571289102</v>
      </c>
      <c r="G67">
        <v>474.96237182617199</v>
      </c>
      <c r="I67" s="7">
        <f t="shared" si="7"/>
        <v>71.821502685546932</v>
      </c>
      <c r="J67" s="7">
        <f t="shared" si="7"/>
        <v>25.847473144531023</v>
      </c>
      <c r="K67" s="7">
        <f t="shared" si="8"/>
        <v>53.728271484375213</v>
      </c>
      <c r="L67" s="8">
        <f t="shared" si="9"/>
        <v>2.0786663045916884</v>
      </c>
      <c r="M67" s="8">
        <f t="shared" si="5"/>
        <v>2.2097119843687802</v>
      </c>
      <c r="P67" s="6">
        <f t="shared" si="4"/>
        <v>-0.91944611189626901</v>
      </c>
      <c r="U67" s="18">
        <v>14</v>
      </c>
      <c r="V67" s="20">
        <f t="shared" si="6"/>
        <v>2.1701445773142467</v>
      </c>
    </row>
    <row r="68" spans="1:22" x14ac:dyDescent="0.15">
      <c r="A68" s="6">
        <v>33.5</v>
      </c>
      <c r="B68" s="6">
        <v>66</v>
      </c>
      <c r="D68">
        <v>549.044677734375</v>
      </c>
      <c r="E68">
        <v>501.65744018554699</v>
      </c>
      <c r="F68">
        <v>478.22497558593801</v>
      </c>
      <c r="G68">
        <v>475.91079711914102</v>
      </c>
      <c r="I68" s="7">
        <f t="shared" si="7"/>
        <v>70.819702148436988</v>
      </c>
      <c r="J68" s="7">
        <f t="shared" si="7"/>
        <v>25.746643066405966</v>
      </c>
      <c r="K68" s="7">
        <f t="shared" si="8"/>
        <v>52.797052001952814</v>
      </c>
      <c r="L68" s="8">
        <f t="shared" si="9"/>
        <v>2.050638285767127</v>
      </c>
      <c r="M68" s="8">
        <f t="shared" si="5"/>
        <v>2.1836695061469023</v>
      </c>
      <c r="P68" s="6">
        <f t="shared" si="4"/>
        <v>-2.0871562863874629</v>
      </c>
      <c r="U68" s="18">
        <v>14.5</v>
      </c>
      <c r="V68" s="20">
        <f t="shared" si="6"/>
        <v>2.1404505192516559</v>
      </c>
    </row>
    <row r="69" spans="1:22" x14ac:dyDescent="0.15">
      <c r="A69" s="6">
        <v>34</v>
      </c>
      <c r="B69" s="6">
        <v>67</v>
      </c>
      <c r="D69">
        <v>546.89532470703102</v>
      </c>
      <c r="E69">
        <v>500.68783569335898</v>
      </c>
      <c r="F69">
        <v>478.98565673828102</v>
      </c>
      <c r="G69">
        <v>476.61056518554699</v>
      </c>
      <c r="I69" s="7">
        <f t="shared" si="7"/>
        <v>67.90966796875</v>
      </c>
      <c r="J69" s="7">
        <f t="shared" si="7"/>
        <v>24.077270507811988</v>
      </c>
      <c r="K69" s="7">
        <f t="shared" si="8"/>
        <v>51.055578613281611</v>
      </c>
      <c r="L69" s="8">
        <f t="shared" si="9"/>
        <v>2.120488640799894</v>
      </c>
      <c r="M69" s="8">
        <f t="shared" si="5"/>
        <v>2.2555054017823521</v>
      </c>
      <c r="P69" s="6">
        <f t="shared" si="4"/>
        <v>1.1338699735762605</v>
      </c>
      <c r="U69" s="18">
        <v>15</v>
      </c>
      <c r="V69" s="20">
        <f t="shared" si="6"/>
        <v>2.1963160090519347</v>
      </c>
    </row>
    <row r="70" spans="1:22" x14ac:dyDescent="0.15">
      <c r="A70" s="6">
        <v>34.5</v>
      </c>
      <c r="B70" s="6">
        <v>68</v>
      </c>
      <c r="D70">
        <v>543.47497558593795</v>
      </c>
      <c r="E70">
        <v>498.75634765625</v>
      </c>
      <c r="F70">
        <v>478.42590332031301</v>
      </c>
      <c r="G70">
        <v>475.52093505859398</v>
      </c>
      <c r="I70" s="7">
        <f t="shared" si="7"/>
        <v>65.049072265624943</v>
      </c>
      <c r="J70" s="7">
        <f t="shared" si="7"/>
        <v>23.235412597656023</v>
      </c>
      <c r="K70" s="7">
        <f t="shared" si="8"/>
        <v>48.784283447265729</v>
      </c>
      <c r="L70" s="8">
        <f t="shared" si="9"/>
        <v>2.0995660499778284</v>
      </c>
      <c r="M70" s="8">
        <f t="shared" si="5"/>
        <v>2.23656835156297</v>
      </c>
      <c r="P70" s="6">
        <f t="shared" ref="P70:P133" si="10">(M70-$O$2)/$O$2*100</f>
        <v>0.28475776437620026</v>
      </c>
      <c r="U70" s="18">
        <v>15.5</v>
      </c>
      <c r="V70" s="20">
        <f t="shared" si="6"/>
        <v>2.1374195212656848</v>
      </c>
    </row>
    <row r="71" spans="1:22" x14ac:dyDescent="0.15">
      <c r="A71" s="6">
        <v>35</v>
      </c>
      <c r="B71" s="6">
        <v>69</v>
      </c>
      <c r="D71">
        <v>542.75946044921898</v>
      </c>
      <c r="E71">
        <v>498.97537231445301</v>
      </c>
      <c r="F71">
        <v>478.00115966796898</v>
      </c>
      <c r="G71">
        <v>475.05392456054699</v>
      </c>
      <c r="I71" s="7">
        <f t="shared" si="7"/>
        <v>64.75830078125</v>
      </c>
      <c r="J71" s="7">
        <f t="shared" si="7"/>
        <v>23.921447753906023</v>
      </c>
      <c r="K71" s="7">
        <f t="shared" si="8"/>
        <v>48.013287353515786</v>
      </c>
      <c r="L71" s="8">
        <f t="shared" si="9"/>
        <v>2.0071229738039547</v>
      </c>
      <c r="M71" s="8">
        <f t="shared" si="5"/>
        <v>2.1461108159917792</v>
      </c>
      <c r="P71" s="6">
        <f t="shared" si="10"/>
        <v>-3.7712381261048158</v>
      </c>
      <c r="U71" s="18">
        <v>16</v>
      </c>
      <c r="V71" s="20">
        <f t="shared" si="6"/>
        <v>2.2183721986236984</v>
      </c>
    </row>
    <row r="72" spans="1:22" x14ac:dyDescent="0.15">
      <c r="A72" s="6">
        <v>35.5</v>
      </c>
      <c r="B72" s="6">
        <v>70</v>
      </c>
      <c r="D72">
        <v>544.299072265625</v>
      </c>
      <c r="E72">
        <v>499.52038574218801</v>
      </c>
      <c r="F72">
        <v>479.063232421875</v>
      </c>
      <c r="G72">
        <v>476.12918090820301</v>
      </c>
      <c r="I72" s="7">
        <f t="shared" si="7"/>
        <v>65.23583984375</v>
      </c>
      <c r="J72" s="7">
        <f t="shared" si="7"/>
        <v>23.391204833985</v>
      </c>
      <c r="K72" s="7">
        <f t="shared" si="8"/>
        <v>48.861996459960501</v>
      </c>
      <c r="L72" s="8">
        <f t="shared" si="9"/>
        <v>2.0889046462869274</v>
      </c>
      <c r="M72" s="8">
        <f t="shared" si="5"/>
        <v>2.2298780290774354</v>
      </c>
      <c r="P72" s="6">
        <f t="shared" si="10"/>
        <v>-1.5227420229728341E-2</v>
      </c>
      <c r="U72" s="18">
        <v>16.5</v>
      </c>
      <c r="V72" s="20">
        <f t="shared" si="6"/>
        <v>2.238911304498385</v>
      </c>
    </row>
    <row r="73" spans="1:22" x14ac:dyDescent="0.15">
      <c r="A73" s="6">
        <v>36</v>
      </c>
      <c r="B73" s="6">
        <v>71</v>
      </c>
      <c r="D73">
        <v>540.88415527343795</v>
      </c>
      <c r="E73">
        <v>498.36529541015602</v>
      </c>
      <c r="F73">
        <v>479.6943359375</v>
      </c>
      <c r="G73">
        <v>476.633056640625</v>
      </c>
      <c r="I73" s="7">
        <f t="shared" si="7"/>
        <v>61.189819335937955</v>
      </c>
      <c r="J73" s="7">
        <f t="shared" si="7"/>
        <v>21.732238769531023</v>
      </c>
      <c r="K73" s="7">
        <f t="shared" si="8"/>
        <v>45.977252197266239</v>
      </c>
      <c r="L73" s="8">
        <f t="shared" si="9"/>
        <v>2.1156242890965817</v>
      </c>
      <c r="M73" s="8">
        <f t="shared" si="5"/>
        <v>2.2585832124897727</v>
      </c>
      <c r="P73" s="6">
        <f t="shared" si="10"/>
        <v>1.2718749225520309</v>
      </c>
      <c r="U73" s="18">
        <v>17</v>
      </c>
      <c r="V73" s="20">
        <f t="shared" si="6"/>
        <v>2.2875389408099158</v>
      </c>
    </row>
    <row r="74" spans="1:22" x14ac:dyDescent="0.15">
      <c r="A74" s="6">
        <v>36.5</v>
      </c>
      <c r="B74" s="6">
        <v>72</v>
      </c>
      <c r="D74">
        <v>539.57580566406295</v>
      </c>
      <c r="E74">
        <v>498.07351684570301</v>
      </c>
      <c r="F74">
        <v>479.37588500976602</v>
      </c>
      <c r="G74">
        <v>476.26571655273398</v>
      </c>
      <c r="I74" s="7">
        <f t="shared" si="7"/>
        <v>60.199920654296932</v>
      </c>
      <c r="J74" s="7">
        <f t="shared" si="7"/>
        <v>21.807800292969034</v>
      </c>
      <c r="K74" s="7">
        <f t="shared" si="8"/>
        <v>44.934460449218605</v>
      </c>
      <c r="L74" s="8">
        <f t="shared" si="9"/>
        <v>2.0604765196655688</v>
      </c>
      <c r="M74" s="8">
        <f t="shared" si="5"/>
        <v>2.2054209836614431</v>
      </c>
      <c r="P74" s="6">
        <f t="shared" si="10"/>
        <v>-1.1118488910026398</v>
      </c>
      <c r="U74" s="18">
        <v>17.5</v>
      </c>
      <c r="V74" s="20">
        <f t="shared" si="6"/>
        <v>2.1657175361322407</v>
      </c>
    </row>
    <row r="75" spans="1:22" x14ac:dyDescent="0.15">
      <c r="A75" s="6">
        <v>37</v>
      </c>
      <c r="B75" s="6">
        <v>73</v>
      </c>
      <c r="D75">
        <v>537.39147949218795</v>
      </c>
      <c r="E75">
        <v>496.46920776367199</v>
      </c>
      <c r="F75">
        <v>478.60046386718801</v>
      </c>
      <c r="G75">
        <v>476.021728515625</v>
      </c>
      <c r="I75" s="7">
        <f t="shared" si="7"/>
        <v>58.791015624999943</v>
      </c>
      <c r="J75" s="7">
        <f t="shared" si="7"/>
        <v>20.447479248046989</v>
      </c>
      <c r="K75" s="7">
        <f t="shared" si="8"/>
        <v>44.47778015136705</v>
      </c>
      <c r="L75" s="8">
        <f t="shared" si="9"/>
        <v>2.1752207013788891</v>
      </c>
      <c r="M75" s="8">
        <f t="shared" si="5"/>
        <v>2.3221507059774464</v>
      </c>
      <c r="P75" s="6">
        <f t="shared" si="10"/>
        <v>4.1221569993975784</v>
      </c>
      <c r="U75" s="18">
        <v>18</v>
      </c>
      <c r="V75" s="20">
        <f t="shared" si="6"/>
        <v>2.2148047018081671</v>
      </c>
    </row>
    <row r="76" spans="1:22" x14ac:dyDescent="0.15">
      <c r="A76" s="6">
        <v>37.5</v>
      </c>
      <c r="B76" s="6">
        <v>74</v>
      </c>
      <c r="D76">
        <v>536.989990234375</v>
      </c>
      <c r="E76">
        <v>496.87951660156301</v>
      </c>
      <c r="F76">
        <v>478.68115234375</v>
      </c>
      <c r="G76">
        <v>475.78277587890602</v>
      </c>
      <c r="I76" s="7">
        <f t="shared" si="7"/>
        <v>58.308837890625</v>
      </c>
      <c r="J76" s="7">
        <f t="shared" si="7"/>
        <v>21.096740722656989</v>
      </c>
      <c r="K76" s="7">
        <f t="shared" si="8"/>
        <v>43.541119384765111</v>
      </c>
      <c r="L76" s="8">
        <f t="shared" si="9"/>
        <v>2.0638789639199495</v>
      </c>
      <c r="M76" s="8">
        <f t="shared" si="5"/>
        <v>2.2127945091211902</v>
      </c>
      <c r="P76" s="6">
        <f t="shared" si="10"/>
        <v>-0.78122979139700832</v>
      </c>
      <c r="U76" s="18">
        <v>18.5</v>
      </c>
      <c r="V76" s="20">
        <f t="shared" si="6"/>
        <v>2.0941720860787396</v>
      </c>
    </row>
    <row r="77" spans="1:22" x14ac:dyDescent="0.15">
      <c r="A77" s="6">
        <v>38</v>
      </c>
      <c r="B77" s="6">
        <v>75</v>
      </c>
      <c r="D77">
        <v>535.128173828125</v>
      </c>
      <c r="E77">
        <v>495.8017578125</v>
      </c>
      <c r="F77">
        <v>478.17843627929699</v>
      </c>
      <c r="G77">
        <v>475.619873046875</v>
      </c>
      <c r="I77" s="7">
        <f t="shared" si="7"/>
        <v>56.949737548828011</v>
      </c>
      <c r="J77" s="7">
        <f t="shared" si="7"/>
        <v>20.181884765625</v>
      </c>
      <c r="K77" s="7">
        <f t="shared" si="8"/>
        <v>42.822418212890511</v>
      </c>
      <c r="L77" s="8">
        <f t="shared" si="9"/>
        <v>2.121824532752671</v>
      </c>
      <c r="M77" s="8">
        <f t="shared" si="5"/>
        <v>2.2727256185565947</v>
      </c>
      <c r="P77" s="6">
        <f t="shared" si="10"/>
        <v>1.9060016487151603</v>
      </c>
      <c r="U77" s="18">
        <v>19</v>
      </c>
      <c r="V77" s="20">
        <f t="shared" si="6"/>
        <v>2.1781891612317779</v>
      </c>
    </row>
    <row r="78" spans="1:22" x14ac:dyDescent="0.15">
      <c r="A78" s="6">
        <v>38.5</v>
      </c>
      <c r="B78" s="6">
        <v>76</v>
      </c>
      <c r="D78">
        <v>533.75213623046898</v>
      </c>
      <c r="E78">
        <v>495.49459838867199</v>
      </c>
      <c r="F78">
        <v>478.006591796875</v>
      </c>
      <c r="G78">
        <v>475.45501708984398</v>
      </c>
      <c r="I78" s="7">
        <f t="shared" si="7"/>
        <v>55.745544433593977</v>
      </c>
      <c r="J78" s="7">
        <f t="shared" si="7"/>
        <v>20.039581298828011</v>
      </c>
      <c r="K78" s="7">
        <f t="shared" si="8"/>
        <v>41.717837524414371</v>
      </c>
      <c r="L78" s="8">
        <f t="shared" si="9"/>
        <v>2.0817719144089195</v>
      </c>
      <c r="M78" s="8">
        <f t="shared" si="5"/>
        <v>2.2346585408155266</v>
      </c>
      <c r="P78" s="6">
        <f t="shared" si="10"/>
        <v>0.19912438409103467</v>
      </c>
      <c r="U78" s="18">
        <v>19.5</v>
      </c>
      <c r="V78" s="20">
        <f t="shared" si="6"/>
        <v>2.2021476910730007</v>
      </c>
    </row>
    <row r="79" spans="1:22" x14ac:dyDescent="0.15">
      <c r="A79" s="6">
        <v>39</v>
      </c>
      <c r="B79" s="6">
        <v>77</v>
      </c>
      <c r="D79">
        <v>537.0380859375</v>
      </c>
      <c r="E79">
        <v>496.82833862304699</v>
      </c>
      <c r="F79">
        <v>477.87896728515602</v>
      </c>
      <c r="G79">
        <v>475.36114501953102</v>
      </c>
      <c r="I79" s="7">
        <f t="shared" si="7"/>
        <v>59.159118652343977</v>
      </c>
      <c r="J79" s="7">
        <f t="shared" si="7"/>
        <v>21.467193603515966</v>
      </c>
      <c r="K79" s="7">
        <f t="shared" si="8"/>
        <v>44.132083129882801</v>
      </c>
      <c r="L79" s="8">
        <f t="shared" si="9"/>
        <v>2.0557919188214107</v>
      </c>
      <c r="M79" s="8">
        <f t="shared" si="5"/>
        <v>2.2106640858307012</v>
      </c>
      <c r="P79" s="6">
        <f t="shared" si="10"/>
        <v>-0.87675514543905153</v>
      </c>
      <c r="U79" s="18">
        <v>20</v>
      </c>
      <c r="V79" s="20">
        <f t="shared" si="6"/>
        <v>2.1004446662734613</v>
      </c>
    </row>
    <row r="80" spans="1:22" x14ac:dyDescent="0.15">
      <c r="A80" s="6">
        <v>39.5</v>
      </c>
      <c r="B80" s="6">
        <v>78</v>
      </c>
      <c r="D80">
        <v>537.59893798828102</v>
      </c>
      <c r="E80">
        <v>496.6181640625</v>
      </c>
      <c r="F80">
        <v>477.71994018554699</v>
      </c>
      <c r="G80">
        <v>474.93600463867199</v>
      </c>
      <c r="I80" s="7">
        <f t="shared" si="7"/>
        <v>59.878997802734034</v>
      </c>
      <c r="J80" s="7">
        <f t="shared" si="7"/>
        <v>21.682159423828011</v>
      </c>
      <c r="K80" s="7">
        <f t="shared" si="8"/>
        <v>44.701486206054426</v>
      </c>
      <c r="L80" s="8">
        <f t="shared" si="9"/>
        <v>2.061671318444827</v>
      </c>
      <c r="M80" s="8">
        <f t="shared" si="5"/>
        <v>2.2185290260568005</v>
      </c>
      <c r="P80" s="6">
        <f t="shared" si="10"/>
        <v>-0.5241016596403818</v>
      </c>
      <c r="U80" s="18">
        <v>20.5</v>
      </c>
      <c r="V80" s="20">
        <f t="shared" si="6"/>
        <v>2.2407915962481524</v>
      </c>
    </row>
    <row r="81" spans="1:22" x14ac:dyDescent="0.15">
      <c r="A81" s="6">
        <v>40</v>
      </c>
      <c r="B81" s="6">
        <v>79</v>
      </c>
      <c r="D81">
        <v>537.92877197265602</v>
      </c>
      <c r="E81">
        <v>497.63470458984398</v>
      </c>
      <c r="F81">
        <v>477.75289916992199</v>
      </c>
      <c r="G81">
        <v>475.50738525390602</v>
      </c>
      <c r="I81" s="7">
        <f t="shared" si="7"/>
        <v>60.175872802734034</v>
      </c>
      <c r="J81" s="7">
        <f t="shared" si="7"/>
        <v>22.127319335937955</v>
      </c>
      <c r="K81" s="7">
        <f t="shared" si="8"/>
        <v>44.686749267577468</v>
      </c>
      <c r="L81" s="8">
        <f t="shared" si="9"/>
        <v>2.0195283752695588</v>
      </c>
      <c r="M81" s="8">
        <f t="shared" si="5"/>
        <v>2.1783716234842156</v>
      </c>
      <c r="P81" s="6">
        <f t="shared" si="10"/>
        <v>-2.324706316602426</v>
      </c>
      <c r="U81" s="18">
        <v>21</v>
      </c>
      <c r="V81" s="20">
        <f t="shared" si="6"/>
        <v>2.0925455047847974</v>
      </c>
    </row>
    <row r="82" spans="1:22" x14ac:dyDescent="0.15">
      <c r="A82" s="6">
        <v>40.5</v>
      </c>
      <c r="B82" s="6">
        <v>80</v>
      </c>
      <c r="D82">
        <v>537.73327636718795</v>
      </c>
      <c r="E82">
        <v>497.39837646484398</v>
      </c>
      <c r="F82">
        <v>477.840576171875</v>
      </c>
      <c r="G82">
        <v>475.28665161132801</v>
      </c>
      <c r="I82" s="7">
        <f t="shared" si="7"/>
        <v>59.892700195312955</v>
      </c>
      <c r="J82" s="7">
        <f t="shared" si="7"/>
        <v>22.111724853515966</v>
      </c>
      <c r="K82" s="7">
        <f t="shared" si="8"/>
        <v>44.414492797851779</v>
      </c>
      <c r="L82" s="8">
        <f t="shared" si="9"/>
        <v>2.008639899966441</v>
      </c>
      <c r="M82" s="8">
        <f t="shared" si="5"/>
        <v>2.1694686887837809</v>
      </c>
      <c r="P82" s="6">
        <f t="shared" si="10"/>
        <v>-2.7239020975859276</v>
      </c>
      <c r="U82" s="18">
        <v>21.5</v>
      </c>
      <c r="V82" s="20">
        <f t="shared" si="6"/>
        <v>2.1110039432029812</v>
      </c>
    </row>
    <row r="83" spans="1:22" x14ac:dyDescent="0.15">
      <c r="A83" s="6">
        <v>41</v>
      </c>
      <c r="B83" s="6">
        <v>81</v>
      </c>
      <c r="D83">
        <v>537.24981689453102</v>
      </c>
      <c r="E83">
        <v>496.55349731445301</v>
      </c>
      <c r="F83">
        <v>477.60665893554699</v>
      </c>
      <c r="G83">
        <v>475.37197875976602</v>
      </c>
      <c r="I83" s="7">
        <f t="shared" si="7"/>
        <v>59.643157958984034</v>
      </c>
      <c r="J83" s="7">
        <f t="shared" si="7"/>
        <v>21.181518554686988</v>
      </c>
      <c r="K83" s="7">
        <f t="shared" si="8"/>
        <v>44.816094970703141</v>
      </c>
      <c r="L83" s="8">
        <f t="shared" si="9"/>
        <v>2.1158112368098538</v>
      </c>
      <c r="M83" s="8">
        <f t="shared" si="5"/>
        <v>2.2786255662298771</v>
      </c>
      <c r="P83" s="6">
        <f t="shared" si="10"/>
        <v>2.170547475282071</v>
      </c>
      <c r="U83" s="18">
        <v>22</v>
      </c>
      <c r="V83" s="20">
        <f t="shared" si="6"/>
        <v>2.1791312653461694</v>
      </c>
    </row>
    <row r="84" spans="1:22" x14ac:dyDescent="0.15">
      <c r="A84" s="6">
        <v>41.5</v>
      </c>
      <c r="B84" s="6">
        <v>82</v>
      </c>
      <c r="D84">
        <v>538.429931640625</v>
      </c>
      <c r="E84">
        <v>497.55697631835898</v>
      </c>
      <c r="F84">
        <v>477.47595214843801</v>
      </c>
      <c r="G84">
        <v>474.79287719726602</v>
      </c>
      <c r="I84" s="7">
        <f t="shared" si="7"/>
        <v>60.953979492186988</v>
      </c>
      <c r="J84" s="7">
        <f t="shared" si="7"/>
        <v>22.764099121092954</v>
      </c>
      <c r="K84" s="7">
        <f t="shared" si="8"/>
        <v>45.019110107421923</v>
      </c>
      <c r="L84" s="8">
        <f t="shared" si="9"/>
        <v>1.9776363592490129</v>
      </c>
      <c r="M84" s="8">
        <f t="shared" si="5"/>
        <v>2.1424362292717194</v>
      </c>
      <c r="P84" s="6">
        <f t="shared" si="10"/>
        <v>-3.9360017197807582</v>
      </c>
      <c r="U84" s="18">
        <v>65</v>
      </c>
      <c r="V84" s="20">
        <f t="shared" ref="V84:V104" si="11">L131</f>
        <v>1.9529962396748775</v>
      </c>
    </row>
    <row r="85" spans="1:22" x14ac:dyDescent="0.15">
      <c r="A85" s="6">
        <v>42</v>
      </c>
      <c r="B85" s="6">
        <v>83</v>
      </c>
      <c r="D85">
        <v>546.642822265625</v>
      </c>
      <c r="E85">
        <v>500.23596191406301</v>
      </c>
      <c r="F85">
        <v>477.45538330078102</v>
      </c>
      <c r="G85">
        <v>475.07717895507801</v>
      </c>
      <c r="I85" s="7">
        <f t="shared" si="7"/>
        <v>69.187438964843977</v>
      </c>
      <c r="J85" s="7">
        <f t="shared" si="7"/>
        <v>25.158782958985</v>
      </c>
      <c r="K85" s="7">
        <f t="shared" si="8"/>
        <v>51.576290893554479</v>
      </c>
      <c r="L85" s="8">
        <f t="shared" si="9"/>
        <v>2.0500312347237348</v>
      </c>
      <c r="M85" s="8">
        <f t="shared" si="5"/>
        <v>2.2168166453491245</v>
      </c>
      <c r="P85" s="6">
        <f t="shared" si="10"/>
        <v>-0.60088253886084975</v>
      </c>
      <c r="U85" s="18">
        <v>65.5</v>
      </c>
      <c r="V85" s="20">
        <f t="shared" si="11"/>
        <v>1.9289073377889276</v>
      </c>
    </row>
    <row r="86" spans="1:22" x14ac:dyDescent="0.15">
      <c r="A86" s="6">
        <v>42.5</v>
      </c>
      <c r="B86" s="6">
        <v>84</v>
      </c>
      <c r="D86">
        <v>547.46112060546898</v>
      </c>
      <c r="E86">
        <v>501.062744140625</v>
      </c>
      <c r="F86">
        <v>477.64392089843801</v>
      </c>
      <c r="G86">
        <v>475.05160522460898</v>
      </c>
      <c r="I86" s="7">
        <f t="shared" si="7"/>
        <v>69.817199707030966</v>
      </c>
      <c r="J86" s="7">
        <f t="shared" si="7"/>
        <v>26.011138916016023</v>
      </c>
      <c r="K86" s="7">
        <f t="shared" si="8"/>
        <v>51.609402465819755</v>
      </c>
      <c r="L86" s="8">
        <f t="shared" si="9"/>
        <v>1.984126978540026</v>
      </c>
      <c r="M86" s="8">
        <f t="shared" si="5"/>
        <v>2.1528979297680988</v>
      </c>
      <c r="P86" s="6">
        <f t="shared" si="10"/>
        <v>-3.466912948427229</v>
      </c>
      <c r="U86" s="18">
        <v>66</v>
      </c>
      <c r="V86" s="20">
        <f t="shared" si="11"/>
        <v>1.9370669484490362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547.17742919921898</v>
      </c>
      <c r="E87">
        <v>501.02386474609398</v>
      </c>
      <c r="F87">
        <v>477.340576171875</v>
      </c>
      <c r="G87">
        <v>475.13421630859398</v>
      </c>
      <c r="I87" s="7">
        <f t="shared" si="7"/>
        <v>69.836853027343977</v>
      </c>
      <c r="J87" s="7">
        <f t="shared" si="7"/>
        <v>25.8896484375</v>
      </c>
      <c r="K87" s="7">
        <f t="shared" si="8"/>
        <v>51.71409912109398</v>
      </c>
      <c r="L87" s="8">
        <f t="shared" si="9"/>
        <v>1.997481705707074</v>
      </c>
      <c r="M87" s="8">
        <f t="shared" si="5"/>
        <v>2.1682381975378298</v>
      </c>
      <c r="P87" s="6">
        <f t="shared" si="10"/>
        <v>-2.7790756926362006</v>
      </c>
      <c r="U87" s="18">
        <v>66.5</v>
      </c>
      <c r="V87" s="20">
        <f t="shared" si="11"/>
        <v>1.9737343777655059</v>
      </c>
    </row>
    <row r="88" spans="1:22" x14ac:dyDescent="0.15">
      <c r="A88" s="6">
        <v>43.5</v>
      </c>
      <c r="B88" s="6">
        <v>86</v>
      </c>
      <c r="D88">
        <v>547.89105224609398</v>
      </c>
      <c r="E88">
        <v>500.99615478515602</v>
      </c>
      <c r="F88">
        <v>477.66833496093801</v>
      </c>
      <c r="G88">
        <v>474.91738891601602</v>
      </c>
      <c r="I88" s="7">
        <f t="shared" si="7"/>
        <v>70.222717285155966</v>
      </c>
      <c r="J88" s="7">
        <f t="shared" si="7"/>
        <v>26.07876586914</v>
      </c>
      <c r="K88" s="7">
        <f t="shared" si="8"/>
        <v>51.967581176757967</v>
      </c>
      <c r="L88" s="8">
        <f t="shared" si="9"/>
        <v>1.9927162749006153</v>
      </c>
      <c r="M88" s="8">
        <f t="shared" ref="M88:M148" si="12">L88+ABS($N$2)*A88</f>
        <v>2.1654583073340543</v>
      </c>
      <c r="P88" s="6">
        <f t="shared" si="10"/>
        <v>-2.9037222814616053</v>
      </c>
      <c r="U88" s="18">
        <v>67</v>
      </c>
      <c r="V88" s="20">
        <f t="shared" si="11"/>
        <v>1.9696733308008698</v>
      </c>
    </row>
    <row r="89" spans="1:22" x14ac:dyDescent="0.15">
      <c r="A89" s="6">
        <v>44</v>
      </c>
      <c r="B89" s="6">
        <v>87</v>
      </c>
      <c r="D89">
        <v>548.471923828125</v>
      </c>
      <c r="E89">
        <v>501.76712036132801</v>
      </c>
      <c r="F89">
        <v>478.57369995117199</v>
      </c>
      <c r="G89">
        <v>476.12838745117199</v>
      </c>
      <c r="I89" s="7">
        <f t="shared" si="7"/>
        <v>69.898223876953011</v>
      </c>
      <c r="J89" s="7">
        <f t="shared" si="7"/>
        <v>25.638732910156023</v>
      </c>
      <c r="K89" s="7">
        <f t="shared" si="8"/>
        <v>51.951110839843793</v>
      </c>
      <c r="L89" s="8">
        <f t="shared" si="9"/>
        <v>2.0262745051361297</v>
      </c>
      <c r="M89" s="8">
        <f t="shared" si="12"/>
        <v>2.2010020781722521</v>
      </c>
      <c r="P89" s="6">
        <f t="shared" si="10"/>
        <v>-1.3099867508438148</v>
      </c>
      <c r="U89" s="18">
        <v>67.5</v>
      </c>
      <c r="V89" s="20">
        <f t="shared" si="11"/>
        <v>2.0456674532289871</v>
      </c>
    </row>
    <row r="90" spans="1:22" x14ac:dyDescent="0.15">
      <c r="A90" s="6">
        <v>44.5</v>
      </c>
      <c r="B90" s="6">
        <v>88</v>
      </c>
      <c r="D90">
        <v>548.28790283203102</v>
      </c>
      <c r="E90">
        <v>501.08084106445301</v>
      </c>
      <c r="F90">
        <v>477.66561889648398</v>
      </c>
      <c r="G90">
        <v>475.159423828125</v>
      </c>
      <c r="I90" s="7">
        <f t="shared" si="7"/>
        <v>70.622283935547046</v>
      </c>
      <c r="J90" s="7">
        <f t="shared" si="7"/>
        <v>25.921417236328011</v>
      </c>
      <c r="K90" s="7">
        <f t="shared" si="8"/>
        <v>52.47729187011744</v>
      </c>
      <c r="L90" s="8">
        <f t="shared" si="9"/>
        <v>2.0244761847578396</v>
      </c>
      <c r="M90" s="8">
        <f t="shared" si="12"/>
        <v>2.2011892983966455</v>
      </c>
      <c r="P90" s="6">
        <f t="shared" si="10"/>
        <v>-1.3015920443557449</v>
      </c>
      <c r="U90" s="18">
        <v>68</v>
      </c>
      <c r="V90" s="20">
        <f t="shared" si="11"/>
        <v>1.9651458544521905</v>
      </c>
    </row>
    <row r="91" spans="1:22" x14ac:dyDescent="0.15">
      <c r="A91" s="6">
        <v>45</v>
      </c>
      <c r="B91" s="6">
        <v>89</v>
      </c>
      <c r="D91">
        <v>548.48693847656295</v>
      </c>
      <c r="E91">
        <v>501.66052246093801</v>
      </c>
      <c r="F91">
        <v>478.14080810546898</v>
      </c>
      <c r="G91">
        <v>475.74786376953102</v>
      </c>
      <c r="I91" s="7">
        <f t="shared" si="7"/>
        <v>70.346130371093977</v>
      </c>
      <c r="J91" s="7">
        <f t="shared" si="7"/>
        <v>25.912658691406989</v>
      </c>
      <c r="K91" s="7">
        <f t="shared" si="8"/>
        <v>52.207269287109085</v>
      </c>
      <c r="L91" s="8">
        <f t="shared" si="9"/>
        <v>2.0147399735721354</v>
      </c>
      <c r="M91" s="8">
        <f t="shared" si="12"/>
        <v>2.1934386278136242</v>
      </c>
      <c r="P91" s="6">
        <f t="shared" si="10"/>
        <v>-1.649121830953407</v>
      </c>
      <c r="U91" s="18">
        <v>68.5</v>
      </c>
      <c r="V91" s="20">
        <f t="shared" si="11"/>
        <v>1.9565152385035378</v>
      </c>
    </row>
    <row r="92" spans="1:22" x14ac:dyDescent="0.15">
      <c r="A92" s="6">
        <v>45.5</v>
      </c>
      <c r="B92" s="6">
        <v>90</v>
      </c>
      <c r="D92">
        <v>547.61663818359398</v>
      </c>
      <c r="E92">
        <v>501.37991333007801</v>
      </c>
      <c r="F92">
        <v>478.333984375</v>
      </c>
      <c r="G92">
        <v>475.66253662109398</v>
      </c>
      <c r="I92" s="7">
        <f t="shared" si="7"/>
        <v>69.282653808593977</v>
      </c>
      <c r="J92" s="7">
        <f t="shared" si="7"/>
        <v>25.717376708984034</v>
      </c>
      <c r="K92" s="7">
        <f t="shared" si="8"/>
        <v>51.280490112305159</v>
      </c>
      <c r="L92" s="8">
        <f t="shared" si="9"/>
        <v>1.9940015924871133</v>
      </c>
      <c r="M92" s="8">
        <f t="shared" si="12"/>
        <v>2.1746857873312853</v>
      </c>
      <c r="P92" s="6">
        <f t="shared" si="10"/>
        <v>-2.4899743199243436</v>
      </c>
      <c r="U92" s="18">
        <v>69</v>
      </c>
      <c r="V92" s="20">
        <f t="shared" si="11"/>
        <v>1.9397874954201844</v>
      </c>
    </row>
    <row r="93" spans="1:22" x14ac:dyDescent="0.15">
      <c r="A93" s="6">
        <v>46</v>
      </c>
      <c r="B93" s="6">
        <v>91</v>
      </c>
      <c r="D93">
        <v>547.11279296875</v>
      </c>
      <c r="E93">
        <v>500.88336181640602</v>
      </c>
      <c r="F93">
        <v>478.21450805664102</v>
      </c>
      <c r="G93">
        <v>475.83590698242199</v>
      </c>
      <c r="I93" s="7">
        <f t="shared" si="7"/>
        <v>68.898284912108977</v>
      </c>
      <c r="J93" s="7">
        <f t="shared" si="7"/>
        <v>25.047454833984034</v>
      </c>
      <c r="K93" s="7">
        <f t="shared" si="8"/>
        <v>51.365066528320156</v>
      </c>
      <c r="L93" s="8">
        <f t="shared" si="9"/>
        <v>2.0507100169965677</v>
      </c>
      <c r="M93" s="8">
        <f t="shared" si="12"/>
        <v>2.2333797524434229</v>
      </c>
      <c r="P93" s="6">
        <f t="shared" si="10"/>
        <v>0.14178520997694946</v>
      </c>
      <c r="U93" s="18">
        <v>69.5</v>
      </c>
      <c r="V93" s="20">
        <f t="shared" si="11"/>
        <v>1.9613195292190473</v>
      </c>
    </row>
    <row r="94" spans="1:22" x14ac:dyDescent="0.15">
      <c r="A94" s="6">
        <v>46.5</v>
      </c>
      <c r="B94" s="6">
        <v>92</v>
      </c>
      <c r="D94">
        <v>547.5380859375</v>
      </c>
      <c r="E94">
        <v>501.02154541015602</v>
      </c>
      <c r="F94">
        <v>478.36657714843801</v>
      </c>
      <c r="G94">
        <v>475.98254394531301</v>
      </c>
      <c r="I94" s="7">
        <f t="shared" si="7"/>
        <v>69.171508789061988</v>
      </c>
      <c r="J94" s="7">
        <f t="shared" si="7"/>
        <v>25.039001464843011</v>
      </c>
      <c r="K94" s="7">
        <f t="shared" si="8"/>
        <v>51.644207763671886</v>
      </c>
      <c r="L94" s="8">
        <f t="shared" si="9"/>
        <v>2.0625506107416047</v>
      </c>
      <c r="M94" s="8">
        <f t="shared" si="12"/>
        <v>2.2472058867911433</v>
      </c>
      <c r="P94" s="6">
        <f t="shared" si="10"/>
        <v>0.76173073183408624</v>
      </c>
      <c r="U94" s="18">
        <v>70</v>
      </c>
      <c r="V94" s="20">
        <f t="shared" si="11"/>
        <v>1.9124855070611764</v>
      </c>
    </row>
    <row r="95" spans="1:22" x14ac:dyDescent="0.15">
      <c r="A95" s="6">
        <v>47</v>
      </c>
      <c r="B95" s="6">
        <v>93</v>
      </c>
      <c r="D95">
        <v>547.879150390625</v>
      </c>
      <c r="E95">
        <v>501.36990356445301</v>
      </c>
      <c r="F95">
        <v>478.25833129882801</v>
      </c>
      <c r="G95">
        <v>475.69937133789102</v>
      </c>
      <c r="I95" s="7">
        <f t="shared" si="7"/>
        <v>69.620819091796989</v>
      </c>
      <c r="J95" s="7">
        <f t="shared" si="7"/>
        <v>25.670532226561988</v>
      </c>
      <c r="K95" s="7">
        <f t="shared" si="8"/>
        <v>51.651446533203597</v>
      </c>
      <c r="L95" s="8">
        <f t="shared" si="9"/>
        <v>2.0120909873367743</v>
      </c>
      <c r="M95" s="8">
        <f t="shared" si="12"/>
        <v>2.1987318039889958</v>
      </c>
      <c r="P95" s="6">
        <f t="shared" si="10"/>
        <v>-1.411782833385836</v>
      </c>
      <c r="U95" s="18">
        <v>70.5</v>
      </c>
      <c r="V95" s="20">
        <f t="shared" si="11"/>
        <v>1.8759021785183672</v>
      </c>
    </row>
    <row r="96" spans="1:22" x14ac:dyDescent="0.15">
      <c r="A96" s="6">
        <v>47.5</v>
      </c>
      <c r="B96" s="6">
        <v>94</v>
      </c>
      <c r="D96">
        <v>547.33758544921898</v>
      </c>
      <c r="E96">
        <v>500.39260864257801</v>
      </c>
      <c r="F96">
        <v>478.20831298828102</v>
      </c>
      <c r="G96">
        <v>475.72149658203102</v>
      </c>
      <c r="I96" s="7">
        <f t="shared" si="7"/>
        <v>69.129272460937955</v>
      </c>
      <c r="J96" s="7">
        <f t="shared" si="7"/>
        <v>24.671112060546989</v>
      </c>
      <c r="K96" s="7">
        <f t="shared" si="8"/>
        <v>51.859494018555068</v>
      </c>
      <c r="L96" s="8">
        <f t="shared" si="9"/>
        <v>2.102033094060912</v>
      </c>
      <c r="M96" s="8">
        <f t="shared" si="12"/>
        <v>2.2906594513158169</v>
      </c>
      <c r="P96" s="6">
        <f t="shared" si="10"/>
        <v>2.7101309179094617</v>
      </c>
      <c r="U96" s="18">
        <v>71</v>
      </c>
      <c r="V96" s="20">
        <f t="shared" si="11"/>
        <v>1.9413818062878374</v>
      </c>
    </row>
    <row r="97" spans="1:22" x14ac:dyDescent="0.15">
      <c r="A97" s="6">
        <v>48</v>
      </c>
      <c r="B97" s="6">
        <v>95</v>
      </c>
      <c r="D97">
        <v>546.991943359375</v>
      </c>
      <c r="E97">
        <v>500.91915893554699</v>
      </c>
      <c r="F97">
        <v>478.01007080078102</v>
      </c>
      <c r="G97">
        <v>475.62838745117199</v>
      </c>
      <c r="I97" s="7">
        <f t="shared" si="7"/>
        <v>68.981872558593977</v>
      </c>
      <c r="J97" s="7">
        <f t="shared" si="7"/>
        <v>25.290771484375</v>
      </c>
      <c r="K97" s="7">
        <f t="shared" si="8"/>
        <v>51.278332519531475</v>
      </c>
      <c r="L97" s="8">
        <f t="shared" si="9"/>
        <v>2.0275511386124365</v>
      </c>
      <c r="M97" s="8">
        <f t="shared" si="12"/>
        <v>2.2181630364700244</v>
      </c>
      <c r="P97" s="6">
        <f t="shared" si="10"/>
        <v>-0.54051214717521123</v>
      </c>
      <c r="U97" s="18">
        <v>71.5</v>
      </c>
      <c r="V97" s="20">
        <f t="shared" si="11"/>
        <v>1.9183891686961214</v>
      </c>
    </row>
    <row r="98" spans="1:22" x14ac:dyDescent="0.15">
      <c r="A98" s="6">
        <v>48.5</v>
      </c>
      <c r="B98" s="6">
        <v>96</v>
      </c>
      <c r="D98">
        <v>547.4873046875</v>
      </c>
      <c r="E98">
        <v>500.18936157226602</v>
      </c>
      <c r="F98">
        <v>477.95150756835898</v>
      </c>
      <c r="G98">
        <v>475.30914306640602</v>
      </c>
      <c r="I98" s="7">
        <f t="shared" si="7"/>
        <v>69.535797119141023</v>
      </c>
      <c r="J98" s="7">
        <f t="shared" si="7"/>
        <v>24.88021850586</v>
      </c>
      <c r="K98" s="7">
        <f t="shared" si="8"/>
        <v>52.11964416503902</v>
      </c>
      <c r="L98" s="8">
        <f t="shared" si="9"/>
        <v>2.094822605869131</v>
      </c>
      <c r="M98" s="8">
        <f t="shared" si="12"/>
        <v>2.2874200443294024</v>
      </c>
      <c r="P98" s="6">
        <f t="shared" si="10"/>
        <v>2.5648802061635902</v>
      </c>
      <c r="U98" s="18">
        <v>72</v>
      </c>
      <c r="V98" s="20">
        <f t="shared" si="11"/>
        <v>2.0344956963142917</v>
      </c>
    </row>
    <row r="99" spans="1:22" x14ac:dyDescent="0.15">
      <c r="A99" s="6">
        <v>49</v>
      </c>
      <c r="B99" s="6">
        <v>97</v>
      </c>
      <c r="D99">
        <v>547.04351806640602</v>
      </c>
      <c r="E99">
        <v>500.25482177734398</v>
      </c>
      <c r="F99">
        <v>477.91931152343801</v>
      </c>
      <c r="G99">
        <v>475.03143310546898</v>
      </c>
      <c r="I99" s="7">
        <f t="shared" si="7"/>
        <v>69.124206542968011</v>
      </c>
      <c r="J99" s="7">
        <f t="shared" si="7"/>
        <v>25.223388671875</v>
      </c>
      <c r="K99" s="7">
        <f t="shared" si="8"/>
        <v>51.467834472655511</v>
      </c>
      <c r="L99" s="8">
        <f t="shared" si="9"/>
        <v>2.0404805691332042</v>
      </c>
      <c r="M99" s="8">
        <f t="shared" si="12"/>
        <v>2.2350635481961589</v>
      </c>
      <c r="P99" s="6">
        <f t="shared" si="10"/>
        <v>0.21728437773983725</v>
      </c>
      <c r="U99" s="18">
        <v>72.5</v>
      </c>
      <c r="V99" s="20">
        <f t="shared" si="11"/>
        <v>1.9989875480404857</v>
      </c>
    </row>
    <row r="100" spans="1:22" x14ac:dyDescent="0.15">
      <c r="A100" s="6">
        <v>49.5</v>
      </c>
      <c r="B100" s="6">
        <v>98</v>
      </c>
      <c r="D100">
        <v>547.97692871093795</v>
      </c>
      <c r="E100">
        <v>500.73980712890602</v>
      </c>
      <c r="F100">
        <v>477.47943115234398</v>
      </c>
      <c r="G100">
        <v>474.53335571289102</v>
      </c>
      <c r="I100" s="7">
        <f t="shared" si="7"/>
        <v>70.497497558593977</v>
      </c>
      <c r="J100" s="7">
        <f t="shared" si="7"/>
        <v>26.206451416015</v>
      </c>
      <c r="K100" s="7">
        <f t="shared" si="8"/>
        <v>52.152981567383478</v>
      </c>
      <c r="L100" s="8">
        <f t="shared" si="9"/>
        <v>1.990081783278461</v>
      </c>
      <c r="M100" s="8">
        <f t="shared" si="12"/>
        <v>2.1866503029440989</v>
      </c>
      <c r="P100" s="6">
        <f t="shared" si="10"/>
        <v>-1.9535013124436549</v>
      </c>
      <c r="U100" s="18">
        <v>73</v>
      </c>
      <c r="V100" s="20">
        <f t="shared" si="11"/>
        <v>1.9414531091405718</v>
      </c>
    </row>
    <row r="101" spans="1:22" x14ac:dyDescent="0.15">
      <c r="A101" s="6">
        <v>50</v>
      </c>
      <c r="B101" s="6">
        <v>99</v>
      </c>
      <c r="D101">
        <v>547.062744140625</v>
      </c>
      <c r="E101">
        <v>500.67742919921898</v>
      </c>
      <c r="F101">
        <v>477.10162353515602</v>
      </c>
      <c r="G101">
        <v>474.46160888671898</v>
      </c>
      <c r="I101" s="7">
        <f t="shared" si="7"/>
        <v>69.961120605468977</v>
      </c>
      <c r="J101" s="7">
        <f t="shared" si="7"/>
        <v>26.2158203125</v>
      </c>
      <c r="K101" s="7">
        <f t="shared" si="8"/>
        <v>51.610046386718977</v>
      </c>
      <c r="L101" s="8">
        <f t="shared" si="9"/>
        <v>1.9686603650586789</v>
      </c>
      <c r="M101" s="8">
        <f t="shared" si="12"/>
        <v>2.1672144253269998</v>
      </c>
      <c r="P101" s="6">
        <f t="shared" si="10"/>
        <v>-2.824980280393258</v>
      </c>
      <c r="U101" s="18">
        <v>73.5</v>
      </c>
      <c r="V101" s="20">
        <f t="shared" si="11"/>
        <v>2.0114366565016772</v>
      </c>
    </row>
    <row r="102" spans="1:22" x14ac:dyDescent="0.15">
      <c r="A102" s="6">
        <v>50.5</v>
      </c>
      <c r="B102" s="6">
        <v>100</v>
      </c>
      <c r="D102">
        <v>547.81604003906295</v>
      </c>
      <c r="E102">
        <v>500.49847412109398</v>
      </c>
      <c r="F102">
        <v>477.34640502929699</v>
      </c>
      <c r="G102">
        <v>475.10977172851602</v>
      </c>
      <c r="I102" s="7">
        <f t="shared" si="7"/>
        <v>70.469635009765966</v>
      </c>
      <c r="J102" s="7">
        <f t="shared" si="7"/>
        <v>25.388702392577954</v>
      </c>
      <c r="K102" s="7">
        <f t="shared" si="8"/>
        <v>52.697543334961395</v>
      </c>
      <c r="L102" s="8">
        <f t="shared" si="9"/>
        <v>2.0756296450332496</v>
      </c>
      <c r="M102" s="8">
        <f t="shared" si="12"/>
        <v>2.2761692459042537</v>
      </c>
      <c r="P102" s="6">
        <f t="shared" si="10"/>
        <v>2.0604093305324547</v>
      </c>
      <c r="U102" s="18">
        <v>74</v>
      </c>
      <c r="V102" s="20">
        <f t="shared" si="11"/>
        <v>1.9590835994654745</v>
      </c>
    </row>
    <row r="103" spans="1:22" x14ac:dyDescent="0.15">
      <c r="A103" s="6">
        <v>51</v>
      </c>
      <c r="B103" s="6">
        <v>101</v>
      </c>
      <c r="D103">
        <v>546.94647216796898</v>
      </c>
      <c r="E103">
        <v>499.90878295898398</v>
      </c>
      <c r="F103">
        <v>477.34677124023398</v>
      </c>
      <c r="G103">
        <v>474.60317993164102</v>
      </c>
      <c r="I103" s="7">
        <f t="shared" si="7"/>
        <v>69.599700927735</v>
      </c>
      <c r="J103" s="7">
        <f t="shared" si="7"/>
        <v>25.305603027342954</v>
      </c>
      <c r="K103" s="7">
        <f t="shared" si="8"/>
        <v>51.885778808594935</v>
      </c>
      <c r="L103" s="8">
        <f t="shared" si="9"/>
        <v>2.0503672152183783</v>
      </c>
      <c r="M103" s="8">
        <f t="shared" si="12"/>
        <v>2.2528923566920658</v>
      </c>
      <c r="P103" s="6">
        <f t="shared" si="10"/>
        <v>1.0167044982964037</v>
      </c>
      <c r="U103" s="18">
        <v>74.5</v>
      </c>
      <c r="V103" s="20">
        <f t="shared" si="11"/>
        <v>1.9452640080705073</v>
      </c>
    </row>
    <row r="104" spans="1:22" x14ac:dyDescent="0.15">
      <c r="A104" s="6">
        <v>51.5</v>
      </c>
      <c r="B104" s="6">
        <v>102</v>
      </c>
      <c r="D104">
        <v>546.62127685546898</v>
      </c>
      <c r="E104">
        <v>499.90954589843801</v>
      </c>
      <c r="F104">
        <v>476.93289184570301</v>
      </c>
      <c r="G104">
        <v>473.99456787109398</v>
      </c>
      <c r="I104" s="7">
        <f t="shared" si="7"/>
        <v>69.688385009765966</v>
      </c>
      <c r="J104" s="7">
        <f t="shared" si="7"/>
        <v>25.914978027344034</v>
      </c>
      <c r="K104" s="7">
        <f t="shared" si="8"/>
        <v>51.547900390625145</v>
      </c>
      <c r="L104" s="8">
        <f t="shared" si="9"/>
        <v>1.9891161140956664</v>
      </c>
      <c r="M104" s="8">
        <f t="shared" si="12"/>
        <v>2.1936267961720368</v>
      </c>
      <c r="P104" s="6">
        <f t="shared" si="10"/>
        <v>-1.6406846113937439</v>
      </c>
      <c r="U104" s="18">
        <v>75</v>
      </c>
      <c r="V104" s="20">
        <f t="shared" si="11"/>
        <v>1.8841281842946984</v>
      </c>
    </row>
    <row r="105" spans="1:22" x14ac:dyDescent="0.15">
      <c r="A105" s="6">
        <v>52</v>
      </c>
      <c r="B105" s="6">
        <v>103</v>
      </c>
      <c r="D105">
        <v>546.89990234375</v>
      </c>
      <c r="E105">
        <v>500.10198974609398</v>
      </c>
      <c r="F105">
        <v>476.64236450195301</v>
      </c>
      <c r="G105">
        <v>474.07022094726602</v>
      </c>
      <c r="I105" s="7">
        <f t="shared" si="7"/>
        <v>70.257537841796989</v>
      </c>
      <c r="J105" s="7">
        <f t="shared" si="7"/>
        <v>26.031768798827954</v>
      </c>
      <c r="K105" s="7">
        <f t="shared" si="8"/>
        <v>52.035299682617421</v>
      </c>
      <c r="L105" s="8">
        <f t="shared" si="9"/>
        <v>1.9989152517734501</v>
      </c>
      <c r="M105" s="8">
        <f t="shared" si="12"/>
        <v>2.2054114744525037</v>
      </c>
      <c r="P105" s="6">
        <f t="shared" si="10"/>
        <v>-1.1122752713161905</v>
      </c>
    </row>
    <row r="106" spans="1:22" x14ac:dyDescent="0.15">
      <c r="A106" s="6">
        <v>52.5</v>
      </c>
      <c r="B106" s="6">
        <v>104</v>
      </c>
      <c r="D106">
        <v>547.87762451171898</v>
      </c>
      <c r="E106">
        <v>500.93533325195301</v>
      </c>
      <c r="F106">
        <v>476.45074462890602</v>
      </c>
      <c r="G106">
        <v>474.00543212890602</v>
      </c>
      <c r="I106" s="7">
        <f t="shared" si="7"/>
        <v>71.426879882812955</v>
      </c>
      <c r="J106" s="7">
        <f t="shared" si="7"/>
        <v>26.929901123046989</v>
      </c>
      <c r="K106" s="7">
        <f t="shared" si="8"/>
        <v>52.575949096680063</v>
      </c>
      <c r="L106" s="8">
        <f t="shared" si="9"/>
        <v>1.9523261097934306</v>
      </c>
      <c r="M106" s="8">
        <f t="shared" si="12"/>
        <v>2.1608078730751674</v>
      </c>
      <c r="P106" s="6">
        <f t="shared" si="10"/>
        <v>-3.1122415841807549</v>
      </c>
    </row>
    <row r="107" spans="1:22" x14ac:dyDescent="0.15">
      <c r="A107" s="6">
        <v>53</v>
      </c>
      <c r="B107" s="6">
        <v>105</v>
      </c>
      <c r="D107">
        <v>548.48919677734398</v>
      </c>
      <c r="E107">
        <v>501.40762329101602</v>
      </c>
      <c r="F107">
        <v>476.9150390625</v>
      </c>
      <c r="G107">
        <v>474.314208984375</v>
      </c>
      <c r="I107" s="7">
        <f t="shared" si="7"/>
        <v>71.574157714843977</v>
      </c>
      <c r="J107" s="7">
        <f t="shared" si="7"/>
        <v>27.093414306641023</v>
      </c>
      <c r="K107" s="7">
        <f t="shared" si="8"/>
        <v>52.608767700195258</v>
      </c>
      <c r="L107" s="8">
        <f t="shared" si="9"/>
        <v>1.9417548155715472</v>
      </c>
      <c r="M107" s="8">
        <f t="shared" si="12"/>
        <v>2.1522221194559674</v>
      </c>
      <c r="P107" s="6">
        <f t="shared" si="10"/>
        <v>-3.4972153862666091</v>
      </c>
    </row>
    <row r="108" spans="1:22" x14ac:dyDescent="0.15">
      <c r="A108" s="6">
        <v>53.5</v>
      </c>
      <c r="B108" s="6">
        <v>106</v>
      </c>
      <c r="D108">
        <v>548.79675292968795</v>
      </c>
      <c r="E108">
        <v>501.81024169921898</v>
      </c>
      <c r="F108">
        <v>477.23583984375</v>
      </c>
      <c r="G108">
        <v>474.52133178710898</v>
      </c>
      <c r="I108" s="7">
        <f t="shared" si="7"/>
        <v>71.560913085937955</v>
      </c>
      <c r="J108" s="7">
        <f t="shared" si="7"/>
        <v>27.28890991211</v>
      </c>
      <c r="K108" s="7">
        <f t="shared" si="8"/>
        <v>52.458676147460956</v>
      </c>
      <c r="L108" s="8">
        <f t="shared" si="9"/>
        <v>1.9223441433320636</v>
      </c>
      <c r="M108" s="8">
        <f t="shared" si="12"/>
        <v>2.134796987819167</v>
      </c>
      <c r="P108" s="6">
        <f t="shared" si="10"/>
        <v>-4.2785351719944691</v>
      </c>
    </row>
    <row r="109" spans="1:22" x14ac:dyDescent="0.15">
      <c r="A109" s="6">
        <v>54</v>
      </c>
      <c r="B109" s="6">
        <v>107</v>
      </c>
      <c r="D109">
        <v>548.83599853515602</v>
      </c>
      <c r="E109">
        <v>501.86682128906301</v>
      </c>
      <c r="F109">
        <v>476.56787109375</v>
      </c>
      <c r="G109">
        <v>473.73815917968801</v>
      </c>
      <c r="I109" s="7">
        <f t="shared" si="7"/>
        <v>72.268127441406023</v>
      </c>
      <c r="J109" s="7">
        <f t="shared" si="7"/>
        <v>28.128662109375</v>
      </c>
      <c r="K109" s="7">
        <f t="shared" si="8"/>
        <v>52.578063964843523</v>
      </c>
      <c r="L109" s="8">
        <f t="shared" si="9"/>
        <v>1.8691988890335378</v>
      </c>
      <c r="M109" s="8">
        <f t="shared" si="12"/>
        <v>2.0836372741233244</v>
      </c>
      <c r="P109" s="6">
        <f t="shared" si="10"/>
        <v>-6.572468863623909</v>
      </c>
    </row>
    <row r="110" spans="1:22" x14ac:dyDescent="0.15">
      <c r="A110" s="6">
        <v>54.5</v>
      </c>
      <c r="B110" s="6">
        <v>108</v>
      </c>
      <c r="D110">
        <v>536.20245361328102</v>
      </c>
      <c r="E110">
        <v>496.76943969726602</v>
      </c>
      <c r="F110">
        <v>476.89215087890602</v>
      </c>
      <c r="G110">
        <v>474.34600830078102</v>
      </c>
      <c r="I110" s="7">
        <f t="shared" si="7"/>
        <v>59.310302734375</v>
      </c>
      <c r="J110" s="7">
        <f t="shared" si="7"/>
        <v>22.423431396485</v>
      </c>
      <c r="K110" s="7">
        <f t="shared" si="8"/>
        <v>43.613900756835498</v>
      </c>
      <c r="L110" s="8">
        <f t="shared" si="9"/>
        <v>1.9450145691650129</v>
      </c>
      <c r="M110" s="8">
        <f t="shared" si="12"/>
        <v>2.1614384948574825</v>
      </c>
      <c r="P110" s="6">
        <f t="shared" si="10"/>
        <v>-3.0839653400694522</v>
      </c>
    </row>
    <row r="111" spans="1:22" x14ac:dyDescent="0.15">
      <c r="A111" s="6">
        <v>55</v>
      </c>
      <c r="B111" s="6">
        <v>109</v>
      </c>
      <c r="D111">
        <v>533.71398925781295</v>
      </c>
      <c r="E111">
        <v>495.98654174804699</v>
      </c>
      <c r="F111">
        <v>476.82040405273398</v>
      </c>
      <c r="G111">
        <v>474.44104003906301</v>
      </c>
      <c r="I111" s="7">
        <f t="shared" si="7"/>
        <v>56.893585205078978</v>
      </c>
      <c r="J111" s="7">
        <f t="shared" si="7"/>
        <v>21.545501708983977</v>
      </c>
      <c r="K111" s="7">
        <f t="shared" si="8"/>
        <v>41.811734008790197</v>
      </c>
      <c r="L111" s="8">
        <f t="shared" si="9"/>
        <v>1.9406247565521144</v>
      </c>
      <c r="M111" s="8">
        <f t="shared" si="12"/>
        <v>2.1590342228472674</v>
      </c>
      <c r="P111" s="6">
        <f t="shared" si="10"/>
        <v>-3.1917697074055078</v>
      </c>
    </row>
    <row r="112" spans="1:22" x14ac:dyDescent="0.15">
      <c r="A112" s="6">
        <v>55.5</v>
      </c>
      <c r="B112" s="6">
        <v>110</v>
      </c>
      <c r="D112">
        <v>532.41607666015602</v>
      </c>
      <c r="E112">
        <v>495.81063842773398</v>
      </c>
      <c r="F112">
        <v>477.72848510742199</v>
      </c>
      <c r="G112">
        <v>475.06011962890602</v>
      </c>
      <c r="I112" s="7">
        <f t="shared" si="7"/>
        <v>54.687591552734034</v>
      </c>
      <c r="J112" s="7">
        <f t="shared" si="7"/>
        <v>20.750518798827954</v>
      </c>
      <c r="K112" s="7">
        <f t="shared" si="8"/>
        <v>40.162228393554464</v>
      </c>
      <c r="L112" s="8">
        <f t="shared" si="9"/>
        <v>1.9354806876357682</v>
      </c>
      <c r="M112" s="8">
        <f t="shared" si="12"/>
        <v>2.1558756945336044</v>
      </c>
      <c r="P112" s="6">
        <f t="shared" si="10"/>
        <v>-3.3333939267620352</v>
      </c>
    </row>
    <row r="113" spans="1:22" x14ac:dyDescent="0.15">
      <c r="A113" s="6">
        <v>56</v>
      </c>
      <c r="B113" s="6">
        <v>111</v>
      </c>
      <c r="D113">
        <v>531.91650390625</v>
      </c>
      <c r="E113">
        <v>495.92956542968801</v>
      </c>
      <c r="F113">
        <v>477.85919189453102</v>
      </c>
      <c r="G113">
        <v>475.58920288085898</v>
      </c>
      <c r="I113" s="7">
        <f t="shared" si="7"/>
        <v>54.057312011718977</v>
      </c>
      <c r="J113" s="7">
        <f t="shared" si="7"/>
        <v>20.340362548829034</v>
      </c>
      <c r="K113" s="7">
        <f t="shared" si="8"/>
        <v>39.819058227538655</v>
      </c>
      <c r="L113" s="8">
        <f t="shared" si="9"/>
        <v>1.9576375854633417</v>
      </c>
      <c r="M113" s="8">
        <f t="shared" si="12"/>
        <v>2.1800181329638613</v>
      </c>
      <c r="P113" s="6">
        <f t="shared" si="10"/>
        <v>-2.2508790158594731</v>
      </c>
      <c r="U113" s="18"/>
      <c r="V113" s="20"/>
    </row>
    <row r="114" spans="1:22" x14ac:dyDescent="0.15">
      <c r="A114" s="6">
        <v>56.5</v>
      </c>
      <c r="B114" s="6">
        <v>112</v>
      </c>
      <c r="D114">
        <v>531.61468505859398</v>
      </c>
      <c r="E114">
        <v>495.53039550781301</v>
      </c>
      <c r="F114">
        <v>478.02716064453102</v>
      </c>
      <c r="G114">
        <v>475.09115600585898</v>
      </c>
      <c r="I114" s="7">
        <f t="shared" si="7"/>
        <v>53.587524414062955</v>
      </c>
      <c r="J114" s="7">
        <f t="shared" si="7"/>
        <v>20.439239501954034</v>
      </c>
      <c r="K114" s="7">
        <f t="shared" si="8"/>
        <v>39.280056762695132</v>
      </c>
      <c r="L114" s="8">
        <f t="shared" si="9"/>
        <v>1.9217963935957536</v>
      </c>
      <c r="M114" s="8">
        <f t="shared" si="12"/>
        <v>2.1461624816989562</v>
      </c>
      <c r="P114" s="6">
        <f t="shared" si="10"/>
        <v>-3.7689215043367641</v>
      </c>
      <c r="U114" s="18"/>
      <c r="V114" s="20"/>
    </row>
    <row r="115" spans="1:22" x14ac:dyDescent="0.15">
      <c r="A115" s="6">
        <v>57</v>
      </c>
      <c r="B115" s="6">
        <v>113</v>
      </c>
      <c r="D115">
        <v>530.95379638671898</v>
      </c>
      <c r="E115">
        <v>493.87875366210898</v>
      </c>
      <c r="F115">
        <v>477.30450439453102</v>
      </c>
      <c r="G115">
        <v>474.57873535156301</v>
      </c>
      <c r="I115" s="7">
        <f t="shared" si="7"/>
        <v>53.649291992187955</v>
      </c>
      <c r="J115" s="7">
        <f t="shared" si="7"/>
        <v>19.300018310545966</v>
      </c>
      <c r="K115" s="7">
        <f t="shared" si="8"/>
        <v>40.139279174805779</v>
      </c>
      <c r="L115" s="8">
        <f t="shared" si="9"/>
        <v>2.0797534245277256</v>
      </c>
      <c r="M115" s="8">
        <f t="shared" si="12"/>
        <v>2.3061050532336114</v>
      </c>
      <c r="P115" s="6">
        <f t="shared" si="10"/>
        <v>3.4026912171592247</v>
      </c>
      <c r="U115" s="18"/>
      <c r="V115" s="20"/>
    </row>
    <row r="116" spans="1:22" x14ac:dyDescent="0.15">
      <c r="A116" s="6">
        <v>57.5</v>
      </c>
      <c r="B116" s="6">
        <v>114</v>
      </c>
      <c r="D116">
        <v>531.715576171875</v>
      </c>
      <c r="E116">
        <v>495.03427124023398</v>
      </c>
      <c r="F116">
        <v>476.76687622070301</v>
      </c>
      <c r="G116">
        <v>474.30139160156301</v>
      </c>
      <c r="I116" s="7">
        <f t="shared" si="7"/>
        <v>54.948699951171989</v>
      </c>
      <c r="J116" s="7">
        <f t="shared" si="7"/>
        <v>20.732879638670966</v>
      </c>
      <c r="K116" s="7">
        <f t="shared" si="8"/>
        <v>40.435684204102316</v>
      </c>
      <c r="L116" s="8">
        <f t="shared" si="9"/>
        <v>1.9503168353267089</v>
      </c>
      <c r="M116" s="8">
        <f t="shared" si="12"/>
        <v>2.1786540046352778</v>
      </c>
      <c r="P116" s="6">
        <f t="shared" si="10"/>
        <v>-2.3120447204067611</v>
      </c>
    </row>
    <row r="117" spans="1:22" x14ac:dyDescent="0.15">
      <c r="A117" s="6">
        <v>58</v>
      </c>
      <c r="B117" s="6">
        <v>115</v>
      </c>
      <c r="D117">
        <v>532.60314941406295</v>
      </c>
      <c r="E117">
        <v>495.34948730468801</v>
      </c>
      <c r="F117">
        <v>475.84017944335898</v>
      </c>
      <c r="G117">
        <v>473.23544311523398</v>
      </c>
      <c r="I117" s="7">
        <f t="shared" si="7"/>
        <v>56.762969970703978</v>
      </c>
      <c r="J117" s="7">
        <f t="shared" si="7"/>
        <v>22.114044189454034</v>
      </c>
      <c r="K117" s="7">
        <f t="shared" si="8"/>
        <v>41.283139038086155</v>
      </c>
      <c r="L117" s="8">
        <f t="shared" si="9"/>
        <v>1.8668290017152842</v>
      </c>
      <c r="M117" s="8">
        <f t="shared" si="12"/>
        <v>2.0971517116265366</v>
      </c>
      <c r="P117" s="6">
        <f t="shared" si="10"/>
        <v>-5.9664994147652068</v>
      </c>
    </row>
    <row r="118" spans="1:22" x14ac:dyDescent="0.15">
      <c r="A118" s="6">
        <v>58.5</v>
      </c>
      <c r="B118" s="6">
        <v>116</v>
      </c>
      <c r="D118">
        <v>532.613525390625</v>
      </c>
      <c r="E118">
        <v>495.22595214843801</v>
      </c>
      <c r="F118">
        <v>476.35455322265602</v>
      </c>
      <c r="G118">
        <v>473.60046386718801</v>
      </c>
      <c r="I118" s="7">
        <f t="shared" si="7"/>
        <v>56.258972167968977</v>
      </c>
      <c r="J118" s="7">
        <f t="shared" si="7"/>
        <v>21.62548828125</v>
      </c>
      <c r="K118" s="7">
        <f t="shared" si="8"/>
        <v>41.121130371093976</v>
      </c>
      <c r="L118" s="8">
        <f t="shared" si="9"/>
        <v>1.9015122265122371</v>
      </c>
      <c r="M118" s="8">
        <f t="shared" si="12"/>
        <v>2.1338204770261724</v>
      </c>
      <c r="P118" s="6">
        <f t="shared" si="10"/>
        <v>-4.3223206204746525</v>
      </c>
    </row>
    <row r="119" spans="1:22" x14ac:dyDescent="0.15">
      <c r="A119" s="6">
        <v>59</v>
      </c>
      <c r="B119" s="6">
        <v>117</v>
      </c>
      <c r="D119">
        <v>533.58123779296898</v>
      </c>
      <c r="E119">
        <v>495.60086059570301</v>
      </c>
      <c r="F119">
        <v>475.97671508789102</v>
      </c>
      <c r="G119">
        <v>473.76919555664102</v>
      </c>
      <c r="I119" s="7">
        <f t="shared" si="7"/>
        <v>57.604522705077954</v>
      </c>
      <c r="J119" s="7">
        <f t="shared" si="7"/>
        <v>21.831665039061988</v>
      </c>
      <c r="K119" s="7">
        <f t="shared" si="8"/>
        <v>42.32235717773456</v>
      </c>
      <c r="L119" s="8">
        <f t="shared" si="9"/>
        <v>1.9385767004948957</v>
      </c>
      <c r="M119" s="8">
        <f t="shared" si="12"/>
        <v>2.1728704916115142</v>
      </c>
      <c r="P119" s="6">
        <f t="shared" si="10"/>
        <v>-2.571369771756042</v>
      </c>
    </row>
    <row r="120" spans="1:22" x14ac:dyDescent="0.15">
      <c r="A120" s="6">
        <v>59.5</v>
      </c>
      <c r="B120" s="6">
        <v>118</v>
      </c>
      <c r="D120">
        <v>533.12854003906295</v>
      </c>
      <c r="E120">
        <v>495.45767211914102</v>
      </c>
      <c r="F120">
        <v>476.02676391601602</v>
      </c>
      <c r="G120">
        <v>473.5849609375</v>
      </c>
      <c r="I120" s="7">
        <f t="shared" si="7"/>
        <v>57.101776123046932</v>
      </c>
      <c r="J120" s="7">
        <f t="shared" si="7"/>
        <v>21.872711181641023</v>
      </c>
      <c r="K120" s="7">
        <f t="shared" si="8"/>
        <v>41.790878295898217</v>
      </c>
      <c r="L120" s="8">
        <f t="shared" si="9"/>
        <v>1.9106400641807777</v>
      </c>
      <c r="M120" s="8">
        <f t="shared" si="12"/>
        <v>2.1469193959000794</v>
      </c>
      <c r="P120" s="6">
        <f t="shared" si="10"/>
        <v>-3.7349824757106043</v>
      </c>
    </row>
    <row r="121" spans="1:22" x14ac:dyDescent="0.15">
      <c r="A121" s="6">
        <v>60</v>
      </c>
      <c r="B121" s="6">
        <v>119</v>
      </c>
      <c r="D121">
        <v>534.419189453125</v>
      </c>
      <c r="E121">
        <v>496.45111083984398</v>
      </c>
      <c r="F121">
        <v>476.74630737304699</v>
      </c>
      <c r="G121">
        <v>474.21450805664102</v>
      </c>
      <c r="I121" s="7">
        <f t="shared" si="7"/>
        <v>57.672882080078011</v>
      </c>
      <c r="J121" s="7">
        <f t="shared" si="7"/>
        <v>22.236602783202954</v>
      </c>
      <c r="K121" s="7">
        <f t="shared" si="8"/>
        <v>42.107260131835943</v>
      </c>
      <c r="L121" s="8">
        <f t="shared" si="9"/>
        <v>1.8936013087234194</v>
      </c>
      <c r="M121" s="8">
        <f t="shared" si="12"/>
        <v>2.1318661810454045</v>
      </c>
      <c r="P121" s="6">
        <f t="shared" si="10"/>
        <v>-4.4099486596062274</v>
      </c>
    </row>
    <row r="122" spans="1:22" x14ac:dyDescent="0.15">
      <c r="A122" s="6">
        <v>60.5</v>
      </c>
      <c r="B122" s="6">
        <v>120</v>
      </c>
      <c r="D122">
        <v>534.32061767578102</v>
      </c>
      <c r="E122">
        <v>496.10546875</v>
      </c>
      <c r="F122">
        <v>477.48214721679699</v>
      </c>
      <c r="G122">
        <v>474.52987670898398</v>
      </c>
      <c r="I122" s="7">
        <f t="shared" si="7"/>
        <v>56.838470458984034</v>
      </c>
      <c r="J122" s="7">
        <f t="shared" si="7"/>
        <v>21.575592041016023</v>
      </c>
      <c r="K122" s="7">
        <f t="shared" si="8"/>
        <v>41.735556030272818</v>
      </c>
      <c r="L122" s="8">
        <f t="shared" si="9"/>
        <v>1.9343875222951905</v>
      </c>
      <c r="M122" s="8">
        <f t="shared" si="12"/>
        <v>2.174637935219859</v>
      </c>
      <c r="P122" s="6">
        <f t="shared" si="10"/>
        <v>-2.4921199451181986</v>
      </c>
    </row>
    <row r="123" spans="1:22" x14ac:dyDescent="0.15">
      <c r="A123" s="6">
        <v>61</v>
      </c>
      <c r="B123" s="6">
        <v>121</v>
      </c>
      <c r="D123">
        <v>533.48193359375</v>
      </c>
      <c r="E123">
        <v>496.18515014648398</v>
      </c>
      <c r="F123">
        <v>476.91271972656301</v>
      </c>
      <c r="G123">
        <v>474.62918090820301</v>
      </c>
      <c r="I123" s="7">
        <f t="shared" si="7"/>
        <v>56.569213867186988</v>
      </c>
      <c r="J123" s="7">
        <f t="shared" si="7"/>
        <v>21.555969238280966</v>
      </c>
      <c r="K123" s="7">
        <f t="shared" si="8"/>
        <v>41.480035400390314</v>
      </c>
      <c r="L123" s="8">
        <f t="shared" si="9"/>
        <v>1.9242946091575626</v>
      </c>
      <c r="M123" s="8">
        <f t="shared" si="12"/>
        <v>2.1665305626849141</v>
      </c>
      <c r="P123" s="6">
        <f t="shared" si="10"/>
        <v>-2.8556437740252547</v>
      </c>
    </row>
    <row r="124" spans="1:22" x14ac:dyDescent="0.15">
      <c r="A124" s="6">
        <v>61.5</v>
      </c>
      <c r="B124" s="6">
        <v>122</v>
      </c>
      <c r="D124">
        <v>532.5908203125</v>
      </c>
      <c r="E124">
        <v>495.74133300781301</v>
      </c>
      <c r="F124">
        <v>478.008544921875</v>
      </c>
      <c r="G124">
        <v>475.09619140625</v>
      </c>
      <c r="I124" s="7">
        <f t="shared" si="7"/>
        <v>54.582275390625</v>
      </c>
      <c r="J124" s="7">
        <f t="shared" si="7"/>
        <v>20.645141601563012</v>
      </c>
      <c r="K124" s="7">
        <f t="shared" si="8"/>
        <v>40.130676269530895</v>
      </c>
      <c r="L124" s="8">
        <f t="shared" si="9"/>
        <v>1.9438314855875178</v>
      </c>
      <c r="M124" s="8">
        <f t="shared" si="12"/>
        <v>2.1880529797175527</v>
      </c>
      <c r="P124" s="6">
        <f t="shared" si="10"/>
        <v>-1.8906071467682646</v>
      </c>
    </row>
    <row r="125" spans="1:22" x14ac:dyDescent="0.15">
      <c r="A125" s="6">
        <v>62</v>
      </c>
      <c r="B125" s="6">
        <v>123</v>
      </c>
      <c r="D125">
        <v>532.56463623046898</v>
      </c>
      <c r="E125">
        <v>495.24057006835898</v>
      </c>
      <c r="F125">
        <v>477.45346069335898</v>
      </c>
      <c r="G125">
        <v>475.24746704101602</v>
      </c>
      <c r="I125" s="7">
        <f t="shared" si="7"/>
        <v>55.11117553711</v>
      </c>
      <c r="J125" s="7">
        <f t="shared" si="7"/>
        <v>19.993103027342954</v>
      </c>
      <c r="K125" s="7">
        <f t="shared" si="8"/>
        <v>41.116003417969935</v>
      </c>
      <c r="L125" s="8">
        <f t="shared" si="9"/>
        <v>2.0565093553381328</v>
      </c>
      <c r="M125" s="8">
        <f t="shared" si="12"/>
        <v>2.3027163900708509</v>
      </c>
      <c r="P125" s="6">
        <f t="shared" si="10"/>
        <v>3.2507480564751292</v>
      </c>
    </row>
    <row r="126" spans="1:22" x14ac:dyDescent="0.15">
      <c r="A126" s="6">
        <v>62.5</v>
      </c>
      <c r="B126" s="6">
        <v>124</v>
      </c>
      <c r="D126">
        <v>531.314453125</v>
      </c>
      <c r="E126">
        <v>494.59469604492199</v>
      </c>
      <c r="F126">
        <v>476.5849609375</v>
      </c>
      <c r="G126">
        <v>474.30877685546898</v>
      </c>
      <c r="I126" s="7">
        <f t="shared" si="7"/>
        <v>54.7294921875</v>
      </c>
      <c r="J126" s="7">
        <f t="shared" si="7"/>
        <v>20.285919189453011</v>
      </c>
      <c r="K126" s="7">
        <f t="shared" si="8"/>
        <v>40.529348754882889</v>
      </c>
      <c r="L126" s="8">
        <f t="shared" si="9"/>
        <v>1.9979054622259746</v>
      </c>
      <c r="M126" s="8">
        <f t="shared" si="12"/>
        <v>2.2460980375613757</v>
      </c>
      <c r="P126" s="6">
        <f t="shared" si="10"/>
        <v>0.71205624208775076</v>
      </c>
    </row>
    <row r="127" spans="1:22" x14ac:dyDescent="0.15">
      <c r="A127" s="6">
        <v>63</v>
      </c>
      <c r="B127" s="6">
        <v>125</v>
      </c>
      <c r="D127">
        <v>531.52655029296898</v>
      </c>
      <c r="E127">
        <v>494.70016479492199</v>
      </c>
      <c r="F127">
        <v>476.40457153320301</v>
      </c>
      <c r="G127">
        <v>474.33474731445301</v>
      </c>
      <c r="I127" s="7">
        <f t="shared" si="7"/>
        <v>55.121978759765966</v>
      </c>
      <c r="J127" s="7">
        <f t="shared" si="7"/>
        <v>20.365417480468977</v>
      </c>
      <c r="K127" s="7">
        <f t="shared" si="8"/>
        <v>40.866186523437683</v>
      </c>
      <c r="L127" s="8">
        <f t="shared" si="9"/>
        <v>2.0066461472066326</v>
      </c>
      <c r="M127" s="8">
        <f t="shared" si="12"/>
        <v>2.2568242631447171</v>
      </c>
      <c r="P127" s="6">
        <f t="shared" si="10"/>
        <v>1.1930059674112501</v>
      </c>
    </row>
    <row r="128" spans="1:22" x14ac:dyDescent="0.15">
      <c r="A128" s="6">
        <v>63.5</v>
      </c>
      <c r="B128" s="6">
        <v>126</v>
      </c>
      <c r="D128">
        <v>530.52081298828102</v>
      </c>
      <c r="E128">
        <v>494.64859008789102</v>
      </c>
      <c r="F128">
        <v>476.283935546875</v>
      </c>
      <c r="G128">
        <v>474.21139526367199</v>
      </c>
      <c r="I128" s="7">
        <f t="shared" si="7"/>
        <v>54.236877441406023</v>
      </c>
      <c r="J128" s="7">
        <f t="shared" si="7"/>
        <v>20.437194824219034</v>
      </c>
      <c r="K128" s="7">
        <f t="shared" si="8"/>
        <v>39.9308410644527</v>
      </c>
      <c r="L128" s="8">
        <f t="shared" si="9"/>
        <v>1.9538317957967881</v>
      </c>
      <c r="M128" s="8">
        <f t="shared" si="12"/>
        <v>2.2059954523375556</v>
      </c>
      <c r="P128" s="6">
        <f t="shared" si="10"/>
        <v>-1.0860904776785407</v>
      </c>
    </row>
    <row r="129" spans="1:16" x14ac:dyDescent="0.15">
      <c r="A129" s="6">
        <v>64</v>
      </c>
      <c r="B129" s="6">
        <v>127</v>
      </c>
      <c r="D129">
        <v>529.66204833984398</v>
      </c>
      <c r="E129">
        <v>494.47113037109398</v>
      </c>
      <c r="F129">
        <v>477.16058349609398</v>
      </c>
      <c r="G129">
        <v>474.95150756835898</v>
      </c>
      <c r="I129" s="7">
        <f t="shared" si="7"/>
        <v>52.50146484375</v>
      </c>
      <c r="J129" s="7">
        <f t="shared" si="7"/>
        <v>19.519622802735</v>
      </c>
      <c r="K129" s="7">
        <f t="shared" si="8"/>
        <v>38.837728881835503</v>
      </c>
      <c r="L129" s="8">
        <f t="shared" si="9"/>
        <v>1.9896761978614534</v>
      </c>
      <c r="M129" s="8">
        <f t="shared" si="12"/>
        <v>2.2438253950049041</v>
      </c>
      <c r="P129" s="6">
        <f t="shared" si="10"/>
        <v>0.61015396483273154</v>
      </c>
    </row>
    <row r="130" spans="1:16" x14ac:dyDescent="0.15">
      <c r="A130" s="6">
        <v>64.5</v>
      </c>
      <c r="B130" s="6">
        <v>128</v>
      </c>
      <c r="D130">
        <v>529.39373779296898</v>
      </c>
      <c r="E130">
        <v>493.62048339843801</v>
      </c>
      <c r="F130">
        <v>476.78317260742199</v>
      </c>
      <c r="G130">
        <v>474.388671875</v>
      </c>
      <c r="I130" s="7">
        <f t="shared" ref="I130:J148" si="13">D130-F130</f>
        <v>52.610565185546989</v>
      </c>
      <c r="J130" s="7">
        <f t="shared" si="13"/>
        <v>19.231811523438012</v>
      </c>
      <c r="K130" s="7">
        <f t="shared" ref="K130:K148" si="14">I130-0.7*J130</f>
        <v>39.148297119140381</v>
      </c>
      <c r="L130" s="8">
        <f t="shared" ref="L130:L148" si="15">K130/J130</f>
        <v>2.0356011222047354</v>
      </c>
      <c r="M130" s="8">
        <f t="shared" si="12"/>
        <v>2.2917358599508693</v>
      </c>
      <c r="P130" s="6">
        <f t="shared" si="10"/>
        <v>2.7583956530990967</v>
      </c>
    </row>
    <row r="131" spans="1:16" x14ac:dyDescent="0.15">
      <c r="A131" s="6">
        <v>65</v>
      </c>
      <c r="B131" s="6">
        <v>129</v>
      </c>
      <c r="D131">
        <v>529.76251220703102</v>
      </c>
      <c r="E131">
        <v>494.02502441406301</v>
      </c>
      <c r="F131">
        <v>476.21527099609398</v>
      </c>
      <c r="G131">
        <v>473.84133911132801</v>
      </c>
      <c r="I131" s="7">
        <f t="shared" si="13"/>
        <v>53.547241210937045</v>
      </c>
      <c r="J131" s="7">
        <f t="shared" si="13"/>
        <v>20.183685302735</v>
      </c>
      <c r="K131" s="7">
        <f t="shared" si="14"/>
        <v>39.418661499022548</v>
      </c>
      <c r="L131" s="8">
        <f t="shared" si="15"/>
        <v>1.9529962396748775</v>
      </c>
      <c r="M131" s="8">
        <f t="shared" si="12"/>
        <v>2.2111165180236947</v>
      </c>
      <c r="P131" s="6">
        <f t="shared" si="10"/>
        <v>-0.85646868611959781</v>
      </c>
    </row>
    <row r="132" spans="1:16" x14ac:dyDescent="0.15">
      <c r="A132" s="6">
        <v>65.5</v>
      </c>
      <c r="B132" s="6">
        <v>130</v>
      </c>
      <c r="D132">
        <v>532.56390380859398</v>
      </c>
      <c r="E132">
        <v>495.91107177734398</v>
      </c>
      <c r="F132">
        <v>477.2490234375</v>
      </c>
      <c r="G132">
        <v>474.87005615234398</v>
      </c>
      <c r="I132" s="7">
        <f t="shared" si="13"/>
        <v>55.314880371093977</v>
      </c>
      <c r="J132" s="7">
        <f t="shared" si="13"/>
        <v>21.041015625</v>
      </c>
      <c r="K132" s="7">
        <f t="shared" si="14"/>
        <v>40.58616943359398</v>
      </c>
      <c r="L132" s="8">
        <f t="shared" si="15"/>
        <v>1.9289073377889276</v>
      </c>
      <c r="M132" s="8">
        <f t="shared" si="12"/>
        <v>2.1890131567404278</v>
      </c>
      <c r="P132" s="6">
        <f t="shared" si="10"/>
        <v>-1.8475540828712194</v>
      </c>
    </row>
    <row r="133" spans="1:16" x14ac:dyDescent="0.15">
      <c r="A133" s="6">
        <v>66</v>
      </c>
      <c r="B133" s="6">
        <v>131</v>
      </c>
      <c r="D133">
        <v>532.56579589843795</v>
      </c>
      <c r="E133">
        <v>495.37722778320301</v>
      </c>
      <c r="F133">
        <v>477.12139892578102</v>
      </c>
      <c r="G133">
        <v>474.35220336914102</v>
      </c>
      <c r="I133" s="7">
        <f t="shared" si="13"/>
        <v>55.444396972656932</v>
      </c>
      <c r="J133" s="7">
        <f t="shared" si="13"/>
        <v>21.025024414061988</v>
      </c>
      <c r="K133" s="7">
        <f t="shared" si="14"/>
        <v>40.726879882813542</v>
      </c>
      <c r="L133" s="8">
        <f t="shared" si="15"/>
        <v>1.9370669484490362</v>
      </c>
      <c r="M133" s="8">
        <f t="shared" si="12"/>
        <v>2.19915830800322</v>
      </c>
      <c r="P133" s="6">
        <f t="shared" si="10"/>
        <v>-1.3926589592050558</v>
      </c>
    </row>
    <row r="134" spans="1:16" x14ac:dyDescent="0.15">
      <c r="A134" s="6">
        <v>66.5</v>
      </c>
      <c r="B134" s="6">
        <v>132</v>
      </c>
      <c r="D134">
        <v>533.19512939453102</v>
      </c>
      <c r="E134">
        <v>495.37258911132801</v>
      </c>
      <c r="F134">
        <v>476.02871704101602</v>
      </c>
      <c r="G134">
        <v>473.99185180664102</v>
      </c>
      <c r="I134" s="7">
        <f t="shared" si="13"/>
        <v>57.166412353515</v>
      </c>
      <c r="J134" s="7">
        <f t="shared" si="13"/>
        <v>21.380737304686988</v>
      </c>
      <c r="K134" s="7">
        <f t="shared" si="14"/>
        <v>42.199896240234111</v>
      </c>
      <c r="L134" s="8">
        <f t="shared" si="15"/>
        <v>1.9737343777655059</v>
      </c>
      <c r="M134" s="8">
        <f t="shared" si="12"/>
        <v>2.2378112779223729</v>
      </c>
      <c r="P134" s="6">
        <f t="shared" ref="P134:P148" si="16">(M134-$O$2)/$O$2*100</f>
        <v>0.34048893341674158</v>
      </c>
    </row>
    <row r="135" spans="1:16" x14ac:dyDescent="0.15">
      <c r="A135" s="6">
        <v>67</v>
      </c>
      <c r="B135" s="6">
        <v>133</v>
      </c>
      <c r="D135">
        <v>532.464599609375</v>
      </c>
      <c r="E135">
        <v>495.43609619140602</v>
      </c>
      <c r="F135">
        <v>477.13226318359398</v>
      </c>
      <c r="G135">
        <v>474.70983886718801</v>
      </c>
      <c r="I135" s="7">
        <f t="shared" si="13"/>
        <v>55.332336425781023</v>
      </c>
      <c r="J135" s="7">
        <f t="shared" si="13"/>
        <v>20.726257324218011</v>
      </c>
      <c r="K135" s="7">
        <f t="shared" si="14"/>
        <v>40.823956298828413</v>
      </c>
      <c r="L135" s="8">
        <f t="shared" si="15"/>
        <v>1.9696733308008698</v>
      </c>
      <c r="M135" s="8">
        <f t="shared" si="12"/>
        <v>2.23573577156042</v>
      </c>
      <c r="P135" s="6">
        <f t="shared" si="16"/>
        <v>0.2474259815953006</v>
      </c>
    </row>
    <row r="136" spans="1:16" x14ac:dyDescent="0.15">
      <c r="A136" s="6">
        <v>67.5</v>
      </c>
      <c r="B136" s="6">
        <v>134</v>
      </c>
      <c r="D136">
        <v>530.24249267578102</v>
      </c>
      <c r="E136">
        <v>494.54812622070301</v>
      </c>
      <c r="F136">
        <v>477.22692871093801</v>
      </c>
      <c r="G136">
        <v>475.23931884765602</v>
      </c>
      <c r="I136" s="7">
        <f t="shared" si="13"/>
        <v>53.015563964843011</v>
      </c>
      <c r="J136" s="7">
        <f t="shared" si="13"/>
        <v>19.308807373046989</v>
      </c>
      <c r="K136" s="7">
        <f t="shared" si="14"/>
        <v>39.499398803710122</v>
      </c>
      <c r="L136" s="8">
        <f t="shared" si="15"/>
        <v>2.0456674532289871</v>
      </c>
      <c r="M136" s="8">
        <f t="shared" si="12"/>
        <v>2.3137154345912205</v>
      </c>
      <c r="P136" s="6">
        <f t="shared" si="16"/>
        <v>3.7439306210026224</v>
      </c>
    </row>
    <row r="137" spans="1:16" x14ac:dyDescent="0.15">
      <c r="A137" s="6">
        <v>68</v>
      </c>
      <c r="B137" s="6">
        <v>135</v>
      </c>
      <c r="D137">
        <v>529.45611572265602</v>
      </c>
      <c r="E137">
        <v>493.56658935546898</v>
      </c>
      <c r="F137">
        <v>475.61907958984398</v>
      </c>
      <c r="G137">
        <v>473.36618041992199</v>
      </c>
      <c r="I137" s="7">
        <f t="shared" si="13"/>
        <v>53.837036132812045</v>
      </c>
      <c r="J137" s="7">
        <f t="shared" si="13"/>
        <v>20.200408935546989</v>
      </c>
      <c r="K137" s="7">
        <f t="shared" si="14"/>
        <v>39.69674987792915</v>
      </c>
      <c r="L137" s="8">
        <f t="shared" si="15"/>
        <v>1.9651458544521905</v>
      </c>
      <c r="M137" s="8">
        <f t="shared" si="12"/>
        <v>2.2351793764171068</v>
      </c>
      <c r="P137" s="6">
        <f t="shared" si="16"/>
        <v>0.22247796150485946</v>
      </c>
    </row>
    <row r="138" spans="1:16" x14ac:dyDescent="0.15">
      <c r="A138" s="6">
        <v>68.5</v>
      </c>
      <c r="B138" s="6">
        <v>136</v>
      </c>
      <c r="D138">
        <v>530.98614501953102</v>
      </c>
      <c r="E138">
        <v>494.90646362304699</v>
      </c>
      <c r="F138">
        <v>477.46856689453102</v>
      </c>
      <c r="G138">
        <v>474.76068115234398</v>
      </c>
      <c r="I138" s="7">
        <f t="shared" si="13"/>
        <v>53.517578125</v>
      </c>
      <c r="J138" s="7">
        <f t="shared" si="13"/>
        <v>20.145782470703011</v>
      </c>
      <c r="K138" s="7">
        <f t="shared" si="14"/>
        <v>39.415530395507894</v>
      </c>
      <c r="L138" s="8">
        <f t="shared" si="15"/>
        <v>1.9565152385035378</v>
      </c>
      <c r="M138" s="8">
        <f t="shared" si="12"/>
        <v>2.2285343010711376</v>
      </c>
      <c r="P138" s="6">
        <f t="shared" si="16"/>
        <v>-7.547840138959809E-2</v>
      </c>
    </row>
    <row r="139" spans="1:16" x14ac:dyDescent="0.15">
      <c r="A139" s="6">
        <v>69</v>
      </c>
      <c r="B139" s="6">
        <v>137</v>
      </c>
      <c r="D139">
        <v>528.98809814453102</v>
      </c>
      <c r="E139">
        <v>493.713623046875</v>
      </c>
      <c r="F139">
        <v>476.65750122070301</v>
      </c>
      <c r="G139">
        <v>473.88983154296898</v>
      </c>
      <c r="I139" s="7">
        <f t="shared" si="13"/>
        <v>52.330596923828011</v>
      </c>
      <c r="J139" s="7">
        <f t="shared" si="13"/>
        <v>19.823791503906023</v>
      </c>
      <c r="K139" s="7">
        <f t="shared" si="14"/>
        <v>38.453942871093794</v>
      </c>
      <c r="L139" s="8">
        <f t="shared" si="15"/>
        <v>1.9397874954201844</v>
      </c>
      <c r="M139" s="8">
        <f t="shared" si="12"/>
        <v>2.2137920985904671</v>
      </c>
      <c r="P139" s="6">
        <f t="shared" si="16"/>
        <v>-0.73649920303613392</v>
      </c>
    </row>
    <row r="140" spans="1:16" x14ac:dyDescent="0.15">
      <c r="A140" s="6">
        <v>69.5</v>
      </c>
      <c r="B140" s="6">
        <v>138</v>
      </c>
      <c r="D140">
        <v>528.77984619140602</v>
      </c>
      <c r="E140">
        <v>493.06311035156301</v>
      </c>
      <c r="F140">
        <v>474.82388305664102</v>
      </c>
      <c r="G140">
        <v>472.78897094726602</v>
      </c>
      <c r="I140" s="7">
        <f t="shared" si="13"/>
        <v>53.955963134765</v>
      </c>
      <c r="J140" s="7">
        <f t="shared" si="13"/>
        <v>20.274139404296989</v>
      </c>
      <c r="K140" s="7">
        <f t="shared" si="14"/>
        <v>39.764065551757106</v>
      </c>
      <c r="L140" s="8">
        <f t="shared" si="15"/>
        <v>1.9613195292190473</v>
      </c>
      <c r="M140" s="8">
        <f t="shared" si="12"/>
        <v>2.2373096729920134</v>
      </c>
      <c r="P140" s="6">
        <f t="shared" si="16"/>
        <v>0.31799763378829049</v>
      </c>
    </row>
    <row r="141" spans="1:16" x14ac:dyDescent="0.15">
      <c r="A141" s="6">
        <v>70</v>
      </c>
      <c r="B141" s="6">
        <v>139</v>
      </c>
      <c r="D141">
        <v>529.65625</v>
      </c>
      <c r="E141">
        <v>494.21517944335898</v>
      </c>
      <c r="F141">
        <v>476.6396484375</v>
      </c>
      <c r="G141">
        <v>473.921630859375</v>
      </c>
      <c r="I141" s="7">
        <f t="shared" si="13"/>
        <v>53.0166015625</v>
      </c>
      <c r="J141" s="7">
        <f t="shared" si="13"/>
        <v>20.293548583983977</v>
      </c>
      <c r="K141" s="7">
        <f t="shared" si="14"/>
        <v>38.811117553711213</v>
      </c>
      <c r="L141" s="8">
        <f t="shared" si="15"/>
        <v>1.9124855070611764</v>
      </c>
      <c r="M141" s="8">
        <f t="shared" si="12"/>
        <v>2.1904611914368255</v>
      </c>
      <c r="P141" s="6">
        <f t="shared" si="16"/>
        <v>-1.7826261281046369</v>
      </c>
    </row>
    <row r="142" spans="1:16" x14ac:dyDescent="0.15">
      <c r="A142" s="6">
        <v>70.5</v>
      </c>
      <c r="B142" s="6">
        <v>140</v>
      </c>
      <c r="D142">
        <v>528.23211669921898</v>
      </c>
      <c r="E142">
        <v>494.30484008789102</v>
      </c>
      <c r="F142">
        <v>476.65322875976602</v>
      </c>
      <c r="G142">
        <v>474.28121948242199</v>
      </c>
      <c r="I142" s="7">
        <f t="shared" si="13"/>
        <v>51.578887939452954</v>
      </c>
      <c r="J142" s="7">
        <f t="shared" si="13"/>
        <v>20.023620605469034</v>
      </c>
      <c r="K142" s="7">
        <f t="shared" si="14"/>
        <v>37.562353515624629</v>
      </c>
      <c r="L142" s="8">
        <f t="shared" si="15"/>
        <v>1.8759021785183672</v>
      </c>
      <c r="M142" s="8">
        <f t="shared" si="12"/>
        <v>2.1558634034966997</v>
      </c>
      <c r="P142" s="6">
        <f t="shared" si="16"/>
        <v>-3.3339450405510673</v>
      </c>
    </row>
    <row r="143" spans="1:16" x14ac:dyDescent="0.15">
      <c r="A143" s="6">
        <v>71</v>
      </c>
      <c r="B143" s="6">
        <v>141</v>
      </c>
      <c r="D143">
        <v>529.94036865234398</v>
      </c>
      <c r="E143">
        <v>494.24557495117199</v>
      </c>
      <c r="F143">
        <v>476.70791625976602</v>
      </c>
      <c r="G143">
        <v>474.09231567382801</v>
      </c>
      <c r="I143" s="7">
        <f t="shared" si="13"/>
        <v>53.232452392577954</v>
      </c>
      <c r="J143" s="7">
        <f t="shared" si="13"/>
        <v>20.153259277343977</v>
      </c>
      <c r="K143" s="7">
        <f t="shared" si="14"/>
        <v>39.125170898437169</v>
      </c>
      <c r="L143" s="8">
        <f t="shared" si="15"/>
        <v>1.9413818062878374</v>
      </c>
      <c r="M143" s="8">
        <f t="shared" si="12"/>
        <v>2.2233285718688531</v>
      </c>
      <c r="P143" s="6">
        <f t="shared" si="16"/>
        <v>-0.30889639269454122</v>
      </c>
    </row>
    <row r="144" spans="1:16" x14ac:dyDescent="0.15">
      <c r="A144" s="6">
        <v>71.5</v>
      </c>
      <c r="B144" s="6">
        <v>142</v>
      </c>
      <c r="D144">
        <v>528.6328125</v>
      </c>
      <c r="E144">
        <v>494.02386474609398</v>
      </c>
      <c r="F144">
        <v>476.53063964843801</v>
      </c>
      <c r="G144">
        <v>474.12530517578102</v>
      </c>
      <c r="I144" s="7">
        <f t="shared" si="13"/>
        <v>52.102172851561988</v>
      </c>
      <c r="J144" s="7">
        <f t="shared" si="13"/>
        <v>19.898559570312955</v>
      </c>
      <c r="K144" s="7">
        <f t="shared" si="14"/>
        <v>38.17318115234292</v>
      </c>
      <c r="L144" s="8">
        <f t="shared" si="15"/>
        <v>1.9183891686961214</v>
      </c>
      <c r="M144" s="8">
        <f t="shared" si="12"/>
        <v>2.2023214748798203</v>
      </c>
      <c r="P144" s="6">
        <f t="shared" si="16"/>
        <v>-1.2508267528401198</v>
      </c>
    </row>
    <row r="145" spans="1:16" x14ac:dyDescent="0.15">
      <c r="A145" s="6">
        <v>72</v>
      </c>
      <c r="B145" s="6">
        <v>143</v>
      </c>
      <c r="D145">
        <v>528.81988525390602</v>
      </c>
      <c r="E145">
        <v>493.50961303710898</v>
      </c>
      <c r="F145">
        <v>476.26220703125</v>
      </c>
      <c r="G145">
        <v>474.28936767578102</v>
      </c>
      <c r="I145" s="7">
        <f t="shared" si="13"/>
        <v>52.557678222656023</v>
      </c>
      <c r="J145" s="7">
        <f t="shared" si="13"/>
        <v>19.220245361327954</v>
      </c>
      <c r="K145" s="7">
        <f t="shared" si="14"/>
        <v>39.103506469726454</v>
      </c>
      <c r="L145" s="8">
        <f t="shared" si="15"/>
        <v>2.0344956963142917</v>
      </c>
      <c r="M145" s="8">
        <f t="shared" si="12"/>
        <v>2.320413543100674</v>
      </c>
      <c r="P145" s="6">
        <f t="shared" si="16"/>
        <v>4.0442649205918304</v>
      </c>
    </row>
    <row r="146" spans="1:16" x14ac:dyDescent="0.15">
      <c r="A146" s="6">
        <v>72.5</v>
      </c>
      <c r="B146" s="6">
        <v>144</v>
      </c>
      <c r="D146">
        <v>528.78790283203102</v>
      </c>
      <c r="E146">
        <v>493.07199096679699</v>
      </c>
      <c r="F146">
        <v>475.91622924804699</v>
      </c>
      <c r="G146">
        <v>473.48254394531301</v>
      </c>
      <c r="I146" s="7">
        <f t="shared" si="13"/>
        <v>52.871673583984034</v>
      </c>
      <c r="J146" s="7">
        <f t="shared" si="13"/>
        <v>19.589447021483977</v>
      </c>
      <c r="K146" s="7">
        <f t="shared" si="14"/>
        <v>39.159060668945251</v>
      </c>
      <c r="L146" s="8">
        <f t="shared" si="15"/>
        <v>1.9989875480404857</v>
      </c>
      <c r="M146" s="8">
        <f t="shared" si="12"/>
        <v>2.2868909354295512</v>
      </c>
      <c r="P146" s="6">
        <f t="shared" si="16"/>
        <v>2.5411556650309817</v>
      </c>
    </row>
    <row r="147" spans="1:16" x14ac:dyDescent="0.15">
      <c r="A147" s="6">
        <v>73</v>
      </c>
      <c r="B147" s="6">
        <v>145</v>
      </c>
      <c r="D147">
        <v>527.25946044921898</v>
      </c>
      <c r="E147">
        <v>492.76174926757801</v>
      </c>
      <c r="F147">
        <v>476.03414916992199</v>
      </c>
      <c r="G147">
        <v>473.368896484375</v>
      </c>
      <c r="I147" s="7">
        <f t="shared" si="13"/>
        <v>51.225311279296989</v>
      </c>
      <c r="J147" s="7">
        <f t="shared" si="13"/>
        <v>19.392852783203011</v>
      </c>
      <c r="K147" s="7">
        <f t="shared" si="14"/>
        <v>37.650314331054879</v>
      </c>
      <c r="L147" s="8">
        <f t="shared" si="15"/>
        <v>1.9414531091405718</v>
      </c>
      <c r="M147" s="8">
        <f t="shared" si="12"/>
        <v>2.2313420371323205</v>
      </c>
      <c r="P147" s="6">
        <f t="shared" si="16"/>
        <v>5.0416758740545145E-2</v>
      </c>
    </row>
    <row r="148" spans="1:16" x14ac:dyDescent="0.15">
      <c r="A148" s="6">
        <v>73.5</v>
      </c>
      <c r="B148" s="6">
        <v>146</v>
      </c>
      <c r="D148">
        <v>529.16125488281295</v>
      </c>
      <c r="E148">
        <v>493.52426147460898</v>
      </c>
      <c r="F148">
        <v>476.43908691406301</v>
      </c>
      <c r="G148">
        <v>474.07989501953102</v>
      </c>
      <c r="I148" s="7">
        <f t="shared" si="13"/>
        <v>52.722167968749943</v>
      </c>
      <c r="J148" s="7">
        <f t="shared" si="13"/>
        <v>19.444366455077954</v>
      </c>
      <c r="K148" s="7">
        <f t="shared" si="14"/>
        <v>39.111111450195374</v>
      </c>
      <c r="L148" s="8">
        <f t="shared" si="15"/>
        <v>2.0114366565016772</v>
      </c>
      <c r="M148" s="8">
        <f t="shared" si="12"/>
        <v>2.3033111250961089</v>
      </c>
      <c r="P148" s="6">
        <f t="shared" si="16"/>
        <v>3.2774151860087768</v>
      </c>
    </row>
    <row r="149" spans="1:16" x14ac:dyDescent="0.15">
      <c r="A149" s="18">
        <v>74</v>
      </c>
      <c r="B149" s="18">
        <v>147</v>
      </c>
      <c r="D149">
        <v>529.404541015625</v>
      </c>
      <c r="E149">
        <v>493.63702392578102</v>
      </c>
      <c r="F149">
        <v>475.66253662109398</v>
      </c>
      <c r="G149">
        <v>473.42630004882801</v>
      </c>
      <c r="I149" s="19">
        <f t="shared" ref="I149:I189" si="17">D149-F149</f>
        <v>53.742004394531023</v>
      </c>
      <c r="J149" s="19">
        <f t="shared" ref="J149:J189" si="18">E149-G149</f>
        <v>20.210723876953011</v>
      </c>
      <c r="K149" s="19">
        <f t="shared" ref="K149:K189" si="19">I149-0.7*J149</f>
        <v>39.594497680663913</v>
      </c>
      <c r="L149" s="20">
        <f t="shared" ref="L149:L189" si="20">K149/J149</f>
        <v>1.9590835994654745</v>
      </c>
      <c r="M149" s="20">
        <f t="shared" ref="M149:M189" si="21">L149+ABS($N$2)*A149</f>
        <v>2.2529436086625894</v>
      </c>
      <c r="N149" s="18"/>
      <c r="O149" s="18"/>
      <c r="P149" s="18">
        <f t="shared" ref="P149:P189" si="22">(M149-$O$2)/$O$2*100</f>
        <v>1.0190025686617972</v>
      </c>
    </row>
    <row r="150" spans="1:16" x14ac:dyDescent="0.15">
      <c r="A150" s="18">
        <v>74.5</v>
      </c>
      <c r="B150" s="18">
        <v>148</v>
      </c>
      <c r="D150">
        <v>527.87646484375</v>
      </c>
      <c r="E150">
        <v>492.91415405273398</v>
      </c>
      <c r="F150">
        <v>475.70208740234398</v>
      </c>
      <c r="G150">
        <v>473.19046020507801</v>
      </c>
      <c r="I150" s="19">
        <f t="shared" si="17"/>
        <v>52.174377441406023</v>
      </c>
      <c r="J150" s="19">
        <f t="shared" si="18"/>
        <v>19.723693847655966</v>
      </c>
      <c r="K150" s="19">
        <f t="shared" si="19"/>
        <v>38.367791748046848</v>
      </c>
      <c r="L150" s="20">
        <f t="shared" si="20"/>
        <v>1.9452640080705073</v>
      </c>
      <c r="M150" s="20">
        <f t="shared" si="21"/>
        <v>2.2411095578703053</v>
      </c>
      <c r="N150" s="18"/>
      <c r="O150" s="18"/>
      <c r="P150" s="18">
        <f t="shared" si="22"/>
        <v>0.48837943065388312</v>
      </c>
    </row>
    <row r="151" spans="1:16" x14ac:dyDescent="0.15">
      <c r="A151" s="18">
        <v>75</v>
      </c>
      <c r="B151" s="18">
        <v>149</v>
      </c>
      <c r="D151">
        <v>527.43420410156295</v>
      </c>
      <c r="E151">
        <v>493.41070556640602</v>
      </c>
      <c r="F151">
        <v>475.70172119140602</v>
      </c>
      <c r="G151">
        <v>473.39138793945301</v>
      </c>
      <c r="I151" s="19">
        <f t="shared" si="17"/>
        <v>51.732482910156932</v>
      </c>
      <c r="J151" s="19">
        <f t="shared" si="18"/>
        <v>20.019317626953011</v>
      </c>
      <c r="K151" s="19">
        <f t="shared" si="19"/>
        <v>37.718960571289827</v>
      </c>
      <c r="L151" s="20">
        <f t="shared" si="20"/>
        <v>1.8841281842946984</v>
      </c>
      <c r="M151" s="20">
        <f t="shared" si="21"/>
        <v>2.1819592746971797</v>
      </c>
      <c r="N151" s="18"/>
      <c r="O151" s="18"/>
      <c r="P151" s="18">
        <f t="shared" si="22"/>
        <v>-2.1638407957325914</v>
      </c>
    </row>
    <row r="152" spans="1:16" x14ac:dyDescent="0.15">
      <c r="A152" s="18">
        <v>75.5</v>
      </c>
      <c r="B152" s="18">
        <v>150</v>
      </c>
      <c r="D152">
        <v>529.46112060546898</v>
      </c>
      <c r="E152">
        <v>494.45150756835898</v>
      </c>
      <c r="F152">
        <v>475.90380859375</v>
      </c>
      <c r="G152">
        <v>473.32080078125</v>
      </c>
      <c r="I152" s="19">
        <f t="shared" si="17"/>
        <v>53.557312011718977</v>
      </c>
      <c r="J152" s="19">
        <f t="shared" si="18"/>
        <v>21.130706787108977</v>
      </c>
      <c r="K152" s="19">
        <f t="shared" si="19"/>
        <v>38.765817260742693</v>
      </c>
      <c r="L152" s="20">
        <f t="shared" si="20"/>
        <v>1.8345726743221014</v>
      </c>
      <c r="M152" s="20">
        <f t="shared" si="21"/>
        <v>2.1343893053272658</v>
      </c>
      <c r="N152" s="18"/>
      <c r="O152" s="18"/>
      <c r="P152" s="18">
        <f t="shared" si="22"/>
        <v>-4.2968151140836639</v>
      </c>
    </row>
    <row r="153" spans="1:16" x14ac:dyDescent="0.15">
      <c r="A153" s="18">
        <v>76</v>
      </c>
      <c r="B153" s="18">
        <v>151</v>
      </c>
      <c r="D153">
        <v>530.13897705078102</v>
      </c>
      <c r="E153">
        <v>494.56619262695301</v>
      </c>
      <c r="F153">
        <v>475.30490112304699</v>
      </c>
      <c r="G153">
        <v>472.97247314453102</v>
      </c>
      <c r="I153" s="19">
        <f t="shared" si="17"/>
        <v>54.834075927734034</v>
      </c>
      <c r="J153" s="19">
        <f t="shared" si="18"/>
        <v>21.593719482421989</v>
      </c>
      <c r="K153" s="19">
        <f t="shared" si="19"/>
        <v>39.71847229003864</v>
      </c>
      <c r="L153" s="20">
        <f t="shared" si="20"/>
        <v>1.8393529804983717</v>
      </c>
      <c r="M153" s="20">
        <f t="shared" si="21"/>
        <v>2.1411551521062195</v>
      </c>
      <c r="N153" s="18"/>
      <c r="O153" s="18"/>
      <c r="P153" s="18">
        <f t="shared" si="22"/>
        <v>-3.9934435203543228</v>
      </c>
    </row>
    <row r="154" spans="1:16" x14ac:dyDescent="0.15">
      <c r="A154" s="18">
        <v>76.5</v>
      </c>
      <c r="B154" s="18">
        <v>152</v>
      </c>
      <c r="D154">
        <v>529.58892822265602</v>
      </c>
      <c r="E154">
        <v>494.70053100585898</v>
      </c>
      <c r="F154">
        <v>476.47671508789102</v>
      </c>
      <c r="G154">
        <v>473.92590332031301</v>
      </c>
      <c r="I154" s="19">
        <f t="shared" si="17"/>
        <v>53.112213134765</v>
      </c>
      <c r="J154" s="19">
        <f t="shared" si="18"/>
        <v>20.774627685545966</v>
      </c>
      <c r="K154" s="19">
        <f t="shared" si="19"/>
        <v>38.569973754882824</v>
      </c>
      <c r="L154" s="20">
        <f t="shared" si="20"/>
        <v>1.8565903725782795</v>
      </c>
      <c r="M154" s="20">
        <f t="shared" si="21"/>
        <v>2.1603780847888103</v>
      </c>
      <c r="N154" s="18"/>
      <c r="O154" s="18"/>
      <c r="P154" s="18">
        <f t="shared" si="22"/>
        <v>-3.1315127207669304</v>
      </c>
    </row>
    <row r="155" spans="1:16" x14ac:dyDescent="0.15">
      <c r="A155" s="18">
        <v>77</v>
      </c>
      <c r="B155" s="18">
        <v>153</v>
      </c>
      <c r="D155">
        <v>531.37762451171898</v>
      </c>
      <c r="E155">
        <v>495.2890625</v>
      </c>
      <c r="F155">
        <v>476.80642700195301</v>
      </c>
      <c r="G155">
        <v>474.65750122070301</v>
      </c>
      <c r="I155" s="19">
        <f t="shared" si="17"/>
        <v>54.571197509765966</v>
      </c>
      <c r="J155" s="19">
        <f t="shared" si="18"/>
        <v>20.631561279296989</v>
      </c>
      <c r="K155" s="19">
        <f t="shared" si="19"/>
        <v>40.129104614258075</v>
      </c>
      <c r="L155" s="20">
        <f t="shared" si="20"/>
        <v>1.9450347974647053</v>
      </c>
      <c r="M155" s="20">
        <f t="shared" si="21"/>
        <v>2.2508080502779197</v>
      </c>
      <c r="N155" s="18"/>
      <c r="O155" s="18"/>
      <c r="P155" s="18">
        <f t="shared" si="22"/>
        <v>0.92324696380911686</v>
      </c>
    </row>
    <row r="156" spans="1:16" x14ac:dyDescent="0.15">
      <c r="A156" s="18">
        <v>77.5</v>
      </c>
      <c r="B156" s="18">
        <v>154</v>
      </c>
      <c r="D156">
        <v>530.94110107421898</v>
      </c>
      <c r="E156">
        <v>495.48458862304699</v>
      </c>
      <c r="F156">
        <v>477.27307128906301</v>
      </c>
      <c r="G156">
        <v>474.50775146484398</v>
      </c>
      <c r="I156" s="19">
        <f t="shared" si="17"/>
        <v>53.668029785155966</v>
      </c>
      <c r="J156" s="19">
        <f t="shared" si="18"/>
        <v>20.976837158203011</v>
      </c>
      <c r="K156" s="19">
        <f t="shared" si="19"/>
        <v>38.984243774413855</v>
      </c>
      <c r="L156" s="20">
        <f t="shared" si="20"/>
        <v>1.8584424086625964</v>
      </c>
      <c r="M156" s="20">
        <f t="shared" si="21"/>
        <v>2.166201202078494</v>
      </c>
      <c r="N156" s="18"/>
      <c r="O156" s="18"/>
      <c r="P156" s="18">
        <f t="shared" si="22"/>
        <v>-2.8704118666743725</v>
      </c>
    </row>
    <row r="157" spans="1:16" x14ac:dyDescent="0.15">
      <c r="A157" s="18">
        <v>78</v>
      </c>
      <c r="B157" s="18">
        <v>155</v>
      </c>
      <c r="D157">
        <v>530.537353515625</v>
      </c>
      <c r="E157">
        <v>494.93301391601602</v>
      </c>
      <c r="F157">
        <v>477.08572387695301</v>
      </c>
      <c r="G157">
        <v>474.57098388671898</v>
      </c>
      <c r="I157" s="19">
        <f t="shared" si="17"/>
        <v>53.451629638671989</v>
      </c>
      <c r="J157" s="19">
        <f t="shared" si="18"/>
        <v>20.362030029297046</v>
      </c>
      <c r="K157" s="19">
        <f t="shared" si="19"/>
        <v>39.19820861816406</v>
      </c>
      <c r="L157" s="20">
        <f t="shared" si="20"/>
        <v>1.9250638841886283</v>
      </c>
      <c r="M157" s="20">
        <f t="shared" si="21"/>
        <v>2.2348082182072089</v>
      </c>
      <c r="N157" s="18"/>
      <c r="O157" s="18"/>
      <c r="P157" s="18">
        <f t="shared" si="22"/>
        <v>0.20583571976614123</v>
      </c>
    </row>
    <row r="158" spans="1:16" x14ac:dyDescent="0.15">
      <c r="A158" s="18">
        <v>78.5</v>
      </c>
      <c r="B158" s="18">
        <v>156</v>
      </c>
      <c r="D158">
        <v>528.83642578125</v>
      </c>
      <c r="E158">
        <v>494.56234741210898</v>
      </c>
      <c r="F158">
        <v>476.76998901367199</v>
      </c>
      <c r="G158">
        <v>474.44219970703102</v>
      </c>
      <c r="I158" s="19">
        <f t="shared" si="17"/>
        <v>52.066436767578011</v>
      </c>
      <c r="J158" s="19">
        <f t="shared" si="18"/>
        <v>20.120147705077954</v>
      </c>
      <c r="K158" s="19">
        <f t="shared" si="19"/>
        <v>37.98233337402344</v>
      </c>
      <c r="L158" s="20">
        <f t="shared" si="20"/>
        <v>1.8877760705721558</v>
      </c>
      <c r="M158" s="20">
        <f t="shared" si="21"/>
        <v>2.1995059451934198</v>
      </c>
      <c r="N158" s="18"/>
      <c r="O158" s="18"/>
      <c r="P158" s="18">
        <f t="shared" si="22"/>
        <v>-1.3770713687856915</v>
      </c>
    </row>
    <row r="159" spans="1:16" x14ac:dyDescent="0.15">
      <c r="A159" s="18">
        <v>79</v>
      </c>
      <c r="B159" s="18">
        <v>157</v>
      </c>
      <c r="D159">
        <v>527.41339111328102</v>
      </c>
      <c r="E159">
        <v>493.37875366210898</v>
      </c>
      <c r="F159">
        <v>476.91659545898398</v>
      </c>
      <c r="G159">
        <v>474.30062866210898</v>
      </c>
      <c r="I159" s="19">
        <f t="shared" si="17"/>
        <v>50.496795654297046</v>
      </c>
      <c r="J159" s="19">
        <f t="shared" si="18"/>
        <v>19.078125</v>
      </c>
      <c r="K159" s="19">
        <f t="shared" si="19"/>
        <v>37.142108154297048</v>
      </c>
      <c r="L159" s="20">
        <f t="shared" si="20"/>
        <v>1.946842687858322</v>
      </c>
      <c r="M159" s="20">
        <f t="shared" si="21"/>
        <v>2.260558103082269</v>
      </c>
      <c r="N159" s="18"/>
      <c r="O159" s="18"/>
      <c r="P159" s="18">
        <f t="shared" si="22"/>
        <v>1.3604263967518859</v>
      </c>
    </row>
    <row r="160" spans="1:16" x14ac:dyDescent="0.15">
      <c r="A160" s="18">
        <v>79.5</v>
      </c>
      <c r="B160" s="18">
        <v>158</v>
      </c>
      <c r="D160">
        <v>527.52233886718795</v>
      </c>
      <c r="E160">
        <v>493.69515991210898</v>
      </c>
      <c r="F160">
        <v>476.26959228515602</v>
      </c>
      <c r="G160">
        <v>473.41583251953102</v>
      </c>
      <c r="I160" s="19">
        <f t="shared" si="17"/>
        <v>51.252746582031932</v>
      </c>
      <c r="J160" s="19">
        <f t="shared" si="18"/>
        <v>20.279327392577954</v>
      </c>
      <c r="K160" s="19">
        <f t="shared" si="19"/>
        <v>37.057217407227363</v>
      </c>
      <c r="L160" s="20">
        <f t="shared" si="20"/>
        <v>1.8273395704824984</v>
      </c>
      <c r="M160" s="20">
        <f t="shared" si="21"/>
        <v>2.1430405263091288</v>
      </c>
      <c r="N160" s="18"/>
      <c r="O160" s="18"/>
      <c r="P160" s="18">
        <f t="shared" si="22"/>
        <v>-3.9089058423075835</v>
      </c>
    </row>
    <row r="161" spans="1:16" x14ac:dyDescent="0.15">
      <c r="A161" s="18">
        <v>80</v>
      </c>
      <c r="B161" s="18">
        <v>159</v>
      </c>
      <c r="D161">
        <v>528.53576660156295</v>
      </c>
      <c r="E161">
        <v>493.57467651367199</v>
      </c>
      <c r="F161">
        <v>475.89797973632801</v>
      </c>
      <c r="G161">
        <v>473.05197143554699</v>
      </c>
      <c r="I161" s="19">
        <f t="shared" si="17"/>
        <v>52.637786865234943</v>
      </c>
      <c r="J161" s="19">
        <f t="shared" si="18"/>
        <v>20.522705078125</v>
      </c>
      <c r="K161" s="19">
        <f t="shared" si="19"/>
        <v>38.271893310547441</v>
      </c>
      <c r="L161" s="20">
        <f t="shared" si="20"/>
        <v>1.8648561758723108</v>
      </c>
      <c r="M161" s="20">
        <f t="shared" si="21"/>
        <v>2.1825426723016244</v>
      </c>
      <c r="N161" s="18"/>
      <c r="O161" s="18"/>
      <c r="P161" s="18">
        <f t="shared" si="22"/>
        <v>-2.1376820211075414</v>
      </c>
    </row>
    <row r="162" spans="1:16" x14ac:dyDescent="0.15">
      <c r="A162" s="18">
        <v>80.5</v>
      </c>
      <c r="B162" s="18">
        <v>160</v>
      </c>
      <c r="D162">
        <v>529.04772949218795</v>
      </c>
      <c r="E162">
        <v>494.38491821289102</v>
      </c>
      <c r="F162">
        <v>476.56011962890602</v>
      </c>
      <c r="G162">
        <v>473.74826049804699</v>
      </c>
      <c r="I162" s="19">
        <f t="shared" si="17"/>
        <v>52.487609863281932</v>
      </c>
      <c r="J162" s="19">
        <f t="shared" si="18"/>
        <v>20.636657714844034</v>
      </c>
      <c r="K162" s="19">
        <f t="shared" si="19"/>
        <v>38.041949462891111</v>
      </c>
      <c r="L162" s="20">
        <f t="shared" si="20"/>
        <v>1.8434162153848865</v>
      </c>
      <c r="M162" s="20">
        <f t="shared" si="21"/>
        <v>2.1630882524168831</v>
      </c>
      <c r="N162" s="18"/>
      <c r="O162" s="18"/>
      <c r="P162" s="18">
        <f t="shared" si="22"/>
        <v>-3.0099923997393181</v>
      </c>
    </row>
    <row r="163" spans="1:16" x14ac:dyDescent="0.15">
      <c r="A163" s="18">
        <v>81</v>
      </c>
      <c r="B163" s="18">
        <v>161</v>
      </c>
      <c r="D163">
        <v>528.82293701171898</v>
      </c>
      <c r="E163">
        <v>494.62472534179699</v>
      </c>
      <c r="F163">
        <v>476.32040405273398</v>
      </c>
      <c r="G163">
        <v>474.28161621093801</v>
      </c>
      <c r="I163" s="19">
        <f t="shared" si="17"/>
        <v>52.502532958985</v>
      </c>
      <c r="J163" s="19">
        <f t="shared" si="18"/>
        <v>20.343109130858977</v>
      </c>
      <c r="K163" s="19">
        <f t="shared" si="19"/>
        <v>38.262356567383719</v>
      </c>
      <c r="L163" s="20">
        <f t="shared" si="20"/>
        <v>1.8808509712678374</v>
      </c>
      <c r="M163" s="20">
        <f t="shared" si="21"/>
        <v>2.2025085489025171</v>
      </c>
      <c r="N163" s="18"/>
      <c r="O163" s="18"/>
      <c r="P163" s="18">
        <f t="shared" si="22"/>
        <v>-1.2424386018421656</v>
      </c>
    </row>
    <row r="164" spans="1:16" x14ac:dyDescent="0.15">
      <c r="A164" s="18">
        <v>81.5</v>
      </c>
      <c r="B164" s="18">
        <v>162</v>
      </c>
      <c r="D164">
        <v>527.21282958984398</v>
      </c>
      <c r="E164">
        <v>493.49230957031301</v>
      </c>
      <c r="F164">
        <v>476.89215087890602</v>
      </c>
      <c r="G164">
        <v>474.57913208007801</v>
      </c>
      <c r="I164" s="19">
        <f t="shared" si="17"/>
        <v>50.320678710937955</v>
      </c>
      <c r="J164" s="19">
        <f t="shared" si="18"/>
        <v>18.913177490235</v>
      </c>
      <c r="K164" s="19">
        <f t="shared" si="19"/>
        <v>37.081454467773455</v>
      </c>
      <c r="L164" s="20">
        <f t="shared" si="20"/>
        <v>1.9606147347223308</v>
      </c>
      <c r="M164" s="20">
        <f t="shared" si="21"/>
        <v>2.2842578529596942</v>
      </c>
      <c r="N164" s="18"/>
      <c r="O164" s="18"/>
      <c r="P164" s="18">
        <f t="shared" si="22"/>
        <v>2.4230917402335526</v>
      </c>
    </row>
    <row r="165" spans="1:16" x14ac:dyDescent="0.15">
      <c r="A165" s="18">
        <v>82</v>
      </c>
      <c r="B165" s="18">
        <v>163</v>
      </c>
      <c r="D165">
        <v>527.92144775390602</v>
      </c>
      <c r="E165">
        <v>494.14859008789102</v>
      </c>
      <c r="F165">
        <v>476.42825317382801</v>
      </c>
      <c r="G165">
        <v>474.29751586914102</v>
      </c>
      <c r="I165" s="19">
        <f t="shared" si="17"/>
        <v>51.493194580078011</v>
      </c>
      <c r="J165" s="19">
        <f t="shared" si="18"/>
        <v>19.85107421875</v>
      </c>
      <c r="K165" s="19">
        <f t="shared" si="19"/>
        <v>37.597442626953011</v>
      </c>
      <c r="L165" s="20">
        <f t="shared" si="20"/>
        <v>1.8939752183003264</v>
      </c>
      <c r="M165" s="20">
        <f t="shared" si="21"/>
        <v>2.219603877140373</v>
      </c>
      <c r="N165" s="18"/>
      <c r="O165" s="18"/>
      <c r="P165" s="18">
        <f t="shared" si="22"/>
        <v>-0.47590676299279183</v>
      </c>
    </row>
    <row r="166" spans="1:16" x14ac:dyDescent="0.15">
      <c r="A166" s="18">
        <v>82.5</v>
      </c>
      <c r="B166" s="18">
        <v>164</v>
      </c>
      <c r="D166">
        <v>527.32989501953102</v>
      </c>
      <c r="E166">
        <v>492.96151733398398</v>
      </c>
      <c r="F166">
        <v>476.131103515625</v>
      </c>
      <c r="G166">
        <v>473.56167602539102</v>
      </c>
      <c r="I166" s="19">
        <f t="shared" si="17"/>
        <v>51.198791503906023</v>
      </c>
      <c r="J166" s="19">
        <f t="shared" si="18"/>
        <v>19.399841308592954</v>
      </c>
      <c r="K166" s="19">
        <f t="shared" si="19"/>
        <v>37.618902587890958</v>
      </c>
      <c r="L166" s="20">
        <f t="shared" si="20"/>
        <v>1.9391345521588397</v>
      </c>
      <c r="M166" s="20">
        <f t="shared" si="21"/>
        <v>2.2667487516015692</v>
      </c>
      <c r="N166" s="18"/>
      <c r="O166" s="18"/>
      <c r="P166" s="18">
        <f t="shared" si="22"/>
        <v>1.638006863599037</v>
      </c>
    </row>
    <row r="167" spans="1:16" x14ac:dyDescent="0.15">
      <c r="A167" s="18">
        <v>83</v>
      </c>
      <c r="B167" s="18">
        <v>165</v>
      </c>
      <c r="D167">
        <v>528.95458984375</v>
      </c>
      <c r="E167">
        <v>493.74789428710898</v>
      </c>
      <c r="F167">
        <v>475.82931518554699</v>
      </c>
      <c r="G167">
        <v>473.65554809570301</v>
      </c>
      <c r="I167" s="19">
        <f t="shared" si="17"/>
        <v>53.125274658203011</v>
      </c>
      <c r="J167" s="19">
        <f t="shared" si="18"/>
        <v>20.092346191405966</v>
      </c>
      <c r="K167" s="19">
        <f t="shared" si="19"/>
        <v>39.060632324218837</v>
      </c>
      <c r="L167" s="20">
        <f t="shared" si="20"/>
        <v>1.9440553110181884</v>
      </c>
      <c r="M167" s="20">
        <f t="shared" si="21"/>
        <v>2.2736550510636011</v>
      </c>
      <c r="N167" s="18"/>
      <c r="O167" s="18"/>
      <c r="P167" s="18">
        <f t="shared" si="22"/>
        <v>1.9476761693075384</v>
      </c>
    </row>
    <row r="168" spans="1:16" x14ac:dyDescent="0.15">
      <c r="A168" s="18">
        <v>83.5</v>
      </c>
      <c r="B168" s="18">
        <v>166</v>
      </c>
      <c r="D168">
        <v>532.826416015625</v>
      </c>
      <c r="E168">
        <v>495.71286010742199</v>
      </c>
      <c r="F168">
        <v>475.69357299804699</v>
      </c>
      <c r="G168">
        <v>473.30178833007801</v>
      </c>
      <c r="I168" s="19">
        <f t="shared" si="17"/>
        <v>57.132843017578011</v>
      </c>
      <c r="J168" s="19">
        <f t="shared" si="18"/>
        <v>22.411071777343977</v>
      </c>
      <c r="K168" s="19">
        <f t="shared" si="19"/>
        <v>41.445092773437224</v>
      </c>
      <c r="L168" s="20">
        <f t="shared" si="20"/>
        <v>1.8493132852010812</v>
      </c>
      <c r="M168" s="20">
        <f t="shared" si="21"/>
        <v>2.1808985658491773</v>
      </c>
      <c r="N168" s="18"/>
      <c r="O168" s="18"/>
      <c r="P168" s="18">
        <f t="shared" si="22"/>
        <v>-2.2114015732988617</v>
      </c>
    </row>
    <row r="169" spans="1:16" x14ac:dyDescent="0.15">
      <c r="A169" s="18">
        <v>84</v>
      </c>
      <c r="B169" s="18">
        <v>167</v>
      </c>
      <c r="D169">
        <v>530.70324707031295</v>
      </c>
      <c r="E169">
        <v>494.65744018554699</v>
      </c>
      <c r="F169">
        <v>476.03335571289102</v>
      </c>
      <c r="G169">
        <v>473.39797973632801</v>
      </c>
      <c r="I169" s="19">
        <f t="shared" si="17"/>
        <v>54.669891357421932</v>
      </c>
      <c r="J169" s="19">
        <f t="shared" si="18"/>
        <v>21.259460449218977</v>
      </c>
      <c r="K169" s="19">
        <f t="shared" si="19"/>
        <v>39.788269042968651</v>
      </c>
      <c r="L169" s="20">
        <f t="shared" si="20"/>
        <v>1.8715559192110343</v>
      </c>
      <c r="M169" s="20">
        <f t="shared" si="21"/>
        <v>2.2051267404618136</v>
      </c>
      <c r="N169" s="18"/>
      <c r="O169" s="18"/>
      <c r="P169" s="18">
        <f t="shared" si="22"/>
        <v>-1.125042365719406</v>
      </c>
    </row>
    <row r="170" spans="1:16" x14ac:dyDescent="0.15">
      <c r="A170" s="18">
        <v>84.5</v>
      </c>
      <c r="B170" s="18">
        <v>168</v>
      </c>
      <c r="D170">
        <v>531.93878173828102</v>
      </c>
      <c r="E170">
        <v>494.94226074218801</v>
      </c>
      <c r="F170">
        <v>475.62762451171898</v>
      </c>
      <c r="G170">
        <v>473.4169921875</v>
      </c>
      <c r="I170" s="19">
        <f t="shared" si="17"/>
        <v>56.311157226562045</v>
      </c>
      <c r="J170" s="19">
        <f t="shared" si="18"/>
        <v>21.525268554688012</v>
      </c>
      <c r="K170" s="19">
        <f t="shared" si="19"/>
        <v>41.24346923828044</v>
      </c>
      <c r="L170" s="20">
        <f t="shared" si="20"/>
        <v>1.9160489976464419</v>
      </c>
      <c r="M170" s="20">
        <f t="shared" si="21"/>
        <v>2.2516053594999041</v>
      </c>
      <c r="N170" s="18"/>
      <c r="O170" s="18"/>
      <c r="P170" s="18">
        <f t="shared" si="22"/>
        <v>0.9589972515810653</v>
      </c>
    </row>
    <row r="171" spans="1:16" x14ac:dyDescent="0.15">
      <c r="A171" s="18">
        <v>85</v>
      </c>
      <c r="B171" s="18">
        <v>169</v>
      </c>
      <c r="D171">
        <v>530.40301513671898</v>
      </c>
      <c r="E171">
        <v>494.89913940429699</v>
      </c>
      <c r="F171">
        <v>476.13653564453102</v>
      </c>
      <c r="G171">
        <v>473.69549560546898</v>
      </c>
      <c r="I171" s="19">
        <f t="shared" si="17"/>
        <v>54.266479492187955</v>
      </c>
      <c r="J171" s="19">
        <f t="shared" si="18"/>
        <v>21.203643798828011</v>
      </c>
      <c r="K171" s="19">
        <f t="shared" si="19"/>
        <v>39.423928833008347</v>
      </c>
      <c r="L171" s="20">
        <f t="shared" si="20"/>
        <v>1.8592997131553126</v>
      </c>
      <c r="M171" s="20">
        <f t="shared" si="21"/>
        <v>2.1968416156114583</v>
      </c>
      <c r="N171" s="18"/>
      <c r="O171" s="18"/>
      <c r="P171" s="18">
        <f t="shared" si="22"/>
        <v>-1.4965363726362335</v>
      </c>
    </row>
    <row r="172" spans="1:16" x14ac:dyDescent="0.15">
      <c r="A172" s="18">
        <v>85.5</v>
      </c>
      <c r="B172" s="18">
        <v>170</v>
      </c>
      <c r="D172">
        <v>534.22711181640602</v>
      </c>
      <c r="E172">
        <v>496.69323730468801</v>
      </c>
      <c r="F172">
        <v>476.46548461914102</v>
      </c>
      <c r="G172">
        <v>474.056640625</v>
      </c>
      <c r="I172" s="19">
        <f t="shared" si="17"/>
        <v>57.761627197265</v>
      </c>
      <c r="J172" s="19">
        <f t="shared" si="18"/>
        <v>22.636596679688012</v>
      </c>
      <c r="K172" s="19">
        <f t="shared" si="19"/>
        <v>41.916009521483389</v>
      </c>
      <c r="L172" s="20">
        <f t="shared" si="20"/>
        <v>1.8516922006696765</v>
      </c>
      <c r="M172" s="20">
        <f t="shared" si="21"/>
        <v>2.1912196437285054</v>
      </c>
      <c r="N172" s="18"/>
      <c r="O172" s="18"/>
      <c r="P172" s="18">
        <f t="shared" si="22"/>
        <v>-1.7486181335384063</v>
      </c>
    </row>
    <row r="173" spans="1:16" x14ac:dyDescent="0.15">
      <c r="A173" s="18">
        <v>86</v>
      </c>
      <c r="B173" s="18">
        <v>171</v>
      </c>
      <c r="D173">
        <v>533.08044433593795</v>
      </c>
      <c r="E173">
        <v>496</v>
      </c>
      <c r="F173">
        <v>476.57254028320301</v>
      </c>
      <c r="G173">
        <v>473.64779663085898</v>
      </c>
      <c r="I173" s="19">
        <f t="shared" si="17"/>
        <v>56.507904052734943</v>
      </c>
      <c r="J173" s="19">
        <f t="shared" si="18"/>
        <v>22.352203369141023</v>
      </c>
      <c r="K173" s="19">
        <f t="shared" si="19"/>
        <v>40.861361694336225</v>
      </c>
      <c r="L173" s="20">
        <f t="shared" si="20"/>
        <v>1.8280686256974805</v>
      </c>
      <c r="M173" s="20">
        <f t="shared" si="21"/>
        <v>2.1695816093589926</v>
      </c>
      <c r="N173" s="18"/>
      <c r="O173" s="18"/>
      <c r="P173" s="18">
        <f t="shared" si="22"/>
        <v>-2.7188388887983188</v>
      </c>
    </row>
    <row r="174" spans="1:16" x14ac:dyDescent="0.15">
      <c r="A174" s="18">
        <v>86.5</v>
      </c>
      <c r="B174" s="18">
        <v>172</v>
      </c>
      <c r="D174">
        <v>531.19171142578102</v>
      </c>
      <c r="E174">
        <v>495.50692749023398</v>
      </c>
      <c r="F174">
        <v>476.42745971679699</v>
      </c>
      <c r="G174">
        <v>474.30798339843801</v>
      </c>
      <c r="I174" s="19">
        <f t="shared" si="17"/>
        <v>54.764251708984034</v>
      </c>
      <c r="J174" s="19">
        <f t="shared" si="18"/>
        <v>21.198944091795966</v>
      </c>
      <c r="K174" s="19">
        <f t="shared" si="19"/>
        <v>39.924990844726857</v>
      </c>
      <c r="L174" s="20">
        <f t="shared" si="20"/>
        <v>1.8833480890294867</v>
      </c>
      <c r="M174" s="20">
        <f t="shared" si="21"/>
        <v>2.2268466132936817</v>
      </c>
      <c r="N174" s="18"/>
      <c r="O174" s="18"/>
      <c r="P174" s="18">
        <f t="shared" si="22"/>
        <v>-0.15115208237761027</v>
      </c>
    </row>
    <row r="175" spans="1:16" x14ac:dyDescent="0.15">
      <c r="A175" s="18">
        <v>87</v>
      </c>
      <c r="B175" s="18">
        <v>173</v>
      </c>
      <c r="D175">
        <v>531.959228515625</v>
      </c>
      <c r="E175">
        <v>495.63702392578102</v>
      </c>
      <c r="F175">
        <v>476.53024291992199</v>
      </c>
      <c r="G175">
        <v>474.46548461914102</v>
      </c>
      <c r="I175" s="19">
        <f t="shared" si="17"/>
        <v>55.428985595703011</v>
      </c>
      <c r="J175" s="19">
        <f t="shared" si="18"/>
        <v>21.17153930664</v>
      </c>
      <c r="K175" s="19">
        <f t="shared" si="19"/>
        <v>40.608908081055013</v>
      </c>
      <c r="L175" s="20">
        <f t="shared" si="20"/>
        <v>1.9180895395885975</v>
      </c>
      <c r="M175" s="20">
        <f t="shared" si="21"/>
        <v>2.263573604455476</v>
      </c>
      <c r="N175" s="18"/>
      <c r="O175" s="18"/>
      <c r="P175" s="18">
        <f t="shared" si="22"/>
        <v>1.4956374778435373</v>
      </c>
    </row>
    <row r="176" spans="1:16" x14ac:dyDescent="0.15">
      <c r="A176" s="18">
        <v>87.5</v>
      </c>
      <c r="B176" s="18">
        <v>174</v>
      </c>
      <c r="D176">
        <v>532.18127441406295</v>
      </c>
      <c r="E176">
        <v>496.20745849609398</v>
      </c>
      <c r="F176">
        <v>476.52752685546898</v>
      </c>
      <c r="G176">
        <v>473.77542114257801</v>
      </c>
      <c r="I176" s="19">
        <f t="shared" si="17"/>
        <v>55.653747558593977</v>
      </c>
      <c r="J176" s="19">
        <f t="shared" si="18"/>
        <v>22.432037353515966</v>
      </c>
      <c r="K176" s="19">
        <f t="shared" si="19"/>
        <v>39.951321411132803</v>
      </c>
      <c r="L176" s="20">
        <f t="shared" si="20"/>
        <v>1.7809938875155666</v>
      </c>
      <c r="M176" s="20">
        <f t="shared" si="21"/>
        <v>2.1284634929851283</v>
      </c>
      <c r="N176" s="18"/>
      <c r="O176" s="18"/>
      <c r="P176" s="18">
        <f t="shared" si="22"/>
        <v>-4.5625206780889496</v>
      </c>
    </row>
    <row r="177" spans="1:16" x14ac:dyDescent="0.15">
      <c r="A177" s="18">
        <v>88</v>
      </c>
      <c r="B177" s="18">
        <v>175</v>
      </c>
      <c r="D177">
        <v>533.235595703125</v>
      </c>
      <c r="E177">
        <v>495.90414428710898</v>
      </c>
      <c r="F177">
        <v>476.43096923828102</v>
      </c>
      <c r="G177">
        <v>474.117919921875</v>
      </c>
      <c r="I177" s="19">
        <f t="shared" si="17"/>
        <v>56.804626464843977</v>
      </c>
      <c r="J177" s="19">
        <f t="shared" si="18"/>
        <v>21.786224365233977</v>
      </c>
      <c r="K177" s="19">
        <f t="shared" si="19"/>
        <v>41.554269409180193</v>
      </c>
      <c r="L177" s="20">
        <f t="shared" si="20"/>
        <v>1.9073644295838461</v>
      </c>
      <c r="M177" s="20">
        <f t="shared" si="21"/>
        <v>2.2568195756560909</v>
      </c>
      <c r="N177" s="18"/>
      <c r="O177" s="18"/>
      <c r="P177" s="18">
        <f t="shared" si="22"/>
        <v>1.1927957866398611</v>
      </c>
    </row>
    <row r="178" spans="1:16" x14ac:dyDescent="0.15">
      <c r="A178" s="18">
        <v>88.5</v>
      </c>
      <c r="B178" s="18">
        <v>176</v>
      </c>
      <c r="D178">
        <v>531.685546875</v>
      </c>
      <c r="E178">
        <v>495.75210571289102</v>
      </c>
      <c r="F178">
        <v>477.04498291015602</v>
      </c>
      <c r="G178">
        <v>474.57952880859398</v>
      </c>
      <c r="I178" s="19">
        <f t="shared" si="17"/>
        <v>54.640563964843977</v>
      </c>
      <c r="J178" s="19">
        <f t="shared" si="18"/>
        <v>21.172576904297046</v>
      </c>
      <c r="K178" s="19">
        <f t="shared" si="19"/>
        <v>39.819760131836048</v>
      </c>
      <c r="L178" s="20">
        <f t="shared" si="20"/>
        <v>1.8807233673929646</v>
      </c>
      <c r="M178" s="20">
        <f t="shared" si="21"/>
        <v>2.2321640540678929</v>
      </c>
      <c r="N178" s="18"/>
      <c r="O178" s="18"/>
      <c r="P178" s="18">
        <f t="shared" si="22"/>
        <v>8.7274907611552197E-2</v>
      </c>
    </row>
    <row r="179" spans="1:16" x14ac:dyDescent="0.15">
      <c r="A179" s="18">
        <v>89</v>
      </c>
      <c r="B179" s="18">
        <v>177</v>
      </c>
      <c r="D179">
        <v>528.84143066406295</v>
      </c>
      <c r="E179">
        <v>494.34796142578102</v>
      </c>
      <c r="F179">
        <v>477.05856323242199</v>
      </c>
      <c r="G179">
        <v>474.631103515625</v>
      </c>
      <c r="I179" s="19">
        <f t="shared" si="17"/>
        <v>51.782867431640966</v>
      </c>
      <c r="J179" s="19">
        <f t="shared" si="18"/>
        <v>19.716857910156023</v>
      </c>
      <c r="K179" s="19">
        <f t="shared" si="19"/>
        <v>37.98106689453175</v>
      </c>
      <c r="L179" s="20">
        <f t="shared" si="20"/>
        <v>1.9263245222743099</v>
      </c>
      <c r="M179" s="20">
        <f t="shared" si="21"/>
        <v>2.2797507495519214</v>
      </c>
      <c r="N179" s="18"/>
      <c r="O179" s="18"/>
      <c r="P179" s="18">
        <f t="shared" si="22"/>
        <v>2.2209992027300025</v>
      </c>
    </row>
    <row r="180" spans="1:16" x14ac:dyDescent="0.15">
      <c r="A180" s="18">
        <v>89.5</v>
      </c>
      <c r="B180" s="18">
        <v>178</v>
      </c>
      <c r="D180">
        <v>529.43536376953102</v>
      </c>
      <c r="E180">
        <v>494.64202880859398</v>
      </c>
      <c r="F180">
        <v>476.84561157226602</v>
      </c>
      <c r="G180">
        <v>474.353759765625</v>
      </c>
      <c r="I180" s="19">
        <f t="shared" si="17"/>
        <v>52.589752197265</v>
      </c>
      <c r="J180" s="19">
        <f t="shared" si="18"/>
        <v>20.288269042968977</v>
      </c>
      <c r="K180" s="19">
        <f t="shared" si="19"/>
        <v>38.387963867186713</v>
      </c>
      <c r="L180" s="20">
        <f t="shared" si="20"/>
        <v>1.8921261240120577</v>
      </c>
      <c r="M180" s="20">
        <f t="shared" si="21"/>
        <v>2.2475378918923523</v>
      </c>
      <c r="N180" s="18"/>
      <c r="O180" s="18"/>
      <c r="P180" s="18">
        <f t="shared" si="22"/>
        <v>0.77661740012124836</v>
      </c>
    </row>
    <row r="181" spans="1:16" x14ac:dyDescent="0.15">
      <c r="A181" s="18">
        <v>90</v>
      </c>
      <c r="B181" s="18">
        <v>179</v>
      </c>
      <c r="D181">
        <v>530.50036621093795</v>
      </c>
      <c r="E181">
        <v>494.655517578125</v>
      </c>
      <c r="F181">
        <v>476.16409301757801</v>
      </c>
      <c r="G181">
        <v>473.69589233398398</v>
      </c>
      <c r="I181" s="19">
        <f t="shared" si="17"/>
        <v>54.336273193359943</v>
      </c>
      <c r="J181" s="19">
        <f t="shared" si="18"/>
        <v>20.959625244141023</v>
      </c>
      <c r="K181" s="19">
        <f t="shared" si="19"/>
        <v>39.664535522461229</v>
      </c>
      <c r="L181" s="20">
        <f t="shared" si="20"/>
        <v>1.8924257977154868</v>
      </c>
      <c r="M181" s="20">
        <f t="shared" si="21"/>
        <v>2.2498231061984644</v>
      </c>
      <c r="N181" s="18"/>
      <c r="O181" s="18"/>
      <c r="P181" s="18">
        <f t="shared" si="22"/>
        <v>0.87908337795196556</v>
      </c>
    </row>
    <row r="182" spans="1:16" x14ac:dyDescent="0.15">
      <c r="A182" s="18">
        <v>90.5</v>
      </c>
      <c r="B182" s="18">
        <v>180</v>
      </c>
      <c r="D182">
        <v>529.15472412109398</v>
      </c>
      <c r="E182">
        <v>494.26095581054699</v>
      </c>
      <c r="F182">
        <v>476.07330322265602</v>
      </c>
      <c r="G182">
        <v>473.41232299804699</v>
      </c>
      <c r="I182" s="19">
        <f t="shared" si="17"/>
        <v>53.081420898437955</v>
      </c>
      <c r="J182" s="19">
        <f t="shared" si="18"/>
        <v>20.8486328125</v>
      </c>
      <c r="K182" s="19">
        <f t="shared" si="19"/>
        <v>38.487377929687952</v>
      </c>
      <c r="L182" s="20">
        <f t="shared" si="20"/>
        <v>1.8460384561337984</v>
      </c>
      <c r="M182" s="20">
        <f t="shared" si="21"/>
        <v>2.2054213052194593</v>
      </c>
      <c r="N182" s="18"/>
      <c r="O182" s="18"/>
      <c r="P182" s="18">
        <f t="shared" si="22"/>
        <v>-1.1118344727677845</v>
      </c>
    </row>
    <row r="183" spans="1:16" x14ac:dyDescent="0.15">
      <c r="A183" s="18">
        <v>91</v>
      </c>
      <c r="B183" s="18">
        <v>181</v>
      </c>
      <c r="D183">
        <v>527.34948730468795</v>
      </c>
      <c r="E183">
        <v>493.18591308593801</v>
      </c>
      <c r="F183">
        <v>475.95346069335898</v>
      </c>
      <c r="G183">
        <v>473.79556274414102</v>
      </c>
      <c r="I183" s="19">
        <f t="shared" si="17"/>
        <v>51.396026611328978</v>
      </c>
      <c r="J183" s="19">
        <f t="shared" si="18"/>
        <v>19.390350341796989</v>
      </c>
      <c r="K183" s="19">
        <f t="shared" si="19"/>
        <v>37.822781372071084</v>
      </c>
      <c r="L183" s="20">
        <f t="shared" si="20"/>
        <v>1.9505981431672204</v>
      </c>
      <c r="M183" s="20">
        <f t="shared" si="21"/>
        <v>2.3119665328555645</v>
      </c>
      <c r="N183" s="18"/>
      <c r="O183" s="18"/>
      <c r="P183" s="18">
        <f t="shared" si="22"/>
        <v>3.6655121873377654</v>
      </c>
    </row>
    <row r="184" spans="1:16" x14ac:dyDescent="0.15">
      <c r="A184" s="18">
        <v>91.5</v>
      </c>
      <c r="B184" s="18">
        <v>182</v>
      </c>
      <c r="D184">
        <v>525.437255859375</v>
      </c>
      <c r="E184">
        <v>492.08853149414102</v>
      </c>
      <c r="F184">
        <v>476.16912841796898</v>
      </c>
      <c r="G184">
        <v>473.75640869140602</v>
      </c>
      <c r="I184" s="19">
        <f t="shared" si="17"/>
        <v>49.268127441406023</v>
      </c>
      <c r="J184" s="19">
        <f t="shared" si="18"/>
        <v>18.332122802735</v>
      </c>
      <c r="K184" s="19">
        <f t="shared" si="19"/>
        <v>36.435641479491522</v>
      </c>
      <c r="L184" s="20">
        <f t="shared" si="20"/>
        <v>1.987529860647433</v>
      </c>
      <c r="M184" s="20">
        <f t="shared" si="21"/>
        <v>2.3508837909384601</v>
      </c>
      <c r="N184" s="18"/>
      <c r="O184" s="18"/>
      <c r="P184" s="18">
        <f t="shared" si="22"/>
        <v>5.410510410606693</v>
      </c>
    </row>
    <row r="185" spans="1:16" x14ac:dyDescent="0.15">
      <c r="A185" s="18">
        <v>92</v>
      </c>
      <c r="B185" s="18">
        <v>183</v>
      </c>
      <c r="D185">
        <v>525.51580810546898</v>
      </c>
      <c r="E185">
        <v>492.40145874023398</v>
      </c>
      <c r="F185">
        <v>475.77386474609398</v>
      </c>
      <c r="G185">
        <v>473.50619506835898</v>
      </c>
      <c r="I185" s="19">
        <f t="shared" si="17"/>
        <v>49.741943359375</v>
      </c>
      <c r="J185" s="19">
        <f t="shared" si="18"/>
        <v>18.895263671875</v>
      </c>
      <c r="K185" s="19">
        <f t="shared" si="19"/>
        <v>36.5152587890625</v>
      </c>
      <c r="L185" s="20">
        <f t="shared" si="20"/>
        <v>1.9325085599844951</v>
      </c>
      <c r="M185" s="20">
        <f t="shared" si="21"/>
        <v>2.2978480308782059</v>
      </c>
      <c r="N185" s="18"/>
      <c r="O185" s="18"/>
      <c r="P185" s="18">
        <f t="shared" si="22"/>
        <v>3.0324572888340682</v>
      </c>
    </row>
    <row r="186" spans="1:16" x14ac:dyDescent="0.15">
      <c r="A186" s="18">
        <v>92.5</v>
      </c>
      <c r="B186" s="18">
        <v>184</v>
      </c>
      <c r="D186">
        <v>527.05120849609398</v>
      </c>
      <c r="E186">
        <v>493.06390380859398</v>
      </c>
      <c r="F186">
        <v>475.56671142578102</v>
      </c>
      <c r="G186">
        <v>473.30099487304699</v>
      </c>
      <c r="I186" s="19">
        <f t="shared" si="17"/>
        <v>51.484497070312955</v>
      </c>
      <c r="J186" s="19">
        <f t="shared" si="18"/>
        <v>19.762908935546989</v>
      </c>
      <c r="K186" s="19">
        <f t="shared" si="19"/>
        <v>37.650460815430066</v>
      </c>
      <c r="L186" s="20">
        <f t="shared" si="20"/>
        <v>1.9051072358942687</v>
      </c>
      <c r="M186" s="20">
        <f t="shared" si="21"/>
        <v>2.2724322473906624</v>
      </c>
      <c r="N186" s="18"/>
      <c r="O186" s="18"/>
      <c r="P186" s="18">
        <f t="shared" si="22"/>
        <v>1.8928472748325047</v>
      </c>
    </row>
    <row r="187" spans="1:16" x14ac:dyDescent="0.15">
      <c r="A187" s="18">
        <v>93</v>
      </c>
      <c r="B187" s="18">
        <v>185</v>
      </c>
      <c r="D187">
        <v>527.71441650390602</v>
      </c>
      <c r="E187">
        <v>493.42916870117199</v>
      </c>
      <c r="F187">
        <v>475.84097290039102</v>
      </c>
      <c r="G187">
        <v>473.29287719726602</v>
      </c>
      <c r="I187" s="19">
        <f t="shared" si="17"/>
        <v>51.873443603515</v>
      </c>
      <c r="J187" s="19">
        <f t="shared" si="18"/>
        <v>20.136291503905966</v>
      </c>
      <c r="K187" s="19">
        <f t="shared" si="19"/>
        <v>37.778039550780825</v>
      </c>
      <c r="L187" s="20">
        <f t="shared" si="20"/>
        <v>1.8761170369157982</v>
      </c>
      <c r="M187" s="20">
        <f t="shared" si="21"/>
        <v>2.2454275890148754</v>
      </c>
      <c r="N187" s="18"/>
      <c r="O187" s="18"/>
      <c r="P187" s="18">
        <f t="shared" si="22"/>
        <v>0.68199421870613663</v>
      </c>
    </row>
    <row r="188" spans="1:16" x14ac:dyDescent="0.15">
      <c r="A188" s="18">
        <v>93.5</v>
      </c>
      <c r="B188" s="18">
        <v>186</v>
      </c>
      <c r="D188">
        <v>527.25982666015602</v>
      </c>
      <c r="E188">
        <v>493.40802001953102</v>
      </c>
      <c r="F188">
        <v>476.19900512695301</v>
      </c>
      <c r="G188">
        <v>473.51162719726602</v>
      </c>
      <c r="I188" s="19">
        <f t="shared" si="17"/>
        <v>51.060821533203011</v>
      </c>
      <c r="J188" s="19">
        <f t="shared" si="18"/>
        <v>19.896392822265</v>
      </c>
      <c r="K188" s="19">
        <f t="shared" si="19"/>
        <v>37.133346557617514</v>
      </c>
      <c r="L188" s="20">
        <f t="shared" si="20"/>
        <v>1.86633561617579</v>
      </c>
      <c r="M188" s="20">
        <f t="shared" si="21"/>
        <v>2.2376317088775504</v>
      </c>
      <c r="N188" s="18"/>
      <c r="O188" s="18"/>
      <c r="P188" s="18">
        <f t="shared" si="22"/>
        <v>0.33243729567027042</v>
      </c>
    </row>
    <row r="189" spans="1:16" x14ac:dyDescent="0.15">
      <c r="A189" s="18">
        <v>94</v>
      </c>
      <c r="B189" s="18">
        <v>187</v>
      </c>
      <c r="D189">
        <v>526.89801025390602</v>
      </c>
      <c r="E189">
        <v>493.01193237304699</v>
      </c>
      <c r="F189">
        <v>475.53567504882801</v>
      </c>
      <c r="G189">
        <v>473.17144775390602</v>
      </c>
      <c r="I189" s="19">
        <f t="shared" si="17"/>
        <v>51.362335205078011</v>
      </c>
      <c r="J189" s="19">
        <f t="shared" si="18"/>
        <v>19.840484619140966</v>
      </c>
      <c r="K189" s="19">
        <f t="shared" si="19"/>
        <v>37.473995971679336</v>
      </c>
      <c r="L189" s="20">
        <f t="shared" si="20"/>
        <v>1.888764145182551</v>
      </c>
      <c r="M189" s="20">
        <f t="shared" si="21"/>
        <v>2.2620457784869945</v>
      </c>
      <c r="N189" s="18"/>
      <c r="O189" s="18"/>
      <c r="P189" s="18">
        <f t="shared" si="22"/>
        <v>1.4271317882909631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2" zoomScale="75" zoomScaleNormal="75" zoomScalePageLayoutView="75" workbookViewId="0">
      <selection activeCell="D1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8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8" si="13">D130-F130</f>
        <v>0</v>
      </c>
      <c r="J130" s="7">
        <f t="shared" si="13"/>
        <v>0</v>
      </c>
      <c r="K130" s="7">
        <f t="shared" ref="K130:K148" si="14">I130-0.7*J130</f>
        <v>0</v>
      </c>
      <c r="L130" s="8" t="e">
        <f t="shared" ref="L130:L148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8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ref="I149:I192" si="17">D149-F149</f>
        <v>0</v>
      </c>
      <c r="J149" s="19">
        <f t="shared" ref="J149:J192" si="18">E149-G149</f>
        <v>0</v>
      </c>
      <c r="K149" s="19">
        <f t="shared" ref="K149:K192" si="19">I149-0.7*J149</f>
        <v>0</v>
      </c>
      <c r="L149" s="20" t="e">
        <f t="shared" ref="L149:L192" si="20">K149/J149</f>
        <v>#DIV/0!</v>
      </c>
      <c r="M149" s="20" t="e">
        <f t="shared" ref="M149:M192" si="21">L149+ABS($N$2)*A149</f>
        <v>#DIV/0!</v>
      </c>
      <c r="N149" s="18"/>
      <c r="O149" s="18"/>
      <c r="P149" s="18" t="e">
        <f t="shared" ref="P149:P192" si="22">(M149-$O$2)/$O$2*100</f>
        <v>#DIV/0!</v>
      </c>
    </row>
    <row r="150" spans="1:16" x14ac:dyDescent="0.15">
      <c r="A150" s="18">
        <v>74.5</v>
      </c>
      <c r="B150" s="18">
        <v>148</v>
      </c>
      <c r="I150" s="19">
        <f t="shared" si="17"/>
        <v>0</v>
      </c>
      <c r="J150" s="19">
        <f t="shared" si="18"/>
        <v>0</v>
      </c>
      <c r="K150" s="19">
        <f t="shared" si="19"/>
        <v>0</v>
      </c>
      <c r="L150" s="20" t="e">
        <f t="shared" si="20"/>
        <v>#DIV/0!</v>
      </c>
      <c r="M150" s="20" t="e">
        <f t="shared" si="21"/>
        <v>#DIV/0!</v>
      </c>
      <c r="N150" s="18"/>
      <c r="O150" s="18"/>
      <c r="P150" s="18" t="e">
        <f t="shared" si="22"/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10"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8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8" si="13">D130-F130</f>
        <v>0</v>
      </c>
      <c r="J130" s="7">
        <f t="shared" si="13"/>
        <v>0</v>
      </c>
      <c r="K130" s="7">
        <f t="shared" ref="K130:K148" si="14">I130-0.7*J130</f>
        <v>0</v>
      </c>
      <c r="L130" s="8" t="e">
        <f t="shared" ref="L130:L148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8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ref="I149:I189" si="17">D149-F149</f>
        <v>0</v>
      </c>
      <c r="J149" s="19">
        <f t="shared" ref="J149:J189" si="18">E149-G149</f>
        <v>0</v>
      </c>
      <c r="K149" s="19">
        <f t="shared" ref="K149:K189" si="19">I149-0.7*J149</f>
        <v>0</v>
      </c>
      <c r="L149" s="20" t="e">
        <f t="shared" ref="L149:L189" si="20">K149/J149</f>
        <v>#DIV/0!</v>
      </c>
      <c r="M149" s="20" t="e">
        <f t="shared" ref="M149:M189" si="21">L149+ABS($N$2)*A149</f>
        <v>#DIV/0!</v>
      </c>
      <c r="N149" s="18"/>
      <c r="O149" s="18"/>
      <c r="P149" s="18" t="e">
        <f t="shared" ref="P149:P189" si="22">(M149-$O$2)/$O$2*100</f>
        <v>#DIV/0!</v>
      </c>
    </row>
    <row r="150" spans="1:16" x14ac:dyDescent="0.15">
      <c r="A150" s="18">
        <v>74.5</v>
      </c>
      <c r="B150" s="18">
        <v>148</v>
      </c>
      <c r="I150" s="19">
        <f t="shared" si="17"/>
        <v>0</v>
      </c>
      <c r="J150" s="19">
        <f t="shared" si="18"/>
        <v>0</v>
      </c>
      <c r="K150" s="19">
        <f t="shared" si="19"/>
        <v>0</v>
      </c>
      <c r="L150" s="20" t="e">
        <f t="shared" si="20"/>
        <v>#DIV/0!</v>
      </c>
      <c r="M150" s="20" t="e">
        <f t="shared" si="21"/>
        <v>#DIV/0!</v>
      </c>
      <c r="N150" s="18"/>
      <c r="O150" s="18"/>
      <c r="P150" s="18" t="e">
        <f t="shared" si="22"/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8"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I152" s="7"/>
      <c r="J152" s="7"/>
      <c r="K152" s="7"/>
      <c r="L152" s="8"/>
      <c r="M152" s="8"/>
    </row>
    <row r="153" spans="1:16" x14ac:dyDescent="0.15">
      <c r="I153" s="7"/>
      <c r="J153" s="7"/>
      <c r="K153" s="7"/>
      <c r="L153" s="8"/>
      <c r="M153" s="8"/>
    </row>
    <row r="154" spans="1:16" x14ac:dyDescent="0.15">
      <c r="I154" s="7"/>
      <c r="J154" s="7"/>
      <c r="K154" s="7"/>
      <c r="L154" s="8"/>
      <c r="M154" s="8"/>
    </row>
    <row r="155" spans="1:16" x14ac:dyDescent="0.15">
      <c r="I155" s="7"/>
      <c r="J155" s="7"/>
      <c r="K155" s="7"/>
      <c r="L155" s="8"/>
      <c r="M155" s="8"/>
    </row>
    <row r="156" spans="1:16" x14ac:dyDescent="0.15">
      <c r="I156" s="7"/>
      <c r="J156" s="7"/>
      <c r="K156" s="7"/>
      <c r="L156" s="8"/>
      <c r="M156" s="8"/>
    </row>
    <row r="157" spans="1:16" x14ac:dyDescent="0.15">
      <c r="I157" s="7"/>
      <c r="J157" s="7"/>
      <c r="K157" s="7"/>
      <c r="L157" s="8"/>
      <c r="M157" s="8"/>
    </row>
    <row r="158" spans="1:16" x14ac:dyDescent="0.15">
      <c r="I158" s="7"/>
      <c r="J158" s="7"/>
      <c r="K158" s="7"/>
      <c r="L158" s="8"/>
      <c r="M158" s="8"/>
    </row>
    <row r="159" spans="1:16" x14ac:dyDescent="0.15">
      <c r="I159" s="7"/>
      <c r="J159" s="7"/>
      <c r="K159" s="7"/>
      <c r="L159" s="8"/>
      <c r="M159" s="8"/>
    </row>
    <row r="160" spans="1:16" x14ac:dyDescent="0.15">
      <c r="I160" s="7"/>
      <c r="J160" s="7"/>
      <c r="K160" s="7"/>
      <c r="L160" s="8"/>
      <c r="M160" s="8"/>
    </row>
    <row r="161" spans="9:13" x14ac:dyDescent="0.15">
      <c r="I161" s="7"/>
      <c r="J161" s="7"/>
      <c r="K161" s="7"/>
      <c r="L161" s="8"/>
      <c r="M161" s="8"/>
    </row>
    <row r="162" spans="9:13" x14ac:dyDescent="0.15">
      <c r="I162" s="7"/>
      <c r="J162" s="7"/>
      <c r="K162" s="7"/>
      <c r="L162" s="8"/>
      <c r="M162" s="8"/>
    </row>
    <row r="163" spans="9:13" x14ac:dyDescent="0.15">
      <c r="I163" s="7"/>
      <c r="J163" s="7"/>
      <c r="K163" s="7"/>
      <c r="L163" s="8"/>
      <c r="M163" s="8"/>
    </row>
    <row r="164" spans="9:13" x14ac:dyDescent="0.15">
      <c r="I164" s="7"/>
      <c r="J164" s="7"/>
      <c r="K164" s="7"/>
      <c r="L164" s="8"/>
      <c r="M164" s="8"/>
    </row>
    <row r="165" spans="9:13" x14ac:dyDescent="0.15">
      <c r="I165" s="7"/>
      <c r="J165" s="7"/>
      <c r="K165" s="7"/>
      <c r="L165" s="8"/>
      <c r="M165" s="8"/>
    </row>
    <row r="166" spans="9:13" x14ac:dyDescent="0.15">
      <c r="I166" s="7"/>
      <c r="J166" s="7"/>
      <c r="K166" s="7"/>
      <c r="L166" s="8"/>
      <c r="M166" s="8"/>
    </row>
    <row r="167" spans="9:13" x14ac:dyDescent="0.15">
      <c r="I167" s="7"/>
      <c r="J167" s="7"/>
      <c r="K167" s="7"/>
      <c r="L167" s="8"/>
      <c r="M167" s="8"/>
    </row>
    <row r="168" spans="9:13" x14ac:dyDescent="0.15">
      <c r="I168" s="7"/>
      <c r="J168" s="7"/>
      <c r="K168" s="7"/>
      <c r="L168" s="8"/>
      <c r="M168" s="8"/>
    </row>
    <row r="169" spans="9:13" x14ac:dyDescent="0.15">
      <c r="I169" s="7"/>
      <c r="J169" s="7"/>
      <c r="K169" s="7"/>
      <c r="L169" s="8"/>
      <c r="M169" s="8"/>
    </row>
    <row r="170" spans="9:13" x14ac:dyDescent="0.15">
      <c r="I170" s="7"/>
      <c r="J170" s="7"/>
      <c r="K170" s="7"/>
      <c r="L170" s="8"/>
      <c r="M170" s="8"/>
    </row>
    <row r="171" spans="9:13" x14ac:dyDescent="0.15">
      <c r="I171" s="7"/>
      <c r="J171" s="7"/>
      <c r="K171" s="7"/>
      <c r="L171" s="8"/>
      <c r="M171" s="8"/>
    </row>
    <row r="172" spans="9:13" x14ac:dyDescent="0.15">
      <c r="I172" s="7"/>
      <c r="J172" s="7"/>
      <c r="K172" s="7"/>
      <c r="L172" s="8"/>
      <c r="M172" s="8"/>
    </row>
    <row r="173" spans="9:13" x14ac:dyDescent="0.15">
      <c r="I173" s="7"/>
      <c r="J173" s="7"/>
      <c r="K173" s="7"/>
      <c r="L173" s="8"/>
      <c r="M173" s="8"/>
    </row>
    <row r="174" spans="9:13" x14ac:dyDescent="0.15">
      <c r="I174" s="7"/>
      <c r="J174" s="7"/>
      <c r="K174" s="7"/>
      <c r="L174" s="8"/>
      <c r="M174" s="8"/>
    </row>
    <row r="175" spans="9:13" x14ac:dyDescent="0.15">
      <c r="I175" s="7"/>
      <c r="J175" s="7"/>
      <c r="K175" s="7"/>
      <c r="L175" s="8"/>
      <c r="M175" s="8"/>
    </row>
    <row r="176" spans="9:13" x14ac:dyDescent="0.15">
      <c r="I176" s="7"/>
      <c r="J176" s="7"/>
      <c r="K176" s="7"/>
      <c r="L176" s="8"/>
      <c r="M176" s="8"/>
    </row>
    <row r="177" spans="1:16" x14ac:dyDescent="0.15">
      <c r="I177" s="7"/>
      <c r="J177" s="7"/>
      <c r="K177" s="7"/>
      <c r="L177" s="8"/>
      <c r="M177" s="8"/>
    </row>
    <row r="178" spans="1:16" x14ac:dyDescent="0.15">
      <c r="A178" s="18"/>
      <c r="B178" s="18"/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9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9" si="13">D130-F130</f>
        <v>0</v>
      </c>
      <c r="J130" s="7">
        <f t="shared" si="13"/>
        <v>0</v>
      </c>
      <c r="K130" s="7">
        <f t="shared" ref="K130:K149" si="14">I130-0.7*J130</f>
        <v>0</v>
      </c>
      <c r="L130" s="8" t="e">
        <f t="shared" ref="L130:L149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9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ref="I150:I193" si="17">D150-F150</f>
        <v>0</v>
      </c>
      <c r="J150" s="19">
        <f t="shared" ref="J150:J193" si="18">E150-G150</f>
        <v>0</v>
      </c>
      <c r="K150" s="19">
        <f t="shared" ref="K150:K193" si="19">I150-0.7*J150</f>
        <v>0</v>
      </c>
      <c r="L150" s="20" t="e">
        <f t="shared" ref="L150:L193" si="20">K150/J150</f>
        <v>#DIV/0!</v>
      </c>
      <c r="M150" s="20" t="e">
        <f t="shared" ref="M150:M193" si="21">L150+ABS($N$2)*A150</f>
        <v>#DIV/0!</v>
      </c>
      <c r="N150" s="18"/>
      <c r="O150" s="18"/>
      <c r="P150" s="18" t="e">
        <f t="shared" ref="P150:P193" si="22">(M150-$O$2)/$O$2*100</f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E21" sqref="E2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60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89" si="18">D153-F153</f>
        <v>0</v>
      </c>
      <c r="J153" s="19">
        <f t="shared" ref="J153:J189" si="19">E153-G153</f>
        <v>0</v>
      </c>
      <c r="K153" s="19">
        <f t="shared" ref="K153:K189" si="20">I153-0.7*J153</f>
        <v>0</v>
      </c>
      <c r="L153" s="20" t="e">
        <f t="shared" ref="L153:L189" si="21">K153/J153</f>
        <v>#DIV/0!</v>
      </c>
      <c r="M153" s="20" t="e">
        <f t="shared" si="17"/>
        <v>#DIV/0!</v>
      </c>
      <c r="N153" s="18"/>
      <c r="O153" s="18"/>
      <c r="P153" s="18" t="e">
        <f t="shared" ref="P153:P189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si="17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17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ref="M161:M189" si="23">L161+ABS($N$2)*A161</f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6029</vt:lpstr>
      <vt:lpstr>6031</vt:lpstr>
      <vt:lpstr>6103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2022-07-14T15:19:18Z</dcterms:modified>
</cp:coreProperties>
</file>