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uer CO2 paper/eLife submission/Excluded calcium imaging data/"/>
    </mc:Choice>
  </mc:AlternateContent>
  <xr:revisionPtr revIDLastSave="0" documentId="8_{4C13EDBA-6E2E-3C45-B738-DE56C282DB83}" xr6:coauthVersionLast="47" xr6:coauthVersionMax="47" xr10:uidLastSave="{00000000-0000-0000-0000-000000000000}"/>
  <bookViews>
    <workbookView xWindow="0" yWindow="460" windowWidth="25600" windowHeight="13400" tabRatio="926" activeTab="1" xr2:uid="{00000000-000D-0000-FFFF-FFFF00000000}"/>
  </bookViews>
  <sheets>
    <sheet name="info" sheetId="113" r:id="rId1"/>
    <sheet name="6483" sheetId="105" r:id="rId2"/>
    <sheet name="6509" sheetId="111" r:id="rId3"/>
    <sheet name="3" sheetId="93" r:id="rId4"/>
    <sheet name="4" sheetId="116" r:id="rId5"/>
    <sheet name="5" sheetId="120" r:id="rId6"/>
    <sheet name="6" sheetId="94" r:id="rId7"/>
    <sheet name="7" sheetId="95" r:id="rId8"/>
    <sheet name="8" sheetId="96" r:id="rId9"/>
    <sheet name="9" sheetId="121" r:id="rId10"/>
    <sheet name="10" sheetId="122" r:id="rId11"/>
    <sheet name="11" sheetId="131" r:id="rId12"/>
    <sheet name="12" sheetId="132" r:id="rId13"/>
    <sheet name="13" sheetId="134" r:id="rId14"/>
    <sheet name="14" sheetId="135" r:id="rId15"/>
    <sheet name="summary" sheetId="39" r:id="rId16"/>
    <sheet name="graph" sheetId="150" r:id="rId17"/>
    <sheet name="analysis" sheetId="149" r:id="rId18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" i="105" l="1"/>
  <c r="K37" i="105" s="1"/>
  <c r="L37" i="105" s="1"/>
  <c r="J37" i="105"/>
  <c r="I26" i="105"/>
  <c r="J26" i="105"/>
  <c r="K26" i="105" s="1"/>
  <c r="L26" i="105" s="1"/>
  <c r="V64" i="105" s="1"/>
  <c r="I27" i="105"/>
  <c r="J27" i="105"/>
  <c r="K27" i="105" s="1"/>
  <c r="L27" i="105" s="1"/>
  <c r="V65" i="105" s="1"/>
  <c r="I28" i="105"/>
  <c r="K28" i="105" s="1"/>
  <c r="L28" i="105" s="1"/>
  <c r="V66" i="105" s="1"/>
  <c r="J28" i="105"/>
  <c r="I29" i="105"/>
  <c r="K29" i="105" s="1"/>
  <c r="L29" i="105" s="1"/>
  <c r="J29" i="105"/>
  <c r="I30" i="105"/>
  <c r="K30" i="105" s="1"/>
  <c r="L30" i="105" s="1"/>
  <c r="V68" i="105" s="1"/>
  <c r="J30" i="105"/>
  <c r="I31" i="105"/>
  <c r="K31" i="105" s="1"/>
  <c r="L31" i="105" s="1"/>
  <c r="J31" i="105"/>
  <c r="I32" i="105"/>
  <c r="J32" i="105"/>
  <c r="K32" i="105"/>
  <c r="L32" i="105"/>
  <c r="V70" i="105" s="1"/>
  <c r="I33" i="105"/>
  <c r="J33" i="105"/>
  <c r="I34" i="105"/>
  <c r="J34" i="105"/>
  <c r="I35" i="105"/>
  <c r="J35" i="105"/>
  <c r="I36" i="105"/>
  <c r="J36" i="105"/>
  <c r="I38" i="105"/>
  <c r="J38" i="105"/>
  <c r="K38" i="105" s="1"/>
  <c r="L38" i="105" s="1"/>
  <c r="V76" i="105" s="1"/>
  <c r="I39" i="105"/>
  <c r="K39" i="105" s="1"/>
  <c r="L39" i="105" s="1"/>
  <c r="J39" i="105"/>
  <c r="I40" i="105"/>
  <c r="J40" i="105"/>
  <c r="I41" i="105"/>
  <c r="J41" i="105"/>
  <c r="K41" i="105"/>
  <c r="L41" i="105" s="1"/>
  <c r="V79" i="105" s="1"/>
  <c r="I42" i="105"/>
  <c r="K42" i="105" s="1"/>
  <c r="L42" i="105" s="1"/>
  <c r="J42" i="105"/>
  <c r="I43" i="105"/>
  <c r="K43" i="105" s="1"/>
  <c r="L43" i="105" s="1"/>
  <c r="J43" i="105"/>
  <c r="I44" i="105"/>
  <c r="K44" i="105" s="1"/>
  <c r="L44" i="105" s="1"/>
  <c r="V82" i="105" s="1"/>
  <c r="J44" i="105"/>
  <c r="I45" i="105"/>
  <c r="J45" i="105"/>
  <c r="I131" i="105"/>
  <c r="J131" i="105"/>
  <c r="K131" i="105" s="1"/>
  <c r="L131" i="105" s="1"/>
  <c r="I132" i="105"/>
  <c r="K132" i="105" s="1"/>
  <c r="L132" i="105" s="1"/>
  <c r="J132" i="105"/>
  <c r="I133" i="105"/>
  <c r="K133" i="105" s="1"/>
  <c r="L133" i="105" s="1"/>
  <c r="J133" i="105"/>
  <c r="I134" i="105"/>
  <c r="K134" i="105" s="1"/>
  <c r="L134" i="105" s="1"/>
  <c r="J134" i="105"/>
  <c r="I135" i="105"/>
  <c r="K135" i="105" s="1"/>
  <c r="L135" i="105" s="1"/>
  <c r="J135" i="105"/>
  <c r="I136" i="105"/>
  <c r="K136" i="105" s="1"/>
  <c r="L136" i="105" s="1"/>
  <c r="J136" i="105"/>
  <c r="I137" i="105"/>
  <c r="K137" i="105" s="1"/>
  <c r="L137" i="105" s="1"/>
  <c r="V90" i="105" s="1"/>
  <c r="J137" i="105"/>
  <c r="I138" i="105"/>
  <c r="J138" i="105"/>
  <c r="I139" i="105"/>
  <c r="J139" i="105"/>
  <c r="K139" i="105" s="1"/>
  <c r="L139" i="105"/>
  <c r="I140" i="105"/>
  <c r="J140" i="105"/>
  <c r="I141" i="105"/>
  <c r="K141" i="105" s="1"/>
  <c r="L141" i="105" s="1"/>
  <c r="J141" i="105"/>
  <c r="I142" i="105"/>
  <c r="J142" i="105"/>
  <c r="K142" i="105"/>
  <c r="L142" i="105" s="1"/>
  <c r="V95" i="105"/>
  <c r="I143" i="105"/>
  <c r="J143" i="105"/>
  <c r="K143" i="105"/>
  <c r="L143" i="105" s="1"/>
  <c r="I144" i="105"/>
  <c r="K144" i="105" s="1"/>
  <c r="L144" i="105" s="1"/>
  <c r="J144" i="105"/>
  <c r="I145" i="105"/>
  <c r="K145" i="105" s="1"/>
  <c r="L145" i="105" s="1"/>
  <c r="V98" i="105" s="1"/>
  <c r="J145" i="105"/>
  <c r="I146" i="105"/>
  <c r="K146" i="105" s="1"/>
  <c r="L146" i="105" s="1"/>
  <c r="J146" i="105"/>
  <c r="I147" i="105"/>
  <c r="J147" i="105"/>
  <c r="I148" i="105"/>
  <c r="K148" i="105" s="1"/>
  <c r="L148" i="105" s="1"/>
  <c r="V101" i="105" s="1"/>
  <c r="J148" i="105"/>
  <c r="I149" i="105"/>
  <c r="J149" i="105"/>
  <c r="I150" i="105"/>
  <c r="K150" i="105" s="1"/>
  <c r="L150" i="105" s="1"/>
  <c r="J150" i="105"/>
  <c r="I151" i="105"/>
  <c r="K151" i="105" s="1"/>
  <c r="L151" i="105" s="1"/>
  <c r="J151" i="105"/>
  <c r="W7" i="150"/>
  <c r="W8" i="150"/>
  <c r="W9" i="150"/>
  <c r="W10" i="150"/>
  <c r="W11" i="150"/>
  <c r="W12" i="150"/>
  <c r="W13" i="150"/>
  <c r="W14" i="150"/>
  <c r="W15" i="150"/>
  <c r="I46" i="105"/>
  <c r="J46" i="105"/>
  <c r="K46" i="105" s="1"/>
  <c r="L46" i="105" s="1"/>
  <c r="W16" i="150"/>
  <c r="I47" i="105"/>
  <c r="J47" i="105"/>
  <c r="W17" i="150"/>
  <c r="I48" i="105"/>
  <c r="J48" i="105"/>
  <c r="W18" i="150"/>
  <c r="I49" i="105"/>
  <c r="K49" i="105" s="1"/>
  <c r="L49" i="105" s="1"/>
  <c r="J49" i="105"/>
  <c r="W19" i="150"/>
  <c r="I50" i="105"/>
  <c r="K50" i="105" s="1"/>
  <c r="L50" i="105" s="1"/>
  <c r="J50" i="105"/>
  <c r="W20" i="150"/>
  <c r="I51" i="105"/>
  <c r="J51" i="105"/>
  <c r="K51" i="105"/>
  <c r="L51" i="105" s="1"/>
  <c r="W21" i="150"/>
  <c r="I52" i="105"/>
  <c r="J52" i="105"/>
  <c r="K52" i="105" s="1"/>
  <c r="L52" i="105" s="1"/>
  <c r="W22" i="150"/>
  <c r="I53" i="105"/>
  <c r="K53" i="105" s="1"/>
  <c r="L53" i="105" s="1"/>
  <c r="J53" i="105"/>
  <c r="W23" i="150"/>
  <c r="I54" i="105"/>
  <c r="J54" i="105"/>
  <c r="W24" i="150"/>
  <c r="I55" i="105"/>
  <c r="J55" i="105"/>
  <c r="K55" i="105"/>
  <c r="L55" i="105" s="1"/>
  <c r="W25" i="150"/>
  <c r="I56" i="105"/>
  <c r="J56" i="105"/>
  <c r="W26" i="150"/>
  <c r="I57" i="105"/>
  <c r="K57" i="105" s="1"/>
  <c r="L57" i="105" s="1"/>
  <c r="J57" i="105"/>
  <c r="W27" i="150"/>
  <c r="I58" i="105"/>
  <c r="J58" i="105"/>
  <c r="W28" i="150"/>
  <c r="I59" i="105"/>
  <c r="J59" i="105"/>
  <c r="K59" i="105"/>
  <c r="L59" i="105" s="1"/>
  <c r="W29" i="150"/>
  <c r="I60" i="105"/>
  <c r="J60" i="105"/>
  <c r="K60" i="105" s="1"/>
  <c r="L60" i="105" s="1"/>
  <c r="W30" i="150"/>
  <c r="I61" i="105"/>
  <c r="J61" i="105"/>
  <c r="K61" i="105"/>
  <c r="L61" i="105" s="1"/>
  <c r="W31" i="150"/>
  <c r="I62" i="105"/>
  <c r="J62" i="105"/>
  <c r="W32" i="150"/>
  <c r="I63" i="105"/>
  <c r="K63" i="105" s="1"/>
  <c r="L63" i="105" s="1"/>
  <c r="J63" i="105"/>
  <c r="W33" i="150"/>
  <c r="I64" i="105"/>
  <c r="J64" i="105"/>
  <c r="K64" i="105" s="1"/>
  <c r="L64" i="105" s="1"/>
  <c r="W34" i="150"/>
  <c r="I65" i="105"/>
  <c r="J65" i="105"/>
  <c r="W35" i="150"/>
  <c r="I66" i="105"/>
  <c r="J66" i="105"/>
  <c r="W36" i="150"/>
  <c r="I67" i="105"/>
  <c r="K67" i="105" s="1"/>
  <c r="L67" i="105" s="1"/>
  <c r="J67" i="105"/>
  <c r="W37" i="150"/>
  <c r="I68" i="105"/>
  <c r="J68" i="105"/>
  <c r="K68" i="105" s="1"/>
  <c r="L68" i="105"/>
  <c r="W38" i="150"/>
  <c r="I69" i="105"/>
  <c r="K69" i="105" s="1"/>
  <c r="L69" i="105" s="1"/>
  <c r="J69" i="105"/>
  <c r="W39" i="150"/>
  <c r="I70" i="105"/>
  <c r="J70" i="105"/>
  <c r="W40" i="150"/>
  <c r="I71" i="105"/>
  <c r="J71" i="105"/>
  <c r="K71" i="105" s="1"/>
  <c r="L71" i="105" s="1"/>
  <c r="W41" i="150"/>
  <c r="I72" i="105"/>
  <c r="J72" i="105"/>
  <c r="K72" i="105"/>
  <c r="L72" i="105"/>
  <c r="W42" i="150"/>
  <c r="I73" i="105"/>
  <c r="J73" i="105"/>
  <c r="W43" i="150"/>
  <c r="I74" i="105"/>
  <c r="J74" i="105"/>
  <c r="W44" i="150"/>
  <c r="I75" i="105"/>
  <c r="K75" i="105" s="1"/>
  <c r="L75" i="105" s="1"/>
  <c r="J75" i="105"/>
  <c r="W45" i="150"/>
  <c r="I76" i="105"/>
  <c r="J76" i="105"/>
  <c r="W46" i="150"/>
  <c r="I77" i="105"/>
  <c r="K77" i="105" s="1"/>
  <c r="L77" i="105" s="1"/>
  <c r="J77" i="105"/>
  <c r="W47" i="150"/>
  <c r="I78" i="105"/>
  <c r="K78" i="105" s="1"/>
  <c r="L78" i="105" s="1"/>
  <c r="J78" i="105"/>
  <c r="W48" i="150"/>
  <c r="I79" i="105"/>
  <c r="K79" i="105" s="1"/>
  <c r="L79" i="105" s="1"/>
  <c r="J79" i="105"/>
  <c r="W49" i="150"/>
  <c r="I80" i="105"/>
  <c r="K80" i="105" s="1"/>
  <c r="L80" i="105" s="1"/>
  <c r="J80" i="105"/>
  <c r="W50" i="150"/>
  <c r="I81" i="105"/>
  <c r="K81" i="105" s="1"/>
  <c r="L81" i="105" s="1"/>
  <c r="J81" i="105"/>
  <c r="W51" i="150"/>
  <c r="I82" i="105"/>
  <c r="J82" i="105"/>
  <c r="W52" i="150"/>
  <c r="I83" i="105"/>
  <c r="J83" i="105"/>
  <c r="K83" i="105"/>
  <c r="L83" i="105" s="1"/>
  <c r="W53" i="150"/>
  <c r="I84" i="105"/>
  <c r="J84" i="105"/>
  <c r="K84" i="105" s="1"/>
  <c r="L84" i="105"/>
  <c r="W54" i="150"/>
  <c r="I85" i="105"/>
  <c r="J85" i="105"/>
  <c r="K85" i="105"/>
  <c r="L85" i="105" s="1"/>
  <c r="W55" i="150"/>
  <c r="I86" i="105"/>
  <c r="J86" i="105"/>
  <c r="W56" i="150"/>
  <c r="I87" i="105"/>
  <c r="K87" i="105" s="1"/>
  <c r="L87" i="105" s="1"/>
  <c r="J87" i="105"/>
  <c r="W57" i="150"/>
  <c r="I88" i="105"/>
  <c r="J88" i="105"/>
  <c r="K88" i="105" s="1"/>
  <c r="L88" i="105" s="1"/>
  <c r="W58" i="150"/>
  <c r="I89" i="105"/>
  <c r="K89" i="105" s="1"/>
  <c r="L89" i="105" s="1"/>
  <c r="J89" i="105"/>
  <c r="W59" i="150"/>
  <c r="I90" i="105"/>
  <c r="J90" i="105"/>
  <c r="W60" i="150"/>
  <c r="I91" i="105"/>
  <c r="J91" i="105"/>
  <c r="K91" i="105"/>
  <c r="L91" i="105" s="1"/>
  <c r="W61" i="150"/>
  <c r="I92" i="105"/>
  <c r="J92" i="105"/>
  <c r="W62" i="150"/>
  <c r="I93" i="105"/>
  <c r="J93" i="105"/>
  <c r="K93" i="105"/>
  <c r="L93" i="105" s="1"/>
  <c r="W63" i="150"/>
  <c r="I94" i="105"/>
  <c r="K94" i="105" s="1"/>
  <c r="L94" i="105" s="1"/>
  <c r="J94" i="105"/>
  <c r="W64" i="150"/>
  <c r="I95" i="105"/>
  <c r="K95" i="105" s="1"/>
  <c r="L95" i="105" s="1"/>
  <c r="J95" i="105"/>
  <c r="W65" i="150"/>
  <c r="I96" i="105"/>
  <c r="K96" i="105" s="1"/>
  <c r="L96" i="105" s="1"/>
  <c r="J96" i="105"/>
  <c r="W66" i="150"/>
  <c r="I97" i="105"/>
  <c r="K97" i="105" s="1"/>
  <c r="L97" i="105" s="1"/>
  <c r="J97" i="105"/>
  <c r="W67" i="150"/>
  <c r="I98" i="105"/>
  <c r="J98" i="105"/>
  <c r="W68" i="150"/>
  <c r="I99" i="105"/>
  <c r="J99" i="105"/>
  <c r="K99" i="105"/>
  <c r="L99" i="105" s="1"/>
  <c r="W69" i="150"/>
  <c r="I100" i="105"/>
  <c r="J100" i="105"/>
  <c r="W70" i="150"/>
  <c r="I101" i="105"/>
  <c r="J101" i="105"/>
  <c r="K101" i="105"/>
  <c r="L101" i="105" s="1"/>
  <c r="W71" i="150"/>
  <c r="I102" i="105"/>
  <c r="K102" i="105" s="1"/>
  <c r="L102" i="105" s="1"/>
  <c r="J102" i="105"/>
  <c r="W72" i="150"/>
  <c r="I103" i="105"/>
  <c r="K103" i="105" s="1"/>
  <c r="L103" i="105" s="1"/>
  <c r="J103" i="105"/>
  <c r="W73" i="150"/>
  <c r="I104" i="105"/>
  <c r="J104" i="105"/>
  <c r="K104" i="105" s="1"/>
  <c r="L104" i="105" s="1"/>
  <c r="W74" i="150"/>
  <c r="I105" i="105"/>
  <c r="K105" i="105" s="1"/>
  <c r="L105" i="105" s="1"/>
  <c r="J105" i="105"/>
  <c r="W75" i="150"/>
  <c r="I106" i="105"/>
  <c r="J106" i="105"/>
  <c r="W76" i="150"/>
  <c r="I107" i="105"/>
  <c r="K107" i="105" s="1"/>
  <c r="L107" i="105" s="1"/>
  <c r="J107" i="105"/>
  <c r="W77" i="150"/>
  <c r="I108" i="105"/>
  <c r="J108" i="105"/>
  <c r="W78" i="150"/>
  <c r="I109" i="105"/>
  <c r="K109" i="105" s="1"/>
  <c r="L109" i="105" s="1"/>
  <c r="J109" i="105"/>
  <c r="W79" i="150"/>
  <c r="I110" i="105"/>
  <c r="K110" i="105" s="1"/>
  <c r="L110" i="105" s="1"/>
  <c r="J110" i="105"/>
  <c r="W80" i="150"/>
  <c r="I111" i="105"/>
  <c r="K111" i="105" s="1"/>
  <c r="L111" i="105" s="1"/>
  <c r="J111" i="105"/>
  <c r="W81" i="150"/>
  <c r="I112" i="105"/>
  <c r="J112" i="105"/>
  <c r="K112" i="105" s="1"/>
  <c r="L112" i="105" s="1"/>
  <c r="W82" i="150"/>
  <c r="I113" i="105"/>
  <c r="K113" i="105" s="1"/>
  <c r="L113" i="105" s="1"/>
  <c r="J113" i="105"/>
  <c r="W83" i="150"/>
  <c r="I114" i="105"/>
  <c r="J114" i="105"/>
  <c r="W84" i="150"/>
  <c r="I115" i="105"/>
  <c r="J115" i="105"/>
  <c r="K115" i="105"/>
  <c r="L115" i="105" s="1"/>
  <c r="W85" i="150"/>
  <c r="I116" i="105"/>
  <c r="J116" i="105"/>
  <c r="W86" i="150"/>
  <c r="I117" i="105"/>
  <c r="J117" i="105"/>
  <c r="K117" i="105"/>
  <c r="L117" i="105" s="1"/>
  <c r="W87" i="150"/>
  <c r="I118" i="105"/>
  <c r="K118" i="105" s="1"/>
  <c r="L118" i="105" s="1"/>
  <c r="J118" i="105"/>
  <c r="W88" i="150"/>
  <c r="I119" i="105"/>
  <c r="K119" i="105" s="1"/>
  <c r="L119" i="105" s="1"/>
  <c r="J119" i="105"/>
  <c r="W89" i="150"/>
  <c r="I120" i="105"/>
  <c r="J120" i="105"/>
  <c r="K120" i="105" s="1"/>
  <c r="L120" i="105" s="1"/>
  <c r="W90" i="150"/>
  <c r="I121" i="105"/>
  <c r="K121" i="105" s="1"/>
  <c r="L121" i="105" s="1"/>
  <c r="J121" i="105"/>
  <c r="W91" i="150"/>
  <c r="I122" i="105"/>
  <c r="J122" i="105"/>
  <c r="W92" i="150"/>
  <c r="I123" i="105"/>
  <c r="K123" i="105" s="1"/>
  <c r="L123" i="105" s="1"/>
  <c r="J123" i="105"/>
  <c r="W93" i="150"/>
  <c r="I124" i="105"/>
  <c r="J124" i="105"/>
  <c r="W94" i="150"/>
  <c r="I125" i="105"/>
  <c r="K125" i="105" s="1"/>
  <c r="L125" i="105" s="1"/>
  <c r="J125" i="105"/>
  <c r="W95" i="150"/>
  <c r="I126" i="105"/>
  <c r="K126" i="105" s="1"/>
  <c r="L126" i="105" s="1"/>
  <c r="J126" i="105"/>
  <c r="W96" i="150"/>
  <c r="I127" i="105"/>
  <c r="J127" i="105"/>
  <c r="K127" i="105" s="1"/>
  <c r="L127" i="105" s="1"/>
  <c r="W97" i="150"/>
  <c r="I128" i="105"/>
  <c r="J128" i="105"/>
  <c r="K128" i="105" s="1"/>
  <c r="L128" i="105" s="1"/>
  <c r="W98" i="150"/>
  <c r="I129" i="105"/>
  <c r="K129" i="105" s="1"/>
  <c r="L129" i="105" s="1"/>
  <c r="J129" i="105"/>
  <c r="W99" i="150"/>
  <c r="I130" i="105"/>
  <c r="J130" i="105"/>
  <c r="W100" i="150"/>
  <c r="W101" i="150"/>
  <c r="W102" i="150"/>
  <c r="W103" i="150"/>
  <c r="W104" i="150"/>
  <c r="W105" i="150"/>
  <c r="W106" i="150"/>
  <c r="W107" i="150"/>
  <c r="W108" i="150"/>
  <c r="W109" i="150"/>
  <c r="W110" i="150"/>
  <c r="W111" i="150"/>
  <c r="W112" i="150"/>
  <c r="W113" i="150"/>
  <c r="W114" i="150"/>
  <c r="W115" i="150"/>
  <c r="W116" i="150"/>
  <c r="W6" i="150"/>
  <c r="I37" i="95"/>
  <c r="J37" i="95"/>
  <c r="K37" i="95"/>
  <c r="L37" i="95"/>
  <c r="I26" i="95"/>
  <c r="J26" i="95"/>
  <c r="K26" i="95" s="1"/>
  <c r="L26" i="95" s="1"/>
  <c r="V64" i="95" s="1"/>
  <c r="I27" i="95"/>
  <c r="J27" i="95"/>
  <c r="K27" i="95"/>
  <c r="L27" i="95" s="1"/>
  <c r="V65" i="95" s="1"/>
  <c r="I28" i="95"/>
  <c r="J28" i="95"/>
  <c r="I29" i="95"/>
  <c r="J29" i="95"/>
  <c r="K29" i="95"/>
  <c r="L29" i="95" s="1"/>
  <c r="V67" i="95"/>
  <c r="I30" i="95"/>
  <c r="J30" i="95"/>
  <c r="K30" i="95"/>
  <c r="L30" i="95"/>
  <c r="V68" i="95" s="1"/>
  <c r="I31" i="95"/>
  <c r="J31" i="95"/>
  <c r="K31" i="95"/>
  <c r="L31" i="95" s="1"/>
  <c r="V69" i="95" s="1"/>
  <c r="I32" i="95"/>
  <c r="K32" i="95" s="1"/>
  <c r="L32" i="95" s="1"/>
  <c r="V70" i="95" s="1"/>
  <c r="J32" i="95"/>
  <c r="I33" i="95"/>
  <c r="K33" i="95" s="1"/>
  <c r="L33" i="95" s="1"/>
  <c r="V71" i="95" s="1"/>
  <c r="J33" i="95"/>
  <c r="I34" i="95"/>
  <c r="J34" i="95"/>
  <c r="K34" i="95" s="1"/>
  <c r="L34" i="95"/>
  <c r="V72" i="95" s="1"/>
  <c r="I35" i="95"/>
  <c r="J35" i="95"/>
  <c r="K35" i="95"/>
  <c r="L35" i="95" s="1"/>
  <c r="V73" i="95"/>
  <c r="I36" i="95"/>
  <c r="J36" i="95"/>
  <c r="V75" i="95"/>
  <c r="I38" i="95"/>
  <c r="J38" i="95"/>
  <c r="K38" i="95" s="1"/>
  <c r="L38" i="95"/>
  <c r="V76" i="95" s="1"/>
  <c r="I39" i="95"/>
  <c r="J39" i="95"/>
  <c r="K39" i="95"/>
  <c r="L39" i="95" s="1"/>
  <c r="V77" i="95"/>
  <c r="I40" i="95"/>
  <c r="J40" i="95"/>
  <c r="I41" i="95"/>
  <c r="J41" i="95"/>
  <c r="K41" i="95"/>
  <c r="L41" i="95" s="1"/>
  <c r="V79" i="95"/>
  <c r="I42" i="95"/>
  <c r="J42" i="95"/>
  <c r="K42" i="95"/>
  <c r="L42" i="95"/>
  <c r="V80" i="95" s="1"/>
  <c r="I43" i="95"/>
  <c r="J43" i="95"/>
  <c r="K43" i="95"/>
  <c r="L43" i="95" s="1"/>
  <c r="I44" i="95"/>
  <c r="K44" i="95" s="1"/>
  <c r="L44" i="95" s="1"/>
  <c r="J44" i="95"/>
  <c r="I45" i="95"/>
  <c r="K45" i="95" s="1"/>
  <c r="L45" i="95" s="1"/>
  <c r="V83" i="95" s="1"/>
  <c r="J45" i="95"/>
  <c r="I131" i="95"/>
  <c r="J131" i="95"/>
  <c r="K131" i="95" s="1"/>
  <c r="L131" i="95"/>
  <c r="V84" i="95" s="1"/>
  <c r="I132" i="95"/>
  <c r="J132" i="95"/>
  <c r="K132" i="95"/>
  <c r="L132" i="95" s="1"/>
  <c r="V85" i="95"/>
  <c r="I133" i="95"/>
  <c r="K133" i="95" s="1"/>
  <c r="L133" i="95" s="1"/>
  <c r="V86" i="95" s="1"/>
  <c r="J133" i="95"/>
  <c r="I134" i="95"/>
  <c r="J134" i="95"/>
  <c r="K134" i="95"/>
  <c r="L134" i="95" s="1"/>
  <c r="I135" i="95"/>
  <c r="J135" i="95"/>
  <c r="K135" i="95"/>
  <c r="L135" i="95"/>
  <c r="V88" i="95" s="1"/>
  <c r="I136" i="95"/>
  <c r="J136" i="95"/>
  <c r="K136" i="95"/>
  <c r="L136" i="95" s="1"/>
  <c r="I137" i="95"/>
  <c r="K137" i="95" s="1"/>
  <c r="J137" i="95"/>
  <c r="L137" i="95"/>
  <c r="V90" i="95" s="1"/>
  <c r="I138" i="95"/>
  <c r="K138" i="95" s="1"/>
  <c r="L138" i="95" s="1"/>
  <c r="J138" i="95"/>
  <c r="I139" i="95"/>
  <c r="J139" i="95"/>
  <c r="K139" i="95" s="1"/>
  <c r="L139" i="95"/>
  <c r="V92" i="95" s="1"/>
  <c r="I140" i="95"/>
  <c r="J140" i="95"/>
  <c r="K140" i="95"/>
  <c r="L140" i="95" s="1"/>
  <c r="V93" i="95"/>
  <c r="I141" i="95"/>
  <c r="J141" i="95"/>
  <c r="I142" i="95"/>
  <c r="J142" i="95"/>
  <c r="K142" i="95"/>
  <c r="L142" i="95" s="1"/>
  <c r="V95" i="95"/>
  <c r="I143" i="95"/>
  <c r="J143" i="95"/>
  <c r="K143" i="95"/>
  <c r="L143" i="95"/>
  <c r="V96" i="95" s="1"/>
  <c r="I144" i="95"/>
  <c r="K144" i="95" s="1"/>
  <c r="L144" i="95" s="1"/>
  <c r="J144" i="95"/>
  <c r="I145" i="95"/>
  <c r="K145" i="95" s="1"/>
  <c r="J145" i="95"/>
  <c r="L145" i="95"/>
  <c r="I146" i="95"/>
  <c r="K146" i="95" s="1"/>
  <c r="L146" i="95" s="1"/>
  <c r="V99" i="95" s="1"/>
  <c r="J146" i="95"/>
  <c r="I147" i="95"/>
  <c r="J147" i="95"/>
  <c r="K147" i="95" s="1"/>
  <c r="L147" i="95" s="1"/>
  <c r="V100" i="95" s="1"/>
  <c r="I148" i="95"/>
  <c r="J148" i="95"/>
  <c r="K148" i="95"/>
  <c r="L148" i="95" s="1"/>
  <c r="V101" i="95" s="1"/>
  <c r="I149" i="95"/>
  <c r="J149" i="95"/>
  <c r="I150" i="95"/>
  <c r="K150" i="95" s="1"/>
  <c r="L150" i="95" s="1"/>
  <c r="V103" i="95" s="1"/>
  <c r="J150" i="95"/>
  <c r="I151" i="95"/>
  <c r="J151" i="95"/>
  <c r="K151" i="95"/>
  <c r="L151" i="95"/>
  <c r="V104" i="95" s="1"/>
  <c r="N2" i="95"/>
  <c r="I46" i="95"/>
  <c r="J46" i="95"/>
  <c r="K46" i="95"/>
  <c r="L46" i="95" s="1"/>
  <c r="I47" i="95"/>
  <c r="K47" i="95" s="1"/>
  <c r="L47" i="95" s="1"/>
  <c r="J47" i="95"/>
  <c r="I48" i="95"/>
  <c r="J48" i="95"/>
  <c r="K48" i="95"/>
  <c r="L48" i="95" s="1"/>
  <c r="I49" i="95"/>
  <c r="K49" i="95" s="1"/>
  <c r="L49" i="95" s="1"/>
  <c r="J49" i="95"/>
  <c r="I50" i="95"/>
  <c r="J50" i="95"/>
  <c r="K50" i="95"/>
  <c r="L50" i="95"/>
  <c r="I51" i="95"/>
  <c r="J51" i="95"/>
  <c r="I52" i="95"/>
  <c r="J52" i="95"/>
  <c r="K52" i="95"/>
  <c r="L52" i="95"/>
  <c r="I53" i="95"/>
  <c r="J53" i="95"/>
  <c r="I54" i="95"/>
  <c r="J54" i="95"/>
  <c r="K54" i="95"/>
  <c r="L54" i="95"/>
  <c r="I55" i="95"/>
  <c r="J55" i="95"/>
  <c r="I56" i="95"/>
  <c r="J56" i="95"/>
  <c r="K56" i="95"/>
  <c r="L56" i="95" s="1"/>
  <c r="I57" i="95"/>
  <c r="K57" i="95" s="1"/>
  <c r="L57" i="95" s="1"/>
  <c r="J57" i="95"/>
  <c r="I58" i="95"/>
  <c r="J58" i="95"/>
  <c r="K58" i="95"/>
  <c r="L58" i="95"/>
  <c r="I59" i="95"/>
  <c r="K59" i="95" s="1"/>
  <c r="L59" i="95" s="1"/>
  <c r="J59" i="95"/>
  <c r="I60" i="95"/>
  <c r="J60" i="95"/>
  <c r="K60" i="95"/>
  <c r="L60" i="95"/>
  <c r="I61" i="95"/>
  <c r="J61" i="95"/>
  <c r="I62" i="95"/>
  <c r="J62" i="95"/>
  <c r="K62" i="95"/>
  <c r="L62" i="95"/>
  <c r="I63" i="95"/>
  <c r="J63" i="95"/>
  <c r="I64" i="95"/>
  <c r="J64" i="95"/>
  <c r="K64" i="95"/>
  <c r="L64" i="95" s="1"/>
  <c r="I65" i="95"/>
  <c r="K65" i="95" s="1"/>
  <c r="L65" i="95" s="1"/>
  <c r="J65" i="95"/>
  <c r="I66" i="95"/>
  <c r="J66" i="95"/>
  <c r="K66" i="95"/>
  <c r="L66" i="95"/>
  <c r="I67" i="95"/>
  <c r="K67" i="95" s="1"/>
  <c r="L67" i="95" s="1"/>
  <c r="J67" i="95"/>
  <c r="I68" i="95"/>
  <c r="J68" i="95"/>
  <c r="K68" i="95"/>
  <c r="L68" i="95" s="1"/>
  <c r="I69" i="95"/>
  <c r="J69" i="95"/>
  <c r="I70" i="95"/>
  <c r="J70" i="95"/>
  <c r="K70" i="95"/>
  <c r="L70" i="95"/>
  <c r="I71" i="95"/>
  <c r="J71" i="95"/>
  <c r="I72" i="95"/>
  <c r="J72" i="95"/>
  <c r="K72" i="95"/>
  <c r="L72" i="95"/>
  <c r="I73" i="95"/>
  <c r="K73" i="95" s="1"/>
  <c r="L73" i="95" s="1"/>
  <c r="J73" i="95"/>
  <c r="I74" i="95"/>
  <c r="J74" i="95"/>
  <c r="K74" i="95"/>
  <c r="L74" i="95"/>
  <c r="I75" i="95"/>
  <c r="K75" i="95" s="1"/>
  <c r="L75" i="95" s="1"/>
  <c r="J75" i="95"/>
  <c r="I76" i="95"/>
  <c r="J76" i="95"/>
  <c r="K76" i="95"/>
  <c r="L76" i="95"/>
  <c r="I77" i="95"/>
  <c r="K77" i="95" s="1"/>
  <c r="L77" i="95" s="1"/>
  <c r="M77" i="95" s="1"/>
  <c r="J77" i="95"/>
  <c r="I78" i="95"/>
  <c r="J78" i="95"/>
  <c r="K78" i="95"/>
  <c r="L78" i="95"/>
  <c r="I79" i="95"/>
  <c r="K79" i="95" s="1"/>
  <c r="L79" i="95" s="1"/>
  <c r="J79" i="95"/>
  <c r="I80" i="95"/>
  <c r="J80" i="95"/>
  <c r="K80" i="95"/>
  <c r="L80" i="95" s="1"/>
  <c r="I81" i="95"/>
  <c r="J81" i="95"/>
  <c r="I82" i="95"/>
  <c r="J82" i="95"/>
  <c r="K82" i="95"/>
  <c r="L82" i="95"/>
  <c r="I83" i="95"/>
  <c r="J83" i="95"/>
  <c r="I84" i="95"/>
  <c r="J84" i="95"/>
  <c r="K84" i="95"/>
  <c r="L84" i="95"/>
  <c r="I85" i="95"/>
  <c r="J85" i="95"/>
  <c r="I86" i="95"/>
  <c r="J86" i="95"/>
  <c r="K86" i="95"/>
  <c r="L86" i="95"/>
  <c r="I87" i="95"/>
  <c r="J87" i="95"/>
  <c r="I88" i="95"/>
  <c r="J88" i="95"/>
  <c r="K88" i="95"/>
  <c r="L88" i="95" s="1"/>
  <c r="I89" i="95"/>
  <c r="K89" i="95" s="1"/>
  <c r="L89" i="95" s="1"/>
  <c r="J89" i="95"/>
  <c r="I90" i="95"/>
  <c r="J90" i="95"/>
  <c r="K90" i="95"/>
  <c r="L90" i="95"/>
  <c r="I91" i="95"/>
  <c r="K91" i="95" s="1"/>
  <c r="L91" i="95" s="1"/>
  <c r="J91" i="95"/>
  <c r="I92" i="95"/>
  <c r="J92" i="95"/>
  <c r="K92" i="95"/>
  <c r="L92" i="95"/>
  <c r="I93" i="95"/>
  <c r="J93" i="95"/>
  <c r="I94" i="95"/>
  <c r="J94" i="95"/>
  <c r="K94" i="95"/>
  <c r="L94" i="95"/>
  <c r="I95" i="95"/>
  <c r="J95" i="95"/>
  <c r="I96" i="95"/>
  <c r="J96" i="95"/>
  <c r="K96" i="95"/>
  <c r="L96" i="95" s="1"/>
  <c r="I97" i="95"/>
  <c r="K97" i="95" s="1"/>
  <c r="L97" i="95" s="1"/>
  <c r="J97" i="95"/>
  <c r="I98" i="95"/>
  <c r="J98" i="95"/>
  <c r="K98" i="95"/>
  <c r="L98" i="95"/>
  <c r="I99" i="95"/>
  <c r="K99" i="95" s="1"/>
  <c r="L99" i="95" s="1"/>
  <c r="J99" i="95"/>
  <c r="I100" i="95"/>
  <c r="J100" i="95"/>
  <c r="K100" i="95"/>
  <c r="L100" i="95" s="1"/>
  <c r="M100" i="95" s="1"/>
  <c r="I101" i="95"/>
  <c r="J101" i="95"/>
  <c r="I102" i="95"/>
  <c r="J102" i="95"/>
  <c r="K102" i="95"/>
  <c r="L102" i="95"/>
  <c r="I103" i="95"/>
  <c r="J103" i="95"/>
  <c r="I104" i="95"/>
  <c r="J104" i="95"/>
  <c r="K104" i="95"/>
  <c r="L104" i="95"/>
  <c r="I105" i="95"/>
  <c r="K105" i="95" s="1"/>
  <c r="L105" i="95" s="1"/>
  <c r="J105" i="95"/>
  <c r="I106" i="95"/>
  <c r="J106" i="95"/>
  <c r="K106" i="95"/>
  <c r="L106" i="95"/>
  <c r="I107" i="95"/>
  <c r="K107" i="95" s="1"/>
  <c r="L107" i="95" s="1"/>
  <c r="J107" i="95"/>
  <c r="I108" i="95"/>
  <c r="J108" i="95"/>
  <c r="K108" i="95"/>
  <c r="L108" i="95"/>
  <c r="I109" i="95"/>
  <c r="K109" i="95" s="1"/>
  <c r="L109" i="95" s="1"/>
  <c r="J109" i="95"/>
  <c r="I110" i="95"/>
  <c r="J110" i="95"/>
  <c r="K110" i="95"/>
  <c r="L110" i="95"/>
  <c r="I111" i="95"/>
  <c r="K111" i="95" s="1"/>
  <c r="L111" i="95" s="1"/>
  <c r="M111" i="95" s="1"/>
  <c r="J111" i="95"/>
  <c r="I112" i="95"/>
  <c r="J112" i="95"/>
  <c r="K112" i="95"/>
  <c r="L112" i="95" s="1"/>
  <c r="I113" i="95"/>
  <c r="J113" i="95"/>
  <c r="I114" i="95"/>
  <c r="J114" i="95"/>
  <c r="K114" i="95"/>
  <c r="L114" i="95"/>
  <c r="I115" i="95"/>
  <c r="J115" i="95"/>
  <c r="I116" i="95"/>
  <c r="J116" i="95"/>
  <c r="K116" i="95"/>
  <c r="L116" i="95"/>
  <c r="M116" i="95" s="1"/>
  <c r="I117" i="95"/>
  <c r="J117" i="95"/>
  <c r="I118" i="95"/>
  <c r="J118" i="95"/>
  <c r="K118" i="95"/>
  <c r="L118" i="95"/>
  <c r="I119" i="95"/>
  <c r="J119" i="95"/>
  <c r="I120" i="95"/>
  <c r="J120" i="95"/>
  <c r="K120" i="95"/>
  <c r="L120" i="95" s="1"/>
  <c r="I121" i="95"/>
  <c r="K121" i="95" s="1"/>
  <c r="L121" i="95" s="1"/>
  <c r="J121" i="95"/>
  <c r="I122" i="95"/>
  <c r="J122" i="95"/>
  <c r="K122" i="95"/>
  <c r="L122" i="95"/>
  <c r="I123" i="95"/>
  <c r="K123" i="95" s="1"/>
  <c r="L123" i="95" s="1"/>
  <c r="J123" i="95"/>
  <c r="I124" i="95"/>
  <c r="J124" i="95"/>
  <c r="K124" i="95"/>
  <c r="L124" i="95"/>
  <c r="I125" i="95"/>
  <c r="J125" i="95"/>
  <c r="I126" i="95"/>
  <c r="J126" i="95"/>
  <c r="K126" i="95"/>
  <c r="L126" i="95"/>
  <c r="I127" i="95"/>
  <c r="J127" i="95"/>
  <c r="I128" i="95"/>
  <c r="J128" i="95"/>
  <c r="K128" i="95"/>
  <c r="L128" i="95" s="1"/>
  <c r="I129" i="95"/>
  <c r="K129" i="95" s="1"/>
  <c r="L129" i="95" s="1"/>
  <c r="J129" i="95"/>
  <c r="M129" i="95"/>
  <c r="I130" i="95"/>
  <c r="J130" i="95"/>
  <c r="K130" i="95"/>
  <c r="L130" i="95" s="1"/>
  <c r="I37" i="94"/>
  <c r="J37" i="94"/>
  <c r="K37" i="94"/>
  <c r="L37" i="94"/>
  <c r="I26" i="94"/>
  <c r="J26" i="94"/>
  <c r="K26" i="94"/>
  <c r="L26" i="94" s="1"/>
  <c r="V64" i="94" s="1"/>
  <c r="N2" i="94" s="1"/>
  <c r="M133" i="94" s="1"/>
  <c r="I27" i="94"/>
  <c r="J27" i="94"/>
  <c r="K27" i="94"/>
  <c r="L27" i="94" s="1"/>
  <c r="V65" i="94" s="1"/>
  <c r="I28" i="94"/>
  <c r="K28" i="94" s="1"/>
  <c r="L28" i="94" s="1"/>
  <c r="V66" i="94" s="1"/>
  <c r="J28" i="94"/>
  <c r="I29" i="94"/>
  <c r="K29" i="94" s="1"/>
  <c r="J29" i="94"/>
  <c r="L29" i="94"/>
  <c r="V67" i="94" s="1"/>
  <c r="I30" i="94"/>
  <c r="J30" i="94"/>
  <c r="K30" i="94"/>
  <c r="L30" i="94" s="1"/>
  <c r="V68" i="94" s="1"/>
  <c r="I31" i="94"/>
  <c r="J31" i="94"/>
  <c r="K31" i="94"/>
  <c r="L31" i="94" s="1"/>
  <c r="V69" i="94" s="1"/>
  <c r="I32" i="94"/>
  <c r="J32" i="94"/>
  <c r="I33" i="94"/>
  <c r="K33" i="94" s="1"/>
  <c r="L33" i="94" s="1"/>
  <c r="V71" i="94" s="1"/>
  <c r="J33" i="94"/>
  <c r="I34" i="94"/>
  <c r="J34" i="94"/>
  <c r="K34" i="94"/>
  <c r="L34" i="94"/>
  <c r="V72" i="94" s="1"/>
  <c r="I35" i="94"/>
  <c r="J35" i="94"/>
  <c r="K35" i="94"/>
  <c r="L35" i="94" s="1"/>
  <c r="V73" i="94" s="1"/>
  <c r="I36" i="94"/>
  <c r="J36" i="94"/>
  <c r="I38" i="94"/>
  <c r="J38" i="94"/>
  <c r="K38" i="94"/>
  <c r="L38" i="94"/>
  <c r="V76" i="94" s="1"/>
  <c r="I39" i="94"/>
  <c r="J39" i="94"/>
  <c r="K39" i="94" s="1"/>
  <c r="L39" i="94" s="1"/>
  <c r="I40" i="94"/>
  <c r="J40" i="94"/>
  <c r="I41" i="94"/>
  <c r="K41" i="94" s="1"/>
  <c r="J41" i="94"/>
  <c r="L41" i="94"/>
  <c r="V79" i="94"/>
  <c r="I42" i="94"/>
  <c r="J42" i="94"/>
  <c r="K42" i="94"/>
  <c r="L42" i="94" s="1"/>
  <c r="I43" i="94"/>
  <c r="J43" i="94"/>
  <c r="K43" i="94" s="1"/>
  <c r="L43" i="94" s="1"/>
  <c r="I44" i="94"/>
  <c r="K44" i="94" s="1"/>
  <c r="L44" i="94" s="1"/>
  <c r="J44" i="94"/>
  <c r="I45" i="94"/>
  <c r="K45" i="94" s="1"/>
  <c r="L45" i="94" s="1"/>
  <c r="J45" i="94"/>
  <c r="I131" i="94"/>
  <c r="J131" i="94"/>
  <c r="K131" i="94"/>
  <c r="L131" i="94"/>
  <c r="V84" i="94" s="1"/>
  <c r="I132" i="94"/>
  <c r="J132" i="94"/>
  <c r="K132" i="94" s="1"/>
  <c r="L132" i="94" s="1"/>
  <c r="I133" i="94"/>
  <c r="K133" i="94" s="1"/>
  <c r="L133" i="94" s="1"/>
  <c r="J133" i="94"/>
  <c r="V86" i="94"/>
  <c r="I134" i="94"/>
  <c r="K134" i="94" s="1"/>
  <c r="J134" i="94"/>
  <c r="L134" i="94"/>
  <c r="V87" i="94" s="1"/>
  <c r="I135" i="94"/>
  <c r="J135" i="94"/>
  <c r="K135" i="94"/>
  <c r="L135" i="94"/>
  <c r="V88" i="94" s="1"/>
  <c r="I136" i="94"/>
  <c r="J136" i="94"/>
  <c r="K136" i="94"/>
  <c r="L136" i="94" s="1"/>
  <c r="I137" i="94"/>
  <c r="K137" i="94" s="1"/>
  <c r="L137" i="94" s="1"/>
  <c r="V90" i="94" s="1"/>
  <c r="J137" i="94"/>
  <c r="I138" i="94"/>
  <c r="K138" i="94" s="1"/>
  <c r="L138" i="94" s="1"/>
  <c r="V91" i="94" s="1"/>
  <c r="J138" i="94"/>
  <c r="I139" i="94"/>
  <c r="J139" i="94"/>
  <c r="K139" i="94"/>
  <c r="L139" i="94"/>
  <c r="V92" i="94" s="1"/>
  <c r="I140" i="94"/>
  <c r="J140" i="94"/>
  <c r="K140" i="94" s="1"/>
  <c r="L140" i="94" s="1"/>
  <c r="I141" i="94"/>
  <c r="J141" i="94"/>
  <c r="K141" i="94" s="1"/>
  <c r="L141" i="94" s="1"/>
  <c r="V94" i="94" s="1"/>
  <c r="I142" i="94"/>
  <c r="K142" i="94" s="1"/>
  <c r="J142" i="94"/>
  <c r="L142" i="94"/>
  <c r="V95" i="94" s="1"/>
  <c r="I143" i="94"/>
  <c r="J143" i="94"/>
  <c r="K143" i="94"/>
  <c r="L143" i="94" s="1"/>
  <c r="V96" i="94" s="1"/>
  <c r="I144" i="94"/>
  <c r="J144" i="94"/>
  <c r="K144" i="94"/>
  <c r="L144" i="94" s="1"/>
  <c r="I145" i="94"/>
  <c r="J145" i="94"/>
  <c r="I146" i="94"/>
  <c r="J146" i="94"/>
  <c r="I147" i="94"/>
  <c r="J147" i="94"/>
  <c r="K147" i="94"/>
  <c r="L147" i="94" s="1"/>
  <c r="V100" i="94" s="1"/>
  <c r="I148" i="94"/>
  <c r="J148" i="94"/>
  <c r="K148" i="94"/>
  <c r="L148" i="94" s="1"/>
  <c r="V101" i="94" s="1"/>
  <c r="I149" i="94"/>
  <c r="J149" i="94"/>
  <c r="K149" i="94"/>
  <c r="L149" i="94" s="1"/>
  <c r="V102" i="94" s="1"/>
  <c r="I150" i="94"/>
  <c r="K150" i="94" s="1"/>
  <c r="J150" i="94"/>
  <c r="L150" i="94"/>
  <c r="V103" i="94"/>
  <c r="I151" i="94"/>
  <c r="J151" i="94"/>
  <c r="K151" i="94"/>
  <c r="L151" i="94" s="1"/>
  <c r="V104" i="94" s="1"/>
  <c r="M41" i="94"/>
  <c r="I46" i="94"/>
  <c r="J46" i="94"/>
  <c r="K46" i="94" s="1"/>
  <c r="L46" i="94" s="1"/>
  <c r="I47" i="94"/>
  <c r="K47" i="94" s="1"/>
  <c r="J47" i="94"/>
  <c r="L47" i="94"/>
  <c r="M47" i="94" s="1"/>
  <c r="I48" i="94"/>
  <c r="J48" i="94"/>
  <c r="K48" i="94"/>
  <c r="L48" i="94" s="1"/>
  <c r="I49" i="94"/>
  <c r="J49" i="94"/>
  <c r="K49" i="94"/>
  <c r="L49" i="94" s="1"/>
  <c r="M49" i="94"/>
  <c r="I50" i="94"/>
  <c r="J50" i="94"/>
  <c r="K50" i="94" s="1"/>
  <c r="L50" i="94" s="1"/>
  <c r="M50" i="94" s="1"/>
  <c r="I51" i="94"/>
  <c r="K51" i="94" s="1"/>
  <c r="J51" i="94"/>
  <c r="L51" i="94"/>
  <c r="I52" i="94"/>
  <c r="J52" i="94"/>
  <c r="K52" i="94"/>
  <c r="L52" i="94" s="1"/>
  <c r="M52" i="94" s="1"/>
  <c r="I53" i="94"/>
  <c r="J53" i="94"/>
  <c r="K53" i="94"/>
  <c r="L53" i="94" s="1"/>
  <c r="I54" i="94"/>
  <c r="J54" i="94"/>
  <c r="K54" i="94" s="1"/>
  <c r="L54" i="94" s="1"/>
  <c r="I55" i="94"/>
  <c r="K55" i="94" s="1"/>
  <c r="J55" i="94"/>
  <c r="L55" i="94"/>
  <c r="M55" i="94" s="1"/>
  <c r="I56" i="94"/>
  <c r="J56" i="94"/>
  <c r="K56" i="94"/>
  <c r="L56" i="94" s="1"/>
  <c r="I57" i="94"/>
  <c r="J57" i="94"/>
  <c r="K57" i="94"/>
  <c r="L57" i="94" s="1"/>
  <c r="M57" i="94"/>
  <c r="I58" i="94"/>
  <c r="J58" i="94"/>
  <c r="K58" i="94" s="1"/>
  <c r="L58" i="94" s="1"/>
  <c r="I59" i="94"/>
  <c r="K59" i="94" s="1"/>
  <c r="L59" i="94" s="1"/>
  <c r="M59" i="94" s="1"/>
  <c r="J59" i="94"/>
  <c r="I60" i="94"/>
  <c r="J60" i="94"/>
  <c r="K60" i="94"/>
  <c r="L60" i="94" s="1"/>
  <c r="M60" i="94" s="1"/>
  <c r="I61" i="94"/>
  <c r="J61" i="94"/>
  <c r="K61" i="94"/>
  <c r="L61" i="94" s="1"/>
  <c r="M61" i="94" s="1"/>
  <c r="I62" i="94"/>
  <c r="J62" i="94"/>
  <c r="K62" i="94" s="1"/>
  <c r="L62" i="94" s="1"/>
  <c r="M62" i="94" s="1"/>
  <c r="I63" i="94"/>
  <c r="K63" i="94" s="1"/>
  <c r="L63" i="94" s="1"/>
  <c r="M63" i="94" s="1"/>
  <c r="J63" i="94"/>
  <c r="I64" i="94"/>
  <c r="J64" i="94"/>
  <c r="K64" i="94"/>
  <c r="L64" i="94" s="1"/>
  <c r="I65" i="94"/>
  <c r="J65" i="94"/>
  <c r="K65" i="94"/>
  <c r="L65" i="94" s="1"/>
  <c r="I66" i="94"/>
  <c r="J66" i="94"/>
  <c r="K66" i="94" s="1"/>
  <c r="L66" i="94" s="1"/>
  <c r="M66" i="94" s="1"/>
  <c r="I67" i="94"/>
  <c r="K67" i="94" s="1"/>
  <c r="J67" i="94"/>
  <c r="L67" i="94"/>
  <c r="M67" i="94" s="1"/>
  <c r="I68" i="94"/>
  <c r="J68" i="94"/>
  <c r="K68" i="94"/>
  <c r="L68" i="94" s="1"/>
  <c r="I69" i="94"/>
  <c r="J69" i="94"/>
  <c r="K69" i="94"/>
  <c r="L69" i="94" s="1"/>
  <c r="M69" i="94"/>
  <c r="I70" i="94"/>
  <c r="J70" i="94"/>
  <c r="K70" i="94" s="1"/>
  <c r="L70" i="94" s="1"/>
  <c r="I71" i="94"/>
  <c r="K71" i="94" s="1"/>
  <c r="J71" i="94"/>
  <c r="L71" i="94"/>
  <c r="M71" i="94" s="1"/>
  <c r="I72" i="94"/>
  <c r="J72" i="94"/>
  <c r="K72" i="94"/>
  <c r="L72" i="94" s="1"/>
  <c r="M72" i="94" s="1"/>
  <c r="I73" i="94"/>
  <c r="J73" i="94"/>
  <c r="K73" i="94"/>
  <c r="L73" i="94" s="1"/>
  <c r="M73" i="94"/>
  <c r="I74" i="94"/>
  <c r="J74" i="94"/>
  <c r="K74" i="94" s="1"/>
  <c r="L74" i="94" s="1"/>
  <c r="M74" i="94" s="1"/>
  <c r="I75" i="94"/>
  <c r="K75" i="94" s="1"/>
  <c r="L75" i="94" s="1"/>
  <c r="M75" i="94" s="1"/>
  <c r="J75" i="94"/>
  <c r="I76" i="94"/>
  <c r="J76" i="94"/>
  <c r="K76" i="94"/>
  <c r="L76" i="94" s="1"/>
  <c r="M76" i="94" s="1"/>
  <c r="I77" i="94"/>
  <c r="J77" i="94"/>
  <c r="K77" i="94"/>
  <c r="L77" i="94" s="1"/>
  <c r="M77" i="94" s="1"/>
  <c r="I78" i="94"/>
  <c r="J78" i="94"/>
  <c r="K78" i="94" s="1"/>
  <c r="L78" i="94" s="1"/>
  <c r="M78" i="94" s="1"/>
  <c r="I79" i="94"/>
  <c r="K79" i="94" s="1"/>
  <c r="J79" i="94"/>
  <c r="L79" i="94"/>
  <c r="M79" i="94" s="1"/>
  <c r="I80" i="94"/>
  <c r="J80" i="94"/>
  <c r="K80" i="94"/>
  <c r="L80" i="94" s="1"/>
  <c r="I81" i="94"/>
  <c r="J81" i="94"/>
  <c r="K81" i="94"/>
  <c r="L81" i="94" s="1"/>
  <c r="M81" i="94"/>
  <c r="I82" i="94"/>
  <c r="J82" i="94"/>
  <c r="K82" i="94" s="1"/>
  <c r="L82" i="94" s="1"/>
  <c r="M82" i="94" s="1"/>
  <c r="I83" i="94"/>
  <c r="K83" i="94" s="1"/>
  <c r="J83" i="94"/>
  <c r="L83" i="94"/>
  <c r="M83" i="94" s="1"/>
  <c r="I84" i="94"/>
  <c r="J84" i="94"/>
  <c r="K84" i="94"/>
  <c r="L84" i="94" s="1"/>
  <c r="M84" i="94" s="1"/>
  <c r="I85" i="94"/>
  <c r="J85" i="94"/>
  <c r="K85" i="94"/>
  <c r="L85" i="94" s="1"/>
  <c r="M85" i="94"/>
  <c r="I86" i="94"/>
  <c r="J86" i="94"/>
  <c r="K86" i="94" s="1"/>
  <c r="L86" i="94" s="1"/>
  <c r="M86" i="94"/>
  <c r="I87" i="94"/>
  <c r="K87" i="94" s="1"/>
  <c r="L87" i="94" s="1"/>
  <c r="M87" i="94" s="1"/>
  <c r="J87" i="94"/>
  <c r="I88" i="94"/>
  <c r="K88" i="94" s="1"/>
  <c r="L88" i="94" s="1"/>
  <c r="M88" i="94" s="1"/>
  <c r="J88" i="94"/>
  <c r="I89" i="94"/>
  <c r="J89" i="94"/>
  <c r="K89" i="94"/>
  <c r="L89" i="94" s="1"/>
  <c r="M89" i="94"/>
  <c r="I90" i="94"/>
  <c r="J90" i="94"/>
  <c r="K90" i="94" s="1"/>
  <c r="L90" i="94" s="1"/>
  <c r="M90" i="94" s="1"/>
  <c r="I91" i="94"/>
  <c r="K91" i="94" s="1"/>
  <c r="J91" i="94"/>
  <c r="L91" i="94"/>
  <c r="M91" i="94" s="1"/>
  <c r="I92" i="94"/>
  <c r="J92" i="94"/>
  <c r="K92" i="94"/>
  <c r="L92" i="94" s="1"/>
  <c r="M92" i="94" s="1"/>
  <c r="I93" i="94"/>
  <c r="J93" i="94"/>
  <c r="K93" i="94"/>
  <c r="L93" i="94" s="1"/>
  <c r="M93" i="94"/>
  <c r="I94" i="94"/>
  <c r="J94" i="94"/>
  <c r="K94" i="94" s="1"/>
  <c r="L94" i="94" s="1"/>
  <c r="M94" i="94"/>
  <c r="I95" i="94"/>
  <c r="K95" i="94" s="1"/>
  <c r="J95" i="94"/>
  <c r="L95" i="94"/>
  <c r="M95" i="94" s="1"/>
  <c r="I96" i="94"/>
  <c r="K96" i="94" s="1"/>
  <c r="L96" i="94" s="1"/>
  <c r="M96" i="94" s="1"/>
  <c r="J96" i="94"/>
  <c r="I97" i="94"/>
  <c r="J97" i="94"/>
  <c r="K97" i="94"/>
  <c r="L97" i="94" s="1"/>
  <c r="M97" i="94"/>
  <c r="I98" i="94"/>
  <c r="J98" i="94"/>
  <c r="K98" i="94" s="1"/>
  <c r="L98" i="94" s="1"/>
  <c r="M98" i="94" s="1"/>
  <c r="I99" i="94"/>
  <c r="K99" i="94" s="1"/>
  <c r="J99" i="94"/>
  <c r="L99" i="94"/>
  <c r="M99" i="94" s="1"/>
  <c r="I100" i="94"/>
  <c r="J100" i="94"/>
  <c r="K100" i="94"/>
  <c r="L100" i="94" s="1"/>
  <c r="M100" i="94" s="1"/>
  <c r="I101" i="94"/>
  <c r="J101" i="94"/>
  <c r="K101" i="94"/>
  <c r="L101" i="94" s="1"/>
  <c r="M101" i="94"/>
  <c r="I102" i="94"/>
  <c r="J102" i="94"/>
  <c r="K102" i="94" s="1"/>
  <c r="L102" i="94" s="1"/>
  <c r="M102" i="94"/>
  <c r="I103" i="94"/>
  <c r="K103" i="94" s="1"/>
  <c r="L103" i="94" s="1"/>
  <c r="M103" i="94" s="1"/>
  <c r="J103" i="94"/>
  <c r="I104" i="94"/>
  <c r="K104" i="94" s="1"/>
  <c r="L104" i="94" s="1"/>
  <c r="M104" i="94" s="1"/>
  <c r="J104" i="94"/>
  <c r="I105" i="94"/>
  <c r="K105" i="94" s="1"/>
  <c r="L105" i="94" s="1"/>
  <c r="M105" i="94" s="1"/>
  <c r="J105" i="94"/>
  <c r="I106" i="94"/>
  <c r="J106" i="94"/>
  <c r="K106" i="94" s="1"/>
  <c r="L106" i="94" s="1"/>
  <c r="M106" i="94" s="1"/>
  <c r="I107" i="94"/>
  <c r="K107" i="94" s="1"/>
  <c r="L107" i="94" s="1"/>
  <c r="M107" i="94" s="1"/>
  <c r="J107" i="94"/>
  <c r="I108" i="94"/>
  <c r="K108" i="94" s="1"/>
  <c r="L108" i="94" s="1"/>
  <c r="M108" i="94" s="1"/>
  <c r="J108" i="94"/>
  <c r="I109" i="94"/>
  <c r="K109" i="94" s="1"/>
  <c r="L109" i="94" s="1"/>
  <c r="M109" i="94" s="1"/>
  <c r="J109" i="94"/>
  <c r="I110" i="94"/>
  <c r="J110" i="94"/>
  <c r="K110" i="94" s="1"/>
  <c r="L110" i="94" s="1"/>
  <c r="M110" i="94" s="1"/>
  <c r="I111" i="94"/>
  <c r="K111" i="94" s="1"/>
  <c r="L111" i="94" s="1"/>
  <c r="M111" i="94" s="1"/>
  <c r="J111" i="94"/>
  <c r="I112" i="94"/>
  <c r="K112" i="94" s="1"/>
  <c r="L112" i="94" s="1"/>
  <c r="M112" i="94" s="1"/>
  <c r="J112" i="94"/>
  <c r="I113" i="94"/>
  <c r="K113" i="94" s="1"/>
  <c r="L113" i="94" s="1"/>
  <c r="M113" i="94" s="1"/>
  <c r="J113" i="94"/>
  <c r="I114" i="94"/>
  <c r="J114" i="94"/>
  <c r="K114" i="94" s="1"/>
  <c r="L114" i="94" s="1"/>
  <c r="M114" i="94" s="1"/>
  <c r="I115" i="94"/>
  <c r="K115" i="94" s="1"/>
  <c r="L115" i="94" s="1"/>
  <c r="M115" i="94" s="1"/>
  <c r="J115" i="94"/>
  <c r="I116" i="94"/>
  <c r="K116" i="94" s="1"/>
  <c r="L116" i="94" s="1"/>
  <c r="M116" i="94" s="1"/>
  <c r="J116" i="94"/>
  <c r="I117" i="94"/>
  <c r="K117" i="94" s="1"/>
  <c r="L117" i="94" s="1"/>
  <c r="M117" i="94" s="1"/>
  <c r="J117" i="94"/>
  <c r="I118" i="94"/>
  <c r="J118" i="94"/>
  <c r="K118" i="94" s="1"/>
  <c r="L118" i="94" s="1"/>
  <c r="M118" i="94" s="1"/>
  <c r="I119" i="94"/>
  <c r="K119" i="94" s="1"/>
  <c r="L119" i="94" s="1"/>
  <c r="M119" i="94" s="1"/>
  <c r="J119" i="94"/>
  <c r="I120" i="94"/>
  <c r="K120" i="94" s="1"/>
  <c r="L120" i="94" s="1"/>
  <c r="M120" i="94" s="1"/>
  <c r="J120" i="94"/>
  <c r="I121" i="94"/>
  <c r="K121" i="94" s="1"/>
  <c r="L121" i="94" s="1"/>
  <c r="M121" i="94" s="1"/>
  <c r="J121" i="94"/>
  <c r="I122" i="94"/>
  <c r="J122" i="94"/>
  <c r="K122" i="94" s="1"/>
  <c r="L122" i="94" s="1"/>
  <c r="M122" i="94" s="1"/>
  <c r="I123" i="94"/>
  <c r="K123" i="94" s="1"/>
  <c r="L123" i="94" s="1"/>
  <c r="M123" i="94" s="1"/>
  <c r="J123" i="94"/>
  <c r="I124" i="94"/>
  <c r="K124" i="94" s="1"/>
  <c r="L124" i="94" s="1"/>
  <c r="M124" i="94" s="1"/>
  <c r="J124" i="94"/>
  <c r="I125" i="94"/>
  <c r="K125" i="94" s="1"/>
  <c r="L125" i="94" s="1"/>
  <c r="M125" i="94" s="1"/>
  <c r="J125" i="94"/>
  <c r="I126" i="94"/>
  <c r="J126" i="94"/>
  <c r="K126" i="94" s="1"/>
  <c r="L126" i="94" s="1"/>
  <c r="M126" i="94" s="1"/>
  <c r="I127" i="94"/>
  <c r="K127" i="94" s="1"/>
  <c r="L127" i="94" s="1"/>
  <c r="M127" i="94" s="1"/>
  <c r="J127" i="94"/>
  <c r="I128" i="94"/>
  <c r="K128" i="94" s="1"/>
  <c r="L128" i="94" s="1"/>
  <c r="M128" i="94" s="1"/>
  <c r="J128" i="94"/>
  <c r="I129" i="94"/>
  <c r="K129" i="94" s="1"/>
  <c r="L129" i="94" s="1"/>
  <c r="M129" i="94" s="1"/>
  <c r="J129" i="94"/>
  <c r="I130" i="94"/>
  <c r="J130" i="94"/>
  <c r="K130" i="94" s="1"/>
  <c r="L130" i="94" s="1"/>
  <c r="M130" i="94" s="1"/>
  <c r="M131" i="94"/>
  <c r="M134" i="94"/>
  <c r="M137" i="94"/>
  <c r="M138" i="94"/>
  <c r="M139" i="94"/>
  <c r="M142" i="94"/>
  <c r="M143" i="94"/>
  <c r="I37" i="93"/>
  <c r="J37" i="93"/>
  <c r="K37" i="93"/>
  <c r="L37" i="93" s="1"/>
  <c r="V75" i="93" s="1"/>
  <c r="I26" i="93"/>
  <c r="K26" i="93" s="1"/>
  <c r="L26" i="93" s="1"/>
  <c r="V64" i="93" s="1"/>
  <c r="N2" i="93" s="1"/>
  <c r="J26" i="93"/>
  <c r="I27" i="93"/>
  <c r="J27" i="93"/>
  <c r="I28" i="93"/>
  <c r="K28" i="93" s="1"/>
  <c r="J28" i="93"/>
  <c r="L28" i="93"/>
  <c r="V66" i="93"/>
  <c r="I29" i="93"/>
  <c r="J29" i="93"/>
  <c r="K29" i="93" s="1"/>
  <c r="L29" i="93"/>
  <c r="V67" i="93" s="1"/>
  <c r="I30" i="93"/>
  <c r="J30" i="93"/>
  <c r="K30" i="93"/>
  <c r="L30" i="93" s="1"/>
  <c r="V68" i="93"/>
  <c r="I31" i="93"/>
  <c r="K31" i="93" s="1"/>
  <c r="L31" i="93" s="1"/>
  <c r="J31" i="93"/>
  <c r="V69" i="93"/>
  <c r="I32" i="93"/>
  <c r="K32" i="93" s="1"/>
  <c r="L32" i="93" s="1"/>
  <c r="V70" i="93" s="1"/>
  <c r="J32" i="93"/>
  <c r="I33" i="93"/>
  <c r="J33" i="93"/>
  <c r="K33" i="93"/>
  <c r="L33" i="93"/>
  <c r="V71" i="93" s="1"/>
  <c r="I34" i="93"/>
  <c r="K34" i="93" s="1"/>
  <c r="L34" i="93" s="1"/>
  <c r="J34" i="93"/>
  <c r="I35" i="93"/>
  <c r="J35" i="93"/>
  <c r="I36" i="93"/>
  <c r="K36" i="93" s="1"/>
  <c r="J36" i="93"/>
  <c r="L36" i="93"/>
  <c r="V74" i="93" s="1"/>
  <c r="I38" i="93"/>
  <c r="J38" i="93"/>
  <c r="K38" i="93"/>
  <c r="L38" i="93" s="1"/>
  <c r="V76" i="93" s="1"/>
  <c r="I39" i="93"/>
  <c r="K39" i="93" s="1"/>
  <c r="J39" i="93"/>
  <c r="L39" i="93"/>
  <c r="V77" i="93" s="1"/>
  <c r="I40" i="93"/>
  <c r="K40" i="93" s="1"/>
  <c r="L40" i="93" s="1"/>
  <c r="J40" i="93"/>
  <c r="I41" i="93"/>
  <c r="J41" i="93"/>
  <c r="K41" i="93" s="1"/>
  <c r="L41" i="93" s="1"/>
  <c r="I42" i="93"/>
  <c r="J42" i="93"/>
  <c r="K42" i="93"/>
  <c r="L42" i="93" s="1"/>
  <c r="I43" i="93"/>
  <c r="J43" i="93"/>
  <c r="I44" i="93"/>
  <c r="J44" i="93"/>
  <c r="K44" i="93"/>
  <c r="L44" i="93" s="1"/>
  <c r="I45" i="93"/>
  <c r="J45" i="93"/>
  <c r="K45" i="93"/>
  <c r="L45" i="93" s="1"/>
  <c r="I131" i="93"/>
  <c r="J131" i="93"/>
  <c r="K131" i="93"/>
  <c r="L131" i="93" s="1"/>
  <c r="V84" i="93" s="1"/>
  <c r="I132" i="93"/>
  <c r="J132" i="93"/>
  <c r="I133" i="93"/>
  <c r="J133" i="93"/>
  <c r="K133" i="93"/>
  <c r="L133" i="93" s="1"/>
  <c r="I134" i="93"/>
  <c r="K134" i="93" s="1"/>
  <c r="L134" i="93" s="1"/>
  <c r="J134" i="93"/>
  <c r="V87" i="93"/>
  <c r="I135" i="93"/>
  <c r="K135" i="93" s="1"/>
  <c r="L135" i="93" s="1"/>
  <c r="J135" i="93"/>
  <c r="I136" i="93"/>
  <c r="J136" i="93"/>
  <c r="K136" i="93"/>
  <c r="L136" i="93" s="1"/>
  <c r="I137" i="93"/>
  <c r="J137" i="93"/>
  <c r="K137" i="93"/>
  <c r="L137" i="93" s="1"/>
  <c r="I138" i="93"/>
  <c r="K138" i="93" s="1"/>
  <c r="L138" i="93" s="1"/>
  <c r="J138" i="93"/>
  <c r="I139" i="93"/>
  <c r="J139" i="93"/>
  <c r="K139" i="93"/>
  <c r="L139" i="93"/>
  <c r="V92" i="93" s="1"/>
  <c r="I140" i="93"/>
  <c r="J140" i="93"/>
  <c r="K140" i="93"/>
  <c r="L140" i="93"/>
  <c r="V93" i="93" s="1"/>
  <c r="I141" i="93"/>
  <c r="J141" i="93"/>
  <c r="K141" i="93"/>
  <c r="L141" i="93" s="1"/>
  <c r="I142" i="93"/>
  <c r="K142" i="93" s="1"/>
  <c r="L142" i="93" s="1"/>
  <c r="M142" i="93" s="1"/>
  <c r="J142" i="93"/>
  <c r="V95" i="93"/>
  <c r="I143" i="93"/>
  <c r="K143" i="93" s="1"/>
  <c r="L143" i="93" s="1"/>
  <c r="V96" i="93" s="1"/>
  <c r="J143" i="93"/>
  <c r="I144" i="93"/>
  <c r="J144" i="93"/>
  <c r="K144" i="93"/>
  <c r="L144" i="93" s="1"/>
  <c r="I145" i="93"/>
  <c r="J145" i="93"/>
  <c r="K145" i="93"/>
  <c r="L145" i="93" s="1"/>
  <c r="I146" i="93"/>
  <c r="J146" i="93"/>
  <c r="I147" i="93"/>
  <c r="J147" i="93"/>
  <c r="K147" i="93"/>
  <c r="L147" i="93"/>
  <c r="V100" i="93" s="1"/>
  <c r="I148" i="93"/>
  <c r="J148" i="93"/>
  <c r="K148" i="93"/>
  <c r="L148" i="93"/>
  <c r="V101" i="93" s="1"/>
  <c r="I149" i="93"/>
  <c r="J149" i="93"/>
  <c r="K149" i="93"/>
  <c r="L149" i="93" s="1"/>
  <c r="V102" i="93" s="1"/>
  <c r="I150" i="93"/>
  <c r="K150" i="93" s="1"/>
  <c r="L150" i="93" s="1"/>
  <c r="V103" i="93" s="1"/>
  <c r="J150" i="93"/>
  <c r="I151" i="93"/>
  <c r="K151" i="93" s="1"/>
  <c r="L151" i="93" s="1"/>
  <c r="V104" i="93" s="1"/>
  <c r="J151" i="93"/>
  <c r="M38" i="93"/>
  <c r="M39" i="93"/>
  <c r="O2" i="93"/>
  <c r="I46" i="93"/>
  <c r="J46" i="93"/>
  <c r="K46" i="93"/>
  <c r="L46" i="93"/>
  <c r="M46" i="93" s="1"/>
  <c r="I47" i="93"/>
  <c r="K47" i="93" s="1"/>
  <c r="L47" i="93" s="1"/>
  <c r="M47" i="93" s="1"/>
  <c r="P47" i="93" s="1"/>
  <c r="J47" i="93"/>
  <c r="I48" i="93"/>
  <c r="J48" i="93"/>
  <c r="K48" i="93"/>
  <c r="L48" i="93" s="1"/>
  <c r="M48" i="93" s="1"/>
  <c r="I49" i="93"/>
  <c r="K49" i="93" s="1"/>
  <c r="L49" i="93" s="1"/>
  <c r="J49" i="93"/>
  <c r="M49" i="93"/>
  <c r="P49" i="93"/>
  <c r="I50" i="93"/>
  <c r="J50" i="93"/>
  <c r="K50" i="93"/>
  <c r="L50" i="93"/>
  <c r="M50" i="93" s="1"/>
  <c r="I51" i="93"/>
  <c r="K51" i="93" s="1"/>
  <c r="L51" i="93" s="1"/>
  <c r="M51" i="93" s="1"/>
  <c r="J51" i="93"/>
  <c r="I52" i="93"/>
  <c r="J52" i="93"/>
  <c r="K52" i="93"/>
  <c r="L52" i="93" s="1"/>
  <c r="M52" i="93" s="1"/>
  <c r="I53" i="93"/>
  <c r="K53" i="93" s="1"/>
  <c r="L53" i="93" s="1"/>
  <c r="J53" i="93"/>
  <c r="M53" i="93"/>
  <c r="P53" i="93" s="1"/>
  <c r="I54" i="93"/>
  <c r="J54" i="93"/>
  <c r="K54" i="93"/>
  <c r="L54" i="93"/>
  <c r="I55" i="93"/>
  <c r="K55" i="93" s="1"/>
  <c r="L55" i="93" s="1"/>
  <c r="M55" i="93" s="1"/>
  <c r="J55" i="93"/>
  <c r="I56" i="93"/>
  <c r="J56" i="93"/>
  <c r="K56" i="93"/>
  <c r="L56" i="93"/>
  <c r="M56" i="93" s="1"/>
  <c r="P56" i="93" s="1"/>
  <c r="I57" i="93"/>
  <c r="K57" i="93" s="1"/>
  <c r="L57" i="93" s="1"/>
  <c r="J57" i="93"/>
  <c r="M57" i="93"/>
  <c r="I58" i="93"/>
  <c r="J58" i="93"/>
  <c r="K58" i="93"/>
  <c r="L58" i="93"/>
  <c r="M58" i="93" s="1"/>
  <c r="P58" i="93" s="1"/>
  <c r="I59" i="93"/>
  <c r="K59" i="93" s="1"/>
  <c r="L59" i="93" s="1"/>
  <c r="M59" i="93" s="1"/>
  <c r="J59" i="93"/>
  <c r="I60" i="93"/>
  <c r="J60" i="93"/>
  <c r="K60" i="93"/>
  <c r="L60" i="93" s="1"/>
  <c r="M60" i="93" s="1"/>
  <c r="P60" i="93" s="1"/>
  <c r="I61" i="93"/>
  <c r="K61" i="93" s="1"/>
  <c r="L61" i="93" s="1"/>
  <c r="M61" i="93" s="1"/>
  <c r="P61" i="93" s="1"/>
  <c r="J61" i="93"/>
  <c r="I62" i="93"/>
  <c r="J62" i="93"/>
  <c r="K62" i="93"/>
  <c r="L62" i="93"/>
  <c r="M62" i="93" s="1"/>
  <c r="I63" i="93"/>
  <c r="J63" i="93"/>
  <c r="I64" i="93"/>
  <c r="J64" i="93"/>
  <c r="K64" i="93"/>
  <c r="L64" i="93" s="1"/>
  <c r="M64" i="93" s="1"/>
  <c r="P64" i="93" s="1"/>
  <c r="I65" i="93"/>
  <c r="K65" i="93" s="1"/>
  <c r="L65" i="93" s="1"/>
  <c r="J65" i="93"/>
  <c r="M65" i="93"/>
  <c r="P65" i="93" s="1"/>
  <c r="I66" i="93"/>
  <c r="J66" i="93"/>
  <c r="K66" i="93"/>
  <c r="L66" i="93"/>
  <c r="M66" i="93" s="1"/>
  <c r="I67" i="93"/>
  <c r="K67" i="93" s="1"/>
  <c r="L67" i="93" s="1"/>
  <c r="M67" i="93" s="1"/>
  <c r="J67" i="93"/>
  <c r="I68" i="93"/>
  <c r="J68" i="93"/>
  <c r="K68" i="93"/>
  <c r="L68" i="93" s="1"/>
  <c r="M68" i="93" s="1"/>
  <c r="P68" i="93" s="1"/>
  <c r="I69" i="93"/>
  <c r="K69" i="93" s="1"/>
  <c r="L69" i="93" s="1"/>
  <c r="J69" i="93"/>
  <c r="M69" i="93"/>
  <c r="P69" i="93" s="1"/>
  <c r="I70" i="93"/>
  <c r="J70" i="93"/>
  <c r="K70" i="93"/>
  <c r="L70" i="93"/>
  <c r="I71" i="93"/>
  <c r="K71" i="93" s="1"/>
  <c r="L71" i="93" s="1"/>
  <c r="M71" i="93" s="1"/>
  <c r="J71" i="93"/>
  <c r="I72" i="93"/>
  <c r="J72" i="93"/>
  <c r="K72" i="93"/>
  <c r="L72" i="93" s="1"/>
  <c r="M72" i="93" s="1"/>
  <c r="P72" i="93" s="1"/>
  <c r="I73" i="93"/>
  <c r="K73" i="93" s="1"/>
  <c r="L73" i="93" s="1"/>
  <c r="J73" i="93"/>
  <c r="M73" i="93"/>
  <c r="P73" i="93" s="1"/>
  <c r="I74" i="93"/>
  <c r="J74" i="93"/>
  <c r="K74" i="93"/>
  <c r="L74" i="93"/>
  <c r="M74" i="93" s="1"/>
  <c r="P74" i="93" s="1"/>
  <c r="I75" i="93"/>
  <c r="K75" i="93" s="1"/>
  <c r="L75" i="93" s="1"/>
  <c r="M75" i="93" s="1"/>
  <c r="J75" i="93"/>
  <c r="I76" i="93"/>
  <c r="J76" i="93"/>
  <c r="K76" i="93"/>
  <c r="L76" i="93" s="1"/>
  <c r="M76" i="93" s="1"/>
  <c r="P76" i="93" s="1"/>
  <c r="I77" i="93"/>
  <c r="K77" i="93" s="1"/>
  <c r="L77" i="93" s="1"/>
  <c r="M77" i="93" s="1"/>
  <c r="P77" i="93" s="1"/>
  <c r="J77" i="93"/>
  <c r="I78" i="93"/>
  <c r="J78" i="93"/>
  <c r="K78" i="93"/>
  <c r="L78" i="93"/>
  <c r="M78" i="93" s="1"/>
  <c r="I79" i="93"/>
  <c r="J79" i="93"/>
  <c r="I80" i="93"/>
  <c r="J80" i="93"/>
  <c r="K80" i="93"/>
  <c r="L80" i="93" s="1"/>
  <c r="M80" i="93" s="1"/>
  <c r="P80" i="93" s="1"/>
  <c r="I81" i="93"/>
  <c r="K81" i="93" s="1"/>
  <c r="L81" i="93" s="1"/>
  <c r="J81" i="93"/>
  <c r="M81" i="93"/>
  <c r="P81" i="93"/>
  <c r="I82" i="93"/>
  <c r="J82" i="93"/>
  <c r="K82" i="93"/>
  <c r="L82" i="93"/>
  <c r="M82" i="93" s="1"/>
  <c r="I83" i="93"/>
  <c r="K83" i="93" s="1"/>
  <c r="L83" i="93" s="1"/>
  <c r="M83" i="93" s="1"/>
  <c r="J83" i="93"/>
  <c r="I84" i="93"/>
  <c r="J84" i="93"/>
  <c r="K84" i="93"/>
  <c r="L84" i="93" s="1"/>
  <c r="M84" i="93" s="1"/>
  <c r="P84" i="93" s="1"/>
  <c r="I85" i="93"/>
  <c r="K85" i="93" s="1"/>
  <c r="L85" i="93" s="1"/>
  <c r="J85" i="93"/>
  <c r="M85" i="93"/>
  <c r="P85" i="93" s="1"/>
  <c r="I86" i="93"/>
  <c r="J86" i="93"/>
  <c r="K86" i="93"/>
  <c r="L86" i="93"/>
  <c r="M86" i="93" s="1"/>
  <c r="I87" i="93"/>
  <c r="K87" i="93" s="1"/>
  <c r="L87" i="93" s="1"/>
  <c r="M87" i="93" s="1"/>
  <c r="J87" i="93"/>
  <c r="I88" i="93"/>
  <c r="J88" i="93"/>
  <c r="K88" i="93"/>
  <c r="L88" i="93" s="1"/>
  <c r="M88" i="93" s="1"/>
  <c r="P88" i="93" s="1"/>
  <c r="I89" i="93"/>
  <c r="K89" i="93" s="1"/>
  <c r="L89" i="93" s="1"/>
  <c r="J89" i="93"/>
  <c r="M89" i="93"/>
  <c r="P89" i="93" s="1"/>
  <c r="I90" i="93"/>
  <c r="J90" i="93"/>
  <c r="K90" i="93"/>
  <c r="L90" i="93"/>
  <c r="M90" i="93" s="1"/>
  <c r="P90" i="93" s="1"/>
  <c r="I91" i="93"/>
  <c r="K91" i="93" s="1"/>
  <c r="L91" i="93" s="1"/>
  <c r="M91" i="93" s="1"/>
  <c r="J91" i="93"/>
  <c r="I92" i="93"/>
  <c r="J92" i="93"/>
  <c r="K92" i="93"/>
  <c r="L92" i="93" s="1"/>
  <c r="M92" i="93" s="1"/>
  <c r="P92" i="93" s="1"/>
  <c r="I93" i="93"/>
  <c r="K93" i="93" s="1"/>
  <c r="L93" i="93" s="1"/>
  <c r="M93" i="93" s="1"/>
  <c r="P93" i="93" s="1"/>
  <c r="J93" i="93"/>
  <c r="I94" i="93"/>
  <c r="J94" i="93"/>
  <c r="K94" i="93"/>
  <c r="L94" i="93"/>
  <c r="M94" i="93" s="1"/>
  <c r="I95" i="93"/>
  <c r="K95" i="93" s="1"/>
  <c r="L95" i="93" s="1"/>
  <c r="M95" i="93" s="1"/>
  <c r="P95" i="93" s="1"/>
  <c r="J95" i="93"/>
  <c r="I96" i="93"/>
  <c r="J96" i="93"/>
  <c r="K96" i="93"/>
  <c r="L96" i="93" s="1"/>
  <c r="M96" i="93" s="1"/>
  <c r="P96" i="93" s="1"/>
  <c r="I97" i="93"/>
  <c r="K97" i="93" s="1"/>
  <c r="L97" i="93" s="1"/>
  <c r="J97" i="93"/>
  <c r="M97" i="93"/>
  <c r="P97" i="93"/>
  <c r="I98" i="93"/>
  <c r="J98" i="93"/>
  <c r="K98" i="93"/>
  <c r="L98" i="93"/>
  <c r="M98" i="93" s="1"/>
  <c r="I99" i="93"/>
  <c r="K99" i="93" s="1"/>
  <c r="L99" i="93" s="1"/>
  <c r="M99" i="93" s="1"/>
  <c r="J99" i="93"/>
  <c r="I100" i="93"/>
  <c r="J100" i="93"/>
  <c r="K100" i="93"/>
  <c r="L100" i="93" s="1"/>
  <c r="M100" i="93" s="1"/>
  <c r="P100" i="93" s="1"/>
  <c r="I101" i="93"/>
  <c r="K101" i="93" s="1"/>
  <c r="L101" i="93" s="1"/>
  <c r="J101" i="93"/>
  <c r="M101" i="93"/>
  <c r="P101" i="93" s="1"/>
  <c r="I102" i="93"/>
  <c r="J102" i="93"/>
  <c r="K102" i="93"/>
  <c r="L102" i="93"/>
  <c r="M102" i="93" s="1"/>
  <c r="I103" i="93"/>
  <c r="K103" i="93" s="1"/>
  <c r="L103" i="93" s="1"/>
  <c r="M103" i="93" s="1"/>
  <c r="J103" i="93"/>
  <c r="I104" i="93"/>
  <c r="J104" i="93"/>
  <c r="K104" i="93"/>
  <c r="L104" i="93" s="1"/>
  <c r="M104" i="93" s="1"/>
  <c r="P104" i="93" s="1"/>
  <c r="I105" i="93"/>
  <c r="K105" i="93" s="1"/>
  <c r="L105" i="93" s="1"/>
  <c r="J105" i="93"/>
  <c r="M105" i="93"/>
  <c r="P105" i="93" s="1"/>
  <c r="I106" i="93"/>
  <c r="J106" i="93"/>
  <c r="K106" i="93"/>
  <c r="L106" i="93"/>
  <c r="M106" i="93" s="1"/>
  <c r="P106" i="93" s="1"/>
  <c r="I107" i="93"/>
  <c r="K107" i="93" s="1"/>
  <c r="L107" i="93" s="1"/>
  <c r="M107" i="93" s="1"/>
  <c r="J107" i="93"/>
  <c r="I108" i="93"/>
  <c r="J108" i="93"/>
  <c r="K108" i="93"/>
  <c r="L108" i="93" s="1"/>
  <c r="M108" i="93" s="1"/>
  <c r="P108" i="93" s="1"/>
  <c r="I109" i="93"/>
  <c r="K109" i="93" s="1"/>
  <c r="L109" i="93" s="1"/>
  <c r="M109" i="93" s="1"/>
  <c r="P109" i="93" s="1"/>
  <c r="J109" i="93"/>
  <c r="I110" i="93"/>
  <c r="J110" i="93"/>
  <c r="K110" i="93"/>
  <c r="L110" i="93"/>
  <c r="M110" i="93" s="1"/>
  <c r="I111" i="93"/>
  <c r="J111" i="93"/>
  <c r="I112" i="93"/>
  <c r="J112" i="93"/>
  <c r="K112" i="93"/>
  <c r="L112" i="93" s="1"/>
  <c r="M112" i="93" s="1"/>
  <c r="P112" i="93" s="1"/>
  <c r="I113" i="93"/>
  <c r="K113" i="93" s="1"/>
  <c r="L113" i="93" s="1"/>
  <c r="J113" i="93"/>
  <c r="M113" i="93"/>
  <c r="P113" i="93" s="1"/>
  <c r="I114" i="93"/>
  <c r="J114" i="93"/>
  <c r="K114" i="93"/>
  <c r="L114" i="93"/>
  <c r="M114" i="93" s="1"/>
  <c r="I115" i="93"/>
  <c r="K115" i="93" s="1"/>
  <c r="L115" i="93" s="1"/>
  <c r="M115" i="93" s="1"/>
  <c r="J115" i="93"/>
  <c r="I116" i="93"/>
  <c r="J116" i="93"/>
  <c r="K116" i="93"/>
  <c r="L116" i="93" s="1"/>
  <c r="M116" i="93" s="1"/>
  <c r="P116" i="93" s="1"/>
  <c r="I117" i="93"/>
  <c r="K117" i="93" s="1"/>
  <c r="L117" i="93" s="1"/>
  <c r="J117" i="93"/>
  <c r="M117" i="93"/>
  <c r="P117" i="93" s="1"/>
  <c r="I118" i="93"/>
  <c r="J118" i="93"/>
  <c r="K118" i="93"/>
  <c r="L118" i="93"/>
  <c r="M118" i="93" s="1"/>
  <c r="I119" i="93"/>
  <c r="K119" i="93" s="1"/>
  <c r="L119" i="93" s="1"/>
  <c r="M119" i="93" s="1"/>
  <c r="J119" i="93"/>
  <c r="I120" i="93"/>
  <c r="J120" i="93"/>
  <c r="K120" i="93"/>
  <c r="L120" i="93"/>
  <c r="M120" i="93" s="1"/>
  <c r="P120" i="93" s="1"/>
  <c r="I121" i="93"/>
  <c r="K121" i="93" s="1"/>
  <c r="L121" i="93" s="1"/>
  <c r="J121" i="93"/>
  <c r="M121" i="93"/>
  <c r="P121" i="93" s="1"/>
  <c r="I122" i="93"/>
  <c r="J122" i="93"/>
  <c r="K122" i="93"/>
  <c r="L122" i="93"/>
  <c r="M122" i="93" s="1"/>
  <c r="P122" i="93" s="1"/>
  <c r="I123" i="93"/>
  <c r="K123" i="93" s="1"/>
  <c r="L123" i="93" s="1"/>
  <c r="M123" i="93" s="1"/>
  <c r="J123" i="93"/>
  <c r="I124" i="93"/>
  <c r="J124" i="93"/>
  <c r="K124" i="93"/>
  <c r="L124" i="93" s="1"/>
  <c r="M124" i="93" s="1"/>
  <c r="P124" i="93" s="1"/>
  <c r="I125" i="93"/>
  <c r="K125" i="93" s="1"/>
  <c r="L125" i="93" s="1"/>
  <c r="M125" i="93" s="1"/>
  <c r="P125" i="93" s="1"/>
  <c r="J125" i="93"/>
  <c r="I126" i="93"/>
  <c r="J126" i="93"/>
  <c r="K126" i="93"/>
  <c r="L126" i="93"/>
  <c r="M126" i="93" s="1"/>
  <c r="I127" i="93"/>
  <c r="J127" i="93"/>
  <c r="I128" i="93"/>
  <c r="J128" i="93"/>
  <c r="K128" i="93"/>
  <c r="L128" i="93" s="1"/>
  <c r="M128" i="93" s="1"/>
  <c r="P128" i="93" s="1"/>
  <c r="I129" i="93"/>
  <c r="K129" i="93" s="1"/>
  <c r="J129" i="93"/>
  <c r="L129" i="93"/>
  <c r="M129" i="93"/>
  <c r="P129" i="93" s="1"/>
  <c r="I130" i="93"/>
  <c r="J130" i="93"/>
  <c r="K130" i="93"/>
  <c r="L130" i="93"/>
  <c r="M130" i="93" s="1"/>
  <c r="P130" i="93" s="1"/>
  <c r="M131" i="93"/>
  <c r="P131" i="93"/>
  <c r="M139" i="93"/>
  <c r="P139" i="93" s="1"/>
  <c r="P142" i="93"/>
  <c r="M143" i="93"/>
  <c r="P143" i="93" s="1"/>
  <c r="M36" i="93"/>
  <c r="P36" i="93" s="1"/>
  <c r="I37" i="111"/>
  <c r="K37" i="111" s="1"/>
  <c r="L37" i="111" s="1"/>
  <c r="V75" i="111" s="1"/>
  <c r="J37" i="111"/>
  <c r="I26" i="111"/>
  <c r="J26" i="111"/>
  <c r="K26" i="111"/>
  <c r="L26" i="111" s="1"/>
  <c r="V64" i="111" s="1"/>
  <c r="I27" i="111"/>
  <c r="K27" i="111" s="1"/>
  <c r="L27" i="111" s="1"/>
  <c r="V65" i="111" s="1"/>
  <c r="J27" i="111"/>
  <c r="I28" i="111"/>
  <c r="K28" i="111" s="1"/>
  <c r="L28" i="111" s="1"/>
  <c r="V66" i="111" s="1"/>
  <c r="J28" i="111"/>
  <c r="I29" i="111"/>
  <c r="J29" i="111"/>
  <c r="I30" i="111"/>
  <c r="K30" i="111" s="1"/>
  <c r="L30" i="111" s="1"/>
  <c r="J30" i="111"/>
  <c r="I31" i="111"/>
  <c r="J31" i="111"/>
  <c r="I32" i="111"/>
  <c r="J32" i="111"/>
  <c r="I33" i="111"/>
  <c r="K33" i="111" s="1"/>
  <c r="L33" i="111" s="1"/>
  <c r="V71" i="111" s="1"/>
  <c r="J33" i="111"/>
  <c r="I34" i="111"/>
  <c r="J34" i="111"/>
  <c r="I35" i="111"/>
  <c r="J35" i="111"/>
  <c r="K35" i="111"/>
  <c r="L35" i="111" s="1"/>
  <c r="V73" i="111" s="1"/>
  <c r="I36" i="111"/>
  <c r="K36" i="111" s="1"/>
  <c r="L36" i="111" s="1"/>
  <c r="V74" i="111" s="1"/>
  <c r="J36" i="111"/>
  <c r="I38" i="111"/>
  <c r="J38" i="111"/>
  <c r="K38" i="111"/>
  <c r="L38" i="111" s="1"/>
  <c r="I39" i="111"/>
  <c r="K39" i="111" s="1"/>
  <c r="L39" i="111" s="1"/>
  <c r="V77" i="111" s="1"/>
  <c r="J39" i="111"/>
  <c r="I40" i="111"/>
  <c r="J40" i="111"/>
  <c r="I41" i="111"/>
  <c r="K41" i="111" s="1"/>
  <c r="L41" i="111" s="1"/>
  <c r="J41" i="111"/>
  <c r="I42" i="111"/>
  <c r="J42" i="111"/>
  <c r="K42" i="111" s="1"/>
  <c r="L42" i="111" s="1"/>
  <c r="I43" i="111"/>
  <c r="J43" i="111"/>
  <c r="K43" i="111" s="1"/>
  <c r="L43" i="111" s="1"/>
  <c r="I44" i="111"/>
  <c r="K44" i="111" s="1"/>
  <c r="L44" i="111" s="1"/>
  <c r="V82" i="111" s="1"/>
  <c r="J44" i="111"/>
  <c r="I45" i="111"/>
  <c r="K45" i="111" s="1"/>
  <c r="L45" i="111" s="1"/>
  <c r="V83" i="111" s="1"/>
  <c r="J45" i="111"/>
  <c r="I131" i="111"/>
  <c r="J131" i="111"/>
  <c r="K131" i="111" s="1"/>
  <c r="L131" i="111" s="1"/>
  <c r="V84" i="111" s="1"/>
  <c r="I132" i="111"/>
  <c r="J132" i="111"/>
  <c r="K132" i="111"/>
  <c r="L132" i="111" s="1"/>
  <c r="V85" i="111"/>
  <c r="I133" i="111"/>
  <c r="K133" i="111" s="1"/>
  <c r="L133" i="111" s="1"/>
  <c r="J133" i="111"/>
  <c r="I134" i="111"/>
  <c r="J134" i="111"/>
  <c r="K134" i="111" s="1"/>
  <c r="L134" i="111" s="1"/>
  <c r="I135" i="111"/>
  <c r="J135" i="111"/>
  <c r="K135" i="111" s="1"/>
  <c r="L135" i="111" s="1"/>
  <c r="I136" i="111"/>
  <c r="J136" i="111"/>
  <c r="K136" i="111" s="1"/>
  <c r="L136" i="111" s="1"/>
  <c r="V89" i="111" s="1"/>
  <c r="I137" i="111"/>
  <c r="J137" i="111"/>
  <c r="I138" i="111"/>
  <c r="K138" i="111" s="1"/>
  <c r="L138" i="111" s="1"/>
  <c r="V91" i="111" s="1"/>
  <c r="J138" i="111"/>
  <c r="I139" i="111"/>
  <c r="J139" i="111"/>
  <c r="K139" i="111" s="1"/>
  <c r="L139" i="111" s="1"/>
  <c r="I140" i="111"/>
  <c r="J140" i="111"/>
  <c r="K140" i="111"/>
  <c r="L140" i="111" s="1"/>
  <c r="V93" i="111" s="1"/>
  <c r="I141" i="111"/>
  <c r="K141" i="111" s="1"/>
  <c r="L141" i="111" s="1"/>
  <c r="V94" i="111" s="1"/>
  <c r="J141" i="111"/>
  <c r="I142" i="111"/>
  <c r="J142" i="111"/>
  <c r="I143" i="111"/>
  <c r="J143" i="111"/>
  <c r="K143" i="111"/>
  <c r="L143" i="111"/>
  <c r="I144" i="111"/>
  <c r="K144" i="111" s="1"/>
  <c r="L144" i="111" s="1"/>
  <c r="V97" i="111" s="1"/>
  <c r="J144" i="111"/>
  <c r="I145" i="111"/>
  <c r="J145" i="111"/>
  <c r="I146" i="111"/>
  <c r="J146" i="111"/>
  <c r="I147" i="111"/>
  <c r="K147" i="111" s="1"/>
  <c r="L147" i="111" s="1"/>
  <c r="J147" i="111"/>
  <c r="I148" i="111"/>
  <c r="J148" i="111"/>
  <c r="K148" i="111" s="1"/>
  <c r="L148" i="111" s="1"/>
  <c r="V101" i="111" s="1"/>
  <c r="I149" i="111"/>
  <c r="K149" i="111" s="1"/>
  <c r="L149" i="111" s="1"/>
  <c r="V102" i="111" s="1"/>
  <c r="J149" i="111"/>
  <c r="I150" i="111"/>
  <c r="K150" i="111" s="1"/>
  <c r="L150" i="111" s="1"/>
  <c r="V103" i="111" s="1"/>
  <c r="J150" i="111"/>
  <c r="I151" i="111"/>
  <c r="J151" i="111"/>
  <c r="K151" i="111" s="1"/>
  <c r="L151" i="111" s="1"/>
  <c r="I46" i="111"/>
  <c r="J46" i="111"/>
  <c r="K46" i="111" s="1"/>
  <c r="L46" i="111" s="1"/>
  <c r="I47" i="111"/>
  <c r="K47" i="111" s="1"/>
  <c r="J47" i="111"/>
  <c r="L47" i="111"/>
  <c r="I48" i="111"/>
  <c r="J48" i="111"/>
  <c r="K48" i="111" s="1"/>
  <c r="L48" i="111" s="1"/>
  <c r="I49" i="111"/>
  <c r="K49" i="111" s="1"/>
  <c r="L49" i="111" s="1"/>
  <c r="J49" i="111"/>
  <c r="I50" i="111"/>
  <c r="J50" i="111"/>
  <c r="K50" i="111"/>
  <c r="L50" i="111" s="1"/>
  <c r="I51" i="111"/>
  <c r="J51" i="111"/>
  <c r="I52" i="111"/>
  <c r="J52" i="111"/>
  <c r="I53" i="111"/>
  <c r="J53" i="111"/>
  <c r="K53" i="111"/>
  <c r="L53" i="111" s="1"/>
  <c r="I54" i="111"/>
  <c r="J54" i="111"/>
  <c r="K54" i="111" s="1"/>
  <c r="L54" i="111" s="1"/>
  <c r="I55" i="111"/>
  <c r="K55" i="111" s="1"/>
  <c r="L55" i="111" s="1"/>
  <c r="J55" i="111"/>
  <c r="I56" i="111"/>
  <c r="J56" i="111"/>
  <c r="K56" i="111" s="1"/>
  <c r="L56" i="111" s="1"/>
  <c r="I57" i="111"/>
  <c r="K57" i="111" s="1"/>
  <c r="L57" i="111" s="1"/>
  <c r="J57" i="111"/>
  <c r="I58" i="111"/>
  <c r="J58" i="111"/>
  <c r="K58" i="111" s="1"/>
  <c r="L58" i="111" s="1"/>
  <c r="I59" i="111"/>
  <c r="J59" i="111"/>
  <c r="I60" i="111"/>
  <c r="J60" i="111"/>
  <c r="I61" i="111"/>
  <c r="J61" i="111"/>
  <c r="I62" i="111"/>
  <c r="J62" i="111"/>
  <c r="I63" i="111"/>
  <c r="K63" i="111" s="1"/>
  <c r="J63" i="111"/>
  <c r="L63" i="111"/>
  <c r="I64" i="111"/>
  <c r="J64" i="111"/>
  <c r="K64" i="111"/>
  <c r="L64" i="111" s="1"/>
  <c r="I65" i="111"/>
  <c r="J65" i="111"/>
  <c r="K65" i="111"/>
  <c r="L65" i="111" s="1"/>
  <c r="I66" i="111"/>
  <c r="J66" i="111"/>
  <c r="K66" i="111" s="1"/>
  <c r="L66" i="111" s="1"/>
  <c r="I67" i="111"/>
  <c r="J67" i="111"/>
  <c r="I68" i="111"/>
  <c r="K68" i="111" s="1"/>
  <c r="L68" i="111" s="1"/>
  <c r="J68" i="111"/>
  <c r="I69" i="111"/>
  <c r="J69" i="111"/>
  <c r="I70" i="111"/>
  <c r="J70" i="111"/>
  <c r="K70" i="111" s="1"/>
  <c r="L70" i="111" s="1"/>
  <c r="I71" i="111"/>
  <c r="K71" i="111" s="1"/>
  <c r="L71" i="111" s="1"/>
  <c r="J71" i="111"/>
  <c r="I72" i="111"/>
  <c r="J72" i="111"/>
  <c r="I73" i="111"/>
  <c r="K73" i="111" s="1"/>
  <c r="L73" i="111" s="1"/>
  <c r="J73" i="111"/>
  <c r="I74" i="111"/>
  <c r="J74" i="111"/>
  <c r="K74" i="111"/>
  <c r="L74" i="111" s="1"/>
  <c r="I75" i="111"/>
  <c r="K75" i="111" s="1"/>
  <c r="L75" i="111" s="1"/>
  <c r="J75" i="111"/>
  <c r="I76" i="111"/>
  <c r="J76" i="111"/>
  <c r="I77" i="111"/>
  <c r="J77" i="111"/>
  <c r="K77" i="111"/>
  <c r="L77" i="111" s="1"/>
  <c r="I78" i="111"/>
  <c r="J78" i="111"/>
  <c r="I79" i="111"/>
  <c r="J79" i="111"/>
  <c r="I80" i="111"/>
  <c r="J80" i="111"/>
  <c r="I81" i="111"/>
  <c r="J81" i="111"/>
  <c r="K81" i="111"/>
  <c r="L81" i="111" s="1"/>
  <c r="I82" i="111"/>
  <c r="J82" i="111"/>
  <c r="K82" i="111"/>
  <c r="L82" i="111" s="1"/>
  <c r="I83" i="111"/>
  <c r="K83" i="111" s="1"/>
  <c r="L83" i="111" s="1"/>
  <c r="J83" i="111"/>
  <c r="I84" i="111"/>
  <c r="K84" i="111" s="1"/>
  <c r="L84" i="111" s="1"/>
  <c r="J84" i="111"/>
  <c r="I85" i="111"/>
  <c r="J85" i="111"/>
  <c r="I86" i="111"/>
  <c r="J86" i="111"/>
  <c r="I87" i="111"/>
  <c r="K87" i="111" s="1"/>
  <c r="L87" i="111" s="1"/>
  <c r="J87" i="111"/>
  <c r="I88" i="111"/>
  <c r="K88" i="111" s="1"/>
  <c r="L88" i="111" s="1"/>
  <c r="J88" i="111"/>
  <c r="I89" i="111"/>
  <c r="K89" i="111" s="1"/>
  <c r="L89" i="111" s="1"/>
  <c r="J89" i="111"/>
  <c r="I90" i="111"/>
  <c r="J90" i="111"/>
  <c r="K90" i="111"/>
  <c r="L90" i="111" s="1"/>
  <c r="I91" i="111"/>
  <c r="J91" i="111"/>
  <c r="I92" i="111"/>
  <c r="K92" i="111" s="1"/>
  <c r="L92" i="111" s="1"/>
  <c r="J92" i="111"/>
  <c r="I93" i="111"/>
  <c r="K93" i="111" s="1"/>
  <c r="L93" i="111" s="1"/>
  <c r="J93" i="111"/>
  <c r="I94" i="111"/>
  <c r="K94" i="111" s="1"/>
  <c r="L94" i="111" s="1"/>
  <c r="J94" i="111"/>
  <c r="I95" i="111"/>
  <c r="J95" i="111"/>
  <c r="K95" i="111" s="1"/>
  <c r="L95" i="111" s="1"/>
  <c r="I96" i="111"/>
  <c r="J96" i="111"/>
  <c r="I97" i="111"/>
  <c r="J97" i="111"/>
  <c r="K97" i="111"/>
  <c r="L97" i="111" s="1"/>
  <c r="I98" i="111"/>
  <c r="J98" i="111"/>
  <c r="I99" i="111"/>
  <c r="J99" i="111"/>
  <c r="K99" i="111" s="1"/>
  <c r="L99" i="111" s="1"/>
  <c r="I100" i="111"/>
  <c r="J100" i="111"/>
  <c r="I101" i="111"/>
  <c r="K101" i="111" s="1"/>
  <c r="L101" i="111" s="1"/>
  <c r="J101" i="111"/>
  <c r="I102" i="111"/>
  <c r="K102" i="111" s="1"/>
  <c r="L102" i="111" s="1"/>
  <c r="J102" i="111"/>
  <c r="I103" i="111"/>
  <c r="K103" i="111" s="1"/>
  <c r="L103" i="111" s="1"/>
  <c r="J103" i="111"/>
  <c r="I104" i="111"/>
  <c r="K104" i="111" s="1"/>
  <c r="L104" i="111" s="1"/>
  <c r="J104" i="111"/>
  <c r="I105" i="111"/>
  <c r="K105" i="111" s="1"/>
  <c r="L105" i="111" s="1"/>
  <c r="J105" i="111"/>
  <c r="I106" i="111"/>
  <c r="K106" i="111" s="1"/>
  <c r="L106" i="111" s="1"/>
  <c r="J106" i="111"/>
  <c r="I107" i="111"/>
  <c r="J107" i="111"/>
  <c r="K107" i="111"/>
  <c r="L107" i="111" s="1"/>
  <c r="I108" i="111"/>
  <c r="J108" i="111"/>
  <c r="K108" i="111" s="1"/>
  <c r="L108" i="111" s="1"/>
  <c r="I109" i="111"/>
  <c r="J109" i="111"/>
  <c r="K109" i="111"/>
  <c r="L109" i="111" s="1"/>
  <c r="I110" i="111"/>
  <c r="J110" i="111"/>
  <c r="I111" i="111"/>
  <c r="J111" i="111"/>
  <c r="I112" i="111"/>
  <c r="J112" i="111"/>
  <c r="K112" i="111"/>
  <c r="L112" i="111" s="1"/>
  <c r="I113" i="111"/>
  <c r="J113" i="111"/>
  <c r="I114" i="111"/>
  <c r="K114" i="111" s="1"/>
  <c r="L114" i="111" s="1"/>
  <c r="J114" i="111"/>
  <c r="I115" i="111"/>
  <c r="K115" i="111" s="1"/>
  <c r="L115" i="111" s="1"/>
  <c r="J115" i="111"/>
  <c r="I116" i="111"/>
  <c r="J116" i="111"/>
  <c r="K116" i="111"/>
  <c r="L116" i="111" s="1"/>
  <c r="I117" i="111"/>
  <c r="K117" i="111" s="1"/>
  <c r="L117" i="111" s="1"/>
  <c r="J117" i="111"/>
  <c r="I118" i="111"/>
  <c r="J118" i="111"/>
  <c r="I119" i="111"/>
  <c r="J119" i="111"/>
  <c r="I120" i="111"/>
  <c r="K120" i="111" s="1"/>
  <c r="L120" i="111" s="1"/>
  <c r="J120" i="111"/>
  <c r="I121" i="111"/>
  <c r="K121" i="111" s="1"/>
  <c r="L121" i="111" s="1"/>
  <c r="J121" i="111"/>
  <c r="I122" i="111"/>
  <c r="K122" i="111" s="1"/>
  <c r="L122" i="111" s="1"/>
  <c r="J122" i="111"/>
  <c r="I123" i="111"/>
  <c r="J123" i="111"/>
  <c r="K123" i="111"/>
  <c r="L123" i="111" s="1"/>
  <c r="I124" i="111"/>
  <c r="J124" i="111"/>
  <c r="I125" i="111"/>
  <c r="J125" i="111"/>
  <c r="K125" i="111"/>
  <c r="L125" i="111" s="1"/>
  <c r="I126" i="111"/>
  <c r="K126" i="111" s="1"/>
  <c r="L126" i="111" s="1"/>
  <c r="J126" i="111"/>
  <c r="I127" i="111"/>
  <c r="K127" i="111" s="1"/>
  <c r="L127" i="111" s="1"/>
  <c r="J127" i="111"/>
  <c r="I128" i="111"/>
  <c r="K128" i="111" s="1"/>
  <c r="L128" i="111" s="1"/>
  <c r="J128" i="111"/>
  <c r="I129" i="111"/>
  <c r="K129" i="111" s="1"/>
  <c r="L129" i="111" s="1"/>
  <c r="J129" i="111"/>
  <c r="I130" i="111"/>
  <c r="K130" i="111" s="1"/>
  <c r="L130" i="111" s="1"/>
  <c r="J130" i="111"/>
  <c r="I7" i="95"/>
  <c r="J7" i="95"/>
  <c r="K7" i="95"/>
  <c r="L7" i="95" s="1"/>
  <c r="M7" i="95"/>
  <c r="I8" i="95"/>
  <c r="K8" i="95" s="1"/>
  <c r="L8" i="95" s="1"/>
  <c r="M8" i="95" s="1"/>
  <c r="J8" i="95"/>
  <c r="I9" i="95"/>
  <c r="J9" i="95"/>
  <c r="K9" i="95"/>
  <c r="L9" i="95" s="1"/>
  <c r="M9" i="95" s="1"/>
  <c r="I10" i="95"/>
  <c r="J10" i="95"/>
  <c r="K10" i="95"/>
  <c r="L10" i="95" s="1"/>
  <c r="M10" i="95" s="1"/>
  <c r="I11" i="95"/>
  <c r="K11" i="95" s="1"/>
  <c r="L11" i="95" s="1"/>
  <c r="M11" i="95" s="1"/>
  <c r="J11" i="95"/>
  <c r="I12" i="95"/>
  <c r="J12" i="95"/>
  <c r="K12" i="95"/>
  <c r="L12" i="95" s="1"/>
  <c r="M12" i="95"/>
  <c r="I13" i="95"/>
  <c r="K13" i="95" s="1"/>
  <c r="L13" i="95" s="1"/>
  <c r="M13" i="95" s="1"/>
  <c r="J13" i="95"/>
  <c r="I14" i="95"/>
  <c r="J14" i="95"/>
  <c r="K14" i="95"/>
  <c r="L14" i="95" s="1"/>
  <c r="M14" i="95" s="1"/>
  <c r="I15" i="95"/>
  <c r="J15" i="95"/>
  <c r="K15" i="95"/>
  <c r="L15" i="95" s="1"/>
  <c r="M15" i="95"/>
  <c r="I16" i="95"/>
  <c r="K16" i="95" s="1"/>
  <c r="L16" i="95" s="1"/>
  <c r="M16" i="95" s="1"/>
  <c r="J16" i="95"/>
  <c r="I17" i="95"/>
  <c r="J17" i="95"/>
  <c r="K17" i="95"/>
  <c r="L17" i="95" s="1"/>
  <c r="M17" i="95" s="1"/>
  <c r="I18" i="95"/>
  <c r="J18" i="95"/>
  <c r="K18" i="95"/>
  <c r="L18" i="95" s="1"/>
  <c r="M18" i="95" s="1"/>
  <c r="I19" i="95"/>
  <c r="K19" i="95" s="1"/>
  <c r="L19" i="95" s="1"/>
  <c r="M19" i="95" s="1"/>
  <c r="J19" i="95"/>
  <c r="I20" i="95"/>
  <c r="J20" i="95"/>
  <c r="K20" i="95" s="1"/>
  <c r="L20" i="95" s="1"/>
  <c r="M20" i="95" s="1"/>
  <c r="I21" i="95"/>
  <c r="K21" i="95" s="1"/>
  <c r="L21" i="95" s="1"/>
  <c r="M21" i="95" s="1"/>
  <c r="J21" i="95"/>
  <c r="I22" i="95"/>
  <c r="K22" i="95" s="1"/>
  <c r="L22" i="95" s="1"/>
  <c r="M22" i="95" s="1"/>
  <c r="J22" i="95"/>
  <c r="I23" i="95"/>
  <c r="J23" i="95"/>
  <c r="K23" i="95"/>
  <c r="L23" i="95" s="1"/>
  <c r="M23" i="95"/>
  <c r="I24" i="95"/>
  <c r="K24" i="95" s="1"/>
  <c r="L24" i="95" s="1"/>
  <c r="M24" i="95" s="1"/>
  <c r="J24" i="95"/>
  <c r="I25" i="95"/>
  <c r="J25" i="95"/>
  <c r="K25" i="95"/>
  <c r="L25" i="95"/>
  <c r="M25" i="95"/>
  <c r="M26" i="95"/>
  <c r="M27" i="95"/>
  <c r="M29" i="95"/>
  <c r="M30" i="95"/>
  <c r="M31" i="95"/>
  <c r="M32" i="95"/>
  <c r="M33" i="95"/>
  <c r="M34" i="95"/>
  <c r="M35" i="95"/>
  <c r="M147" i="95"/>
  <c r="M148" i="95"/>
  <c r="M150" i="95"/>
  <c r="M151" i="95"/>
  <c r="I152" i="95"/>
  <c r="K152" i="95" s="1"/>
  <c r="L152" i="95" s="1"/>
  <c r="M152" i="95" s="1"/>
  <c r="J152" i="95"/>
  <c r="I6" i="95"/>
  <c r="J6" i="95"/>
  <c r="K6" i="95"/>
  <c r="L6" i="95" s="1"/>
  <c r="M6" i="95" s="1"/>
  <c r="I7" i="94"/>
  <c r="J7" i="94"/>
  <c r="K7" i="94" s="1"/>
  <c r="L7" i="94" s="1"/>
  <c r="M7" i="94" s="1"/>
  <c r="I8" i="94"/>
  <c r="J8" i="94"/>
  <c r="K8" i="94" s="1"/>
  <c r="L8" i="94"/>
  <c r="M8" i="94"/>
  <c r="I9" i="94"/>
  <c r="K9" i="94" s="1"/>
  <c r="L9" i="94" s="1"/>
  <c r="M9" i="94" s="1"/>
  <c r="J9" i="94"/>
  <c r="I10" i="94"/>
  <c r="J10" i="94"/>
  <c r="K10" i="94"/>
  <c r="L10" i="94" s="1"/>
  <c r="M10" i="94" s="1"/>
  <c r="I11" i="94"/>
  <c r="J11" i="94"/>
  <c r="K11" i="94" s="1"/>
  <c r="L11" i="94" s="1"/>
  <c r="M11" i="94" s="1"/>
  <c r="I12" i="94"/>
  <c r="J12" i="94"/>
  <c r="K12" i="94" s="1"/>
  <c r="L12" i="94"/>
  <c r="M12" i="94"/>
  <c r="I13" i="94"/>
  <c r="K13" i="94" s="1"/>
  <c r="L13" i="94" s="1"/>
  <c r="M13" i="94" s="1"/>
  <c r="J13" i="94"/>
  <c r="I14" i="94"/>
  <c r="J14" i="94"/>
  <c r="K14" i="94"/>
  <c r="L14" i="94" s="1"/>
  <c r="M14" i="94" s="1"/>
  <c r="I15" i="94"/>
  <c r="J15" i="94"/>
  <c r="K15" i="94" s="1"/>
  <c r="L15" i="94" s="1"/>
  <c r="M15" i="94" s="1"/>
  <c r="I16" i="94"/>
  <c r="J16" i="94"/>
  <c r="K16" i="94" s="1"/>
  <c r="L16" i="94"/>
  <c r="M16" i="94"/>
  <c r="I17" i="94"/>
  <c r="K17" i="94" s="1"/>
  <c r="L17" i="94" s="1"/>
  <c r="M17" i="94" s="1"/>
  <c r="J17" i="94"/>
  <c r="I18" i="94"/>
  <c r="J18" i="94"/>
  <c r="K18" i="94"/>
  <c r="L18" i="94" s="1"/>
  <c r="M18" i="94" s="1"/>
  <c r="I19" i="94"/>
  <c r="J19" i="94"/>
  <c r="K19" i="94" s="1"/>
  <c r="L19" i="94" s="1"/>
  <c r="M19" i="94" s="1"/>
  <c r="I20" i="94"/>
  <c r="J20" i="94"/>
  <c r="K20" i="94" s="1"/>
  <c r="L20" i="94"/>
  <c r="M20" i="94"/>
  <c r="I21" i="94"/>
  <c r="K21" i="94" s="1"/>
  <c r="L21" i="94" s="1"/>
  <c r="M21" i="94" s="1"/>
  <c r="J21" i="94"/>
  <c r="I22" i="94"/>
  <c r="J22" i="94"/>
  <c r="K22" i="94"/>
  <c r="L22" i="94" s="1"/>
  <c r="M22" i="94" s="1"/>
  <c r="I23" i="94"/>
  <c r="J23" i="94"/>
  <c r="K23" i="94" s="1"/>
  <c r="L23" i="94" s="1"/>
  <c r="M23" i="94" s="1"/>
  <c r="I24" i="94"/>
  <c r="J24" i="94"/>
  <c r="K24" i="94" s="1"/>
  <c r="L24" i="94"/>
  <c r="M24" i="94"/>
  <c r="I25" i="94"/>
  <c r="K25" i="94" s="1"/>
  <c r="L25" i="94" s="1"/>
  <c r="M25" i="94" s="1"/>
  <c r="J25" i="94"/>
  <c r="M26" i="94"/>
  <c r="M27" i="94"/>
  <c r="M28" i="94"/>
  <c r="M29" i="94"/>
  <c r="M30" i="94"/>
  <c r="M31" i="94"/>
  <c r="M33" i="94"/>
  <c r="M34" i="94"/>
  <c r="M35" i="94"/>
  <c r="M147" i="94"/>
  <c r="M148" i="94"/>
  <c r="M149" i="94"/>
  <c r="M150" i="94"/>
  <c r="M151" i="94"/>
  <c r="I6" i="94"/>
  <c r="J6" i="94"/>
  <c r="K6" i="94"/>
  <c r="L6" i="94" s="1"/>
  <c r="M6" i="94" s="1"/>
  <c r="I7" i="93"/>
  <c r="J7" i="93"/>
  <c r="K7" i="93"/>
  <c r="L7" i="93"/>
  <c r="M7" i="93"/>
  <c r="P7" i="93"/>
  <c r="I8" i="93"/>
  <c r="K8" i="93" s="1"/>
  <c r="L8" i="93" s="1"/>
  <c r="M8" i="93" s="1"/>
  <c r="J8" i="93"/>
  <c r="P8" i="93"/>
  <c r="I9" i="93"/>
  <c r="J9" i="93"/>
  <c r="I10" i="93"/>
  <c r="J10" i="93"/>
  <c r="K10" i="93" s="1"/>
  <c r="L10" i="93" s="1"/>
  <c r="M10" i="93" s="1"/>
  <c r="P10" i="93" s="1"/>
  <c r="I11" i="93"/>
  <c r="J11" i="93"/>
  <c r="K11" i="93"/>
  <c r="L11" i="93"/>
  <c r="M11" i="93"/>
  <c r="P11" i="93" s="1"/>
  <c r="I12" i="93"/>
  <c r="K12" i="93" s="1"/>
  <c r="L12" i="93" s="1"/>
  <c r="M12" i="93" s="1"/>
  <c r="J12" i="93"/>
  <c r="P12" i="93"/>
  <c r="I13" i="93"/>
  <c r="K13" i="93" s="1"/>
  <c r="L13" i="93" s="1"/>
  <c r="M13" i="93" s="1"/>
  <c r="P13" i="93" s="1"/>
  <c r="J13" i="93"/>
  <c r="I14" i="93"/>
  <c r="J14" i="93"/>
  <c r="K14" i="93"/>
  <c r="L14" i="93"/>
  <c r="M14" i="93"/>
  <c r="P14" i="93" s="1"/>
  <c r="I15" i="93"/>
  <c r="J15" i="93"/>
  <c r="K15" i="93"/>
  <c r="L15" i="93"/>
  <c r="M15" i="93" s="1"/>
  <c r="P15" i="93" s="1"/>
  <c r="I16" i="93"/>
  <c r="K16" i="93" s="1"/>
  <c r="L16" i="93" s="1"/>
  <c r="M16" i="93" s="1"/>
  <c r="J16" i="93"/>
  <c r="P16" i="93"/>
  <c r="I17" i="93"/>
  <c r="J17" i="93"/>
  <c r="K17" i="93"/>
  <c r="L17" i="93" s="1"/>
  <c r="M17" i="93" s="1"/>
  <c r="P17" i="93" s="1"/>
  <c r="I18" i="93"/>
  <c r="J18" i="93"/>
  <c r="K18" i="93"/>
  <c r="L18" i="93"/>
  <c r="M18" i="93"/>
  <c r="P18" i="93" s="1"/>
  <c r="I19" i="93"/>
  <c r="J19" i="93"/>
  <c r="K19" i="93"/>
  <c r="L19" i="93"/>
  <c r="M19" i="93"/>
  <c r="P19" i="93"/>
  <c r="I20" i="93"/>
  <c r="K20" i="93" s="1"/>
  <c r="L20" i="93" s="1"/>
  <c r="M20" i="93" s="1"/>
  <c r="P20" i="93" s="1"/>
  <c r="J20" i="93"/>
  <c r="I21" i="93"/>
  <c r="K21" i="93" s="1"/>
  <c r="L21" i="93" s="1"/>
  <c r="M21" i="93" s="1"/>
  <c r="P21" i="93" s="1"/>
  <c r="J21" i="93"/>
  <c r="I22" i="93"/>
  <c r="J22" i="93"/>
  <c r="K22" i="93"/>
  <c r="L22" i="93" s="1"/>
  <c r="M22" i="93" s="1"/>
  <c r="P22" i="93" s="1"/>
  <c r="I23" i="93"/>
  <c r="J23" i="93"/>
  <c r="K23" i="93"/>
  <c r="L23" i="93"/>
  <c r="M23" i="93"/>
  <c r="P23" i="93"/>
  <c r="I24" i="93"/>
  <c r="K24" i="93" s="1"/>
  <c r="L24" i="93" s="1"/>
  <c r="M24" i="93" s="1"/>
  <c r="P24" i="93" s="1"/>
  <c r="J24" i="93"/>
  <c r="I25" i="93"/>
  <c r="J25" i="93"/>
  <c r="K25" i="93"/>
  <c r="L25" i="93" s="1"/>
  <c r="M25" i="93" s="1"/>
  <c r="P25" i="93" s="1"/>
  <c r="M26" i="93"/>
  <c r="P26" i="93"/>
  <c r="M28" i="93"/>
  <c r="P28" i="93" s="1"/>
  <c r="M29" i="93"/>
  <c r="P29" i="93"/>
  <c r="M30" i="93"/>
  <c r="P30" i="93"/>
  <c r="M31" i="93"/>
  <c r="P31" i="93"/>
  <c r="M32" i="93"/>
  <c r="P32" i="93" s="1"/>
  <c r="M33" i="93"/>
  <c r="P33" i="93"/>
  <c r="M147" i="93"/>
  <c r="P147" i="93" s="1"/>
  <c r="M148" i="93"/>
  <c r="P148" i="93"/>
  <c r="M149" i="93"/>
  <c r="P149" i="93"/>
  <c r="M150" i="93"/>
  <c r="P150" i="93"/>
  <c r="M151" i="93"/>
  <c r="P151" i="93" s="1"/>
  <c r="I152" i="93"/>
  <c r="J152" i="93"/>
  <c r="K152" i="93"/>
  <c r="L152" i="93"/>
  <c r="M152" i="93"/>
  <c r="P152" i="93" s="1"/>
  <c r="I6" i="93"/>
  <c r="K6" i="93" s="1"/>
  <c r="L6" i="93" s="1"/>
  <c r="M6" i="93" s="1"/>
  <c r="J6" i="93"/>
  <c r="P6" i="93"/>
  <c r="I7" i="111"/>
  <c r="K7" i="111" s="1"/>
  <c r="L7" i="111" s="1"/>
  <c r="J7" i="111"/>
  <c r="I8" i="111"/>
  <c r="K8" i="111" s="1"/>
  <c r="L8" i="111" s="1"/>
  <c r="J8" i="111"/>
  <c r="I9" i="111"/>
  <c r="K9" i="111" s="1"/>
  <c r="L9" i="111" s="1"/>
  <c r="J9" i="111"/>
  <c r="I10" i="111"/>
  <c r="K10" i="111" s="1"/>
  <c r="L10" i="111" s="1"/>
  <c r="J10" i="111"/>
  <c r="I11" i="111"/>
  <c r="K11" i="111" s="1"/>
  <c r="L11" i="111" s="1"/>
  <c r="J11" i="111"/>
  <c r="I12" i="111"/>
  <c r="K12" i="111" s="1"/>
  <c r="L12" i="111" s="1"/>
  <c r="J12" i="111"/>
  <c r="I13" i="111"/>
  <c r="K13" i="111" s="1"/>
  <c r="L13" i="111" s="1"/>
  <c r="J13" i="111"/>
  <c r="I14" i="111"/>
  <c r="J14" i="111"/>
  <c r="I15" i="111"/>
  <c r="K15" i="111" s="1"/>
  <c r="L15" i="111" s="1"/>
  <c r="J15" i="111"/>
  <c r="I16" i="111"/>
  <c r="J16" i="111"/>
  <c r="K16" i="111"/>
  <c r="L16" i="111" s="1"/>
  <c r="I17" i="111"/>
  <c r="J17" i="111"/>
  <c r="K17" i="111"/>
  <c r="L17" i="111"/>
  <c r="I18" i="111"/>
  <c r="J18" i="111"/>
  <c r="I19" i="111"/>
  <c r="K19" i="111" s="1"/>
  <c r="L19" i="111" s="1"/>
  <c r="J19" i="111"/>
  <c r="I20" i="111"/>
  <c r="K20" i="111" s="1"/>
  <c r="L20" i="111" s="1"/>
  <c r="J20" i="111"/>
  <c r="I21" i="111"/>
  <c r="J21" i="111"/>
  <c r="K21" i="111"/>
  <c r="L21" i="111" s="1"/>
  <c r="I22" i="111"/>
  <c r="J22" i="111"/>
  <c r="I23" i="111"/>
  <c r="J23" i="111"/>
  <c r="K23" i="111" s="1"/>
  <c r="L23" i="111" s="1"/>
  <c r="I24" i="111"/>
  <c r="J24" i="111"/>
  <c r="I25" i="111"/>
  <c r="J25" i="111"/>
  <c r="K25" i="111" s="1"/>
  <c r="L25" i="111" s="1"/>
  <c r="I152" i="111"/>
  <c r="J152" i="111"/>
  <c r="K152" i="111"/>
  <c r="L152" i="111" s="1"/>
  <c r="I6" i="111"/>
  <c r="J6" i="111"/>
  <c r="I7" i="105"/>
  <c r="K7" i="105" s="1"/>
  <c r="L7" i="105" s="1"/>
  <c r="J7" i="105"/>
  <c r="I8" i="105"/>
  <c r="K8" i="105" s="1"/>
  <c r="L8" i="105" s="1"/>
  <c r="J8" i="105"/>
  <c r="I9" i="105"/>
  <c r="J9" i="105"/>
  <c r="I10" i="105"/>
  <c r="J10" i="105"/>
  <c r="K10" i="105"/>
  <c r="L10" i="105" s="1"/>
  <c r="I11" i="105"/>
  <c r="K11" i="105" s="1"/>
  <c r="L11" i="105" s="1"/>
  <c r="J11" i="105"/>
  <c r="I12" i="105"/>
  <c r="K12" i="105" s="1"/>
  <c r="L12" i="105" s="1"/>
  <c r="J12" i="105"/>
  <c r="I13" i="105"/>
  <c r="J13" i="105"/>
  <c r="I14" i="105"/>
  <c r="K14" i="105" s="1"/>
  <c r="L14" i="105" s="1"/>
  <c r="J14" i="105"/>
  <c r="I15" i="105"/>
  <c r="J15" i="105"/>
  <c r="K15" i="105"/>
  <c r="L15" i="105" s="1"/>
  <c r="I16" i="105"/>
  <c r="K16" i="105" s="1"/>
  <c r="L16" i="105" s="1"/>
  <c r="J16" i="105"/>
  <c r="I17" i="105"/>
  <c r="K17" i="105" s="1"/>
  <c r="L17" i="105" s="1"/>
  <c r="J17" i="105"/>
  <c r="I18" i="105"/>
  <c r="J18" i="105"/>
  <c r="K18" i="105" s="1"/>
  <c r="L18" i="105" s="1"/>
  <c r="I19" i="105"/>
  <c r="J19" i="105"/>
  <c r="K19" i="105"/>
  <c r="L19" i="105" s="1"/>
  <c r="I20" i="105"/>
  <c r="K20" i="105" s="1"/>
  <c r="L20" i="105" s="1"/>
  <c r="J20" i="105"/>
  <c r="I21" i="105"/>
  <c r="K21" i="105" s="1"/>
  <c r="L21" i="105" s="1"/>
  <c r="J21" i="105"/>
  <c r="I22" i="105"/>
  <c r="J22" i="105"/>
  <c r="I23" i="105"/>
  <c r="J23" i="105"/>
  <c r="I24" i="105"/>
  <c r="J24" i="105"/>
  <c r="I25" i="105"/>
  <c r="J25" i="105"/>
  <c r="I152" i="105"/>
  <c r="J152" i="105"/>
  <c r="I6" i="105"/>
  <c r="K6" i="105" s="1"/>
  <c r="L6" i="105" s="1"/>
  <c r="J6" i="105"/>
  <c r="I146" i="96"/>
  <c r="J146" i="96"/>
  <c r="K146" i="96"/>
  <c r="L146" i="96" s="1"/>
  <c r="M146" i="96" s="1"/>
  <c r="I26" i="96"/>
  <c r="K26" i="96" s="1"/>
  <c r="L26" i="96" s="1"/>
  <c r="V64" i="96" s="1"/>
  <c r="J26" i="96"/>
  <c r="I27" i="96"/>
  <c r="J27" i="96"/>
  <c r="K27" i="96"/>
  <c r="L27" i="96" s="1"/>
  <c r="V65" i="96" s="1"/>
  <c r="I28" i="96"/>
  <c r="J28" i="96"/>
  <c r="K28" i="96"/>
  <c r="L28" i="96" s="1"/>
  <c r="V66" i="96" s="1"/>
  <c r="I29" i="96"/>
  <c r="J29" i="96"/>
  <c r="K29" i="96" s="1"/>
  <c r="L29" i="96" s="1"/>
  <c r="V67" i="96" s="1"/>
  <c r="I30" i="96"/>
  <c r="J30" i="96"/>
  <c r="K30" i="96"/>
  <c r="L30" i="96" s="1"/>
  <c r="V68" i="96" s="1"/>
  <c r="I31" i="96"/>
  <c r="K31" i="96" s="1"/>
  <c r="L31" i="96" s="1"/>
  <c r="V69" i="96" s="1"/>
  <c r="J31" i="96"/>
  <c r="I32" i="96"/>
  <c r="J32" i="96"/>
  <c r="K32" i="96" s="1"/>
  <c r="L32" i="96" s="1"/>
  <c r="V70" i="96" s="1"/>
  <c r="I33" i="96"/>
  <c r="K33" i="96" s="1"/>
  <c r="J33" i="96"/>
  <c r="L33" i="96"/>
  <c r="V71" i="96"/>
  <c r="I34" i="96"/>
  <c r="J34" i="96"/>
  <c r="I35" i="96"/>
  <c r="J35" i="96"/>
  <c r="K35" i="96" s="1"/>
  <c r="L35" i="96" s="1"/>
  <c r="V73" i="96" s="1"/>
  <c r="I36" i="96"/>
  <c r="J36" i="96"/>
  <c r="K36" i="96"/>
  <c r="L36" i="96" s="1"/>
  <c r="V74" i="96" s="1"/>
  <c r="I37" i="96"/>
  <c r="K37" i="96" s="1"/>
  <c r="L37" i="96" s="1"/>
  <c r="V75" i="96" s="1"/>
  <c r="J37" i="96"/>
  <c r="I38" i="96"/>
  <c r="J38" i="96"/>
  <c r="K38" i="96"/>
  <c r="L38" i="96"/>
  <c r="M38" i="96" s="1"/>
  <c r="O2" i="96" s="1"/>
  <c r="P145" i="96" s="1"/>
  <c r="I39" i="96"/>
  <c r="K39" i="96" s="1"/>
  <c r="L39" i="96" s="1"/>
  <c r="J39" i="96"/>
  <c r="I40" i="96"/>
  <c r="J40" i="96"/>
  <c r="K40" i="96"/>
  <c r="L40" i="96" s="1"/>
  <c r="I41" i="96"/>
  <c r="K41" i="96" s="1"/>
  <c r="L41" i="96" s="1"/>
  <c r="J41" i="96"/>
  <c r="I42" i="96"/>
  <c r="J42" i="96"/>
  <c r="I43" i="96"/>
  <c r="J43" i="96"/>
  <c r="K43" i="96"/>
  <c r="L43" i="96" s="1"/>
  <c r="I44" i="96"/>
  <c r="J44" i="96"/>
  <c r="K44" i="96"/>
  <c r="L44" i="96" s="1"/>
  <c r="V82" i="96"/>
  <c r="I45" i="96"/>
  <c r="J45" i="96"/>
  <c r="K45" i="96" s="1"/>
  <c r="L45" i="96" s="1"/>
  <c r="I131" i="96"/>
  <c r="J131" i="96"/>
  <c r="K131" i="96"/>
  <c r="L131" i="96"/>
  <c r="V84" i="96"/>
  <c r="I132" i="96"/>
  <c r="K132" i="96" s="1"/>
  <c r="L132" i="96" s="1"/>
  <c r="V85" i="96" s="1"/>
  <c r="J132" i="96"/>
  <c r="I133" i="96"/>
  <c r="K133" i="96" s="1"/>
  <c r="L133" i="96" s="1"/>
  <c r="J133" i="96"/>
  <c r="I134" i="96"/>
  <c r="K134" i="96" s="1"/>
  <c r="J134" i="96"/>
  <c r="L134" i="96"/>
  <c r="V87" i="96"/>
  <c r="I135" i="96"/>
  <c r="K135" i="96" s="1"/>
  <c r="L135" i="96" s="1"/>
  <c r="J135" i="96"/>
  <c r="I136" i="96"/>
  <c r="J136" i="96"/>
  <c r="K136" i="96"/>
  <c r="L136" i="96"/>
  <c r="V89" i="96" s="1"/>
  <c r="I137" i="96"/>
  <c r="J137" i="96"/>
  <c r="K137" i="96"/>
  <c r="L137" i="96" s="1"/>
  <c r="V90" i="96" s="1"/>
  <c r="I138" i="96"/>
  <c r="J138" i="96"/>
  <c r="K138" i="96"/>
  <c r="L138" i="96" s="1"/>
  <c r="V91" i="96" s="1"/>
  <c r="I139" i="96"/>
  <c r="J139" i="96"/>
  <c r="K139" i="96"/>
  <c r="L139" i="96" s="1"/>
  <c r="I140" i="96"/>
  <c r="K140" i="96" s="1"/>
  <c r="L140" i="96" s="1"/>
  <c r="V93" i="96" s="1"/>
  <c r="J140" i="96"/>
  <c r="I141" i="96"/>
  <c r="J141" i="96"/>
  <c r="K141" i="96"/>
  <c r="L141" i="96" s="1"/>
  <c r="I142" i="96"/>
  <c r="K142" i="96" s="1"/>
  <c r="L142" i="96" s="1"/>
  <c r="J142" i="96"/>
  <c r="I143" i="96"/>
  <c r="K143" i="96" s="1"/>
  <c r="L143" i="96" s="1"/>
  <c r="J143" i="96"/>
  <c r="I144" i="96"/>
  <c r="J144" i="96"/>
  <c r="K144" i="96" s="1"/>
  <c r="L144" i="96" s="1"/>
  <c r="I145" i="96"/>
  <c r="J145" i="96"/>
  <c r="K145" i="96"/>
  <c r="L145" i="96" s="1"/>
  <c r="M145" i="96" s="1"/>
  <c r="V98" i="96"/>
  <c r="V99" i="96"/>
  <c r="I147" i="96"/>
  <c r="K147" i="96" s="1"/>
  <c r="L147" i="96" s="1"/>
  <c r="V100" i="96" s="1"/>
  <c r="J147" i="96"/>
  <c r="I148" i="96"/>
  <c r="J148" i="96"/>
  <c r="K148" i="96"/>
  <c r="L148" i="96" s="1"/>
  <c r="V101" i="96" s="1"/>
  <c r="I149" i="96"/>
  <c r="J149" i="96"/>
  <c r="K149" i="96"/>
  <c r="L149" i="96" s="1"/>
  <c r="V102" i="96" s="1"/>
  <c r="I150" i="96"/>
  <c r="J150" i="96"/>
  <c r="K150" i="96" s="1"/>
  <c r="L150" i="96" s="1"/>
  <c r="V103" i="96" s="1"/>
  <c r="I151" i="96"/>
  <c r="J151" i="96"/>
  <c r="K151" i="96"/>
  <c r="L151" i="96" s="1"/>
  <c r="V104" i="96" s="1"/>
  <c r="N2" i="96"/>
  <c r="M44" i="96"/>
  <c r="I146" i="116"/>
  <c r="J146" i="116"/>
  <c r="K146" i="116" s="1"/>
  <c r="L146" i="116" s="1"/>
  <c r="I26" i="116"/>
  <c r="K26" i="116" s="1"/>
  <c r="L26" i="116" s="1"/>
  <c r="V64" i="116" s="1"/>
  <c r="N2" i="116" s="1"/>
  <c r="M137" i="116" s="1"/>
  <c r="J26" i="116"/>
  <c r="I27" i="116"/>
  <c r="K27" i="116" s="1"/>
  <c r="L27" i="116" s="1"/>
  <c r="V65" i="116" s="1"/>
  <c r="J27" i="116"/>
  <c r="I28" i="116"/>
  <c r="K28" i="116" s="1"/>
  <c r="J28" i="116"/>
  <c r="L28" i="116"/>
  <c r="V66" i="116" s="1"/>
  <c r="I29" i="116"/>
  <c r="K29" i="116" s="1"/>
  <c r="L29" i="116" s="1"/>
  <c r="V67" i="116" s="1"/>
  <c r="J29" i="116"/>
  <c r="I30" i="116"/>
  <c r="J30" i="116"/>
  <c r="K30" i="116" s="1"/>
  <c r="L30" i="116" s="1"/>
  <c r="V68" i="116" s="1"/>
  <c r="I31" i="116"/>
  <c r="J31" i="116"/>
  <c r="K31" i="116"/>
  <c r="L31" i="116" s="1"/>
  <c r="V69" i="116" s="1"/>
  <c r="I32" i="116"/>
  <c r="J32" i="116"/>
  <c r="K32" i="116"/>
  <c r="L32" i="116" s="1"/>
  <c r="V70" i="116" s="1"/>
  <c r="I33" i="116"/>
  <c r="J33" i="116"/>
  <c r="K33" i="116"/>
  <c r="L33" i="116" s="1"/>
  <c r="V71" i="116" s="1"/>
  <c r="I34" i="116"/>
  <c r="K34" i="116" s="1"/>
  <c r="L34" i="116" s="1"/>
  <c r="V72" i="116" s="1"/>
  <c r="J34" i="116"/>
  <c r="I35" i="116"/>
  <c r="J35" i="116"/>
  <c r="K35" i="116" s="1"/>
  <c r="L35" i="116" s="1"/>
  <c r="V73" i="116" s="1"/>
  <c r="I36" i="116"/>
  <c r="K36" i="116" s="1"/>
  <c r="L36" i="116" s="1"/>
  <c r="V74" i="116" s="1"/>
  <c r="J36" i="116"/>
  <c r="I37" i="116"/>
  <c r="J37" i="116"/>
  <c r="I38" i="116"/>
  <c r="J38" i="116"/>
  <c r="K38" i="116" s="1"/>
  <c r="L38" i="116" s="1"/>
  <c r="I39" i="116"/>
  <c r="J39" i="116"/>
  <c r="K39" i="116"/>
  <c r="L39" i="116" s="1"/>
  <c r="M39" i="116" s="1"/>
  <c r="I40" i="116"/>
  <c r="K40" i="116" s="1"/>
  <c r="L40" i="116" s="1"/>
  <c r="J40" i="116"/>
  <c r="I41" i="116"/>
  <c r="J41" i="116"/>
  <c r="K41" i="116"/>
  <c r="L41" i="116"/>
  <c r="V79" i="116" s="1"/>
  <c r="I42" i="116"/>
  <c r="K42" i="116" s="1"/>
  <c r="L42" i="116" s="1"/>
  <c r="V80" i="116" s="1"/>
  <c r="J42" i="116"/>
  <c r="I43" i="116"/>
  <c r="K43" i="116" s="1"/>
  <c r="L43" i="116" s="1"/>
  <c r="J43" i="116"/>
  <c r="I44" i="116"/>
  <c r="K44" i="116" s="1"/>
  <c r="J44" i="116"/>
  <c r="L44" i="116"/>
  <c r="M44" i="116" s="1"/>
  <c r="I45" i="116"/>
  <c r="K45" i="116" s="1"/>
  <c r="L45" i="116" s="1"/>
  <c r="J45" i="116"/>
  <c r="I131" i="116"/>
  <c r="J131" i="116"/>
  <c r="K131" i="116"/>
  <c r="L131" i="116" s="1"/>
  <c r="I132" i="116"/>
  <c r="J132" i="116"/>
  <c r="K132" i="116"/>
  <c r="L132" i="116" s="1"/>
  <c r="V85" i="116" s="1"/>
  <c r="I133" i="116"/>
  <c r="J133" i="116"/>
  <c r="K133" i="116" s="1"/>
  <c r="L133" i="116" s="1"/>
  <c r="I134" i="116"/>
  <c r="J134" i="116"/>
  <c r="K134" i="116"/>
  <c r="L134" i="116" s="1"/>
  <c r="I135" i="116"/>
  <c r="K135" i="116" s="1"/>
  <c r="L135" i="116" s="1"/>
  <c r="V88" i="116" s="1"/>
  <c r="J135" i="116"/>
  <c r="I136" i="116"/>
  <c r="J136" i="116"/>
  <c r="K136" i="116" s="1"/>
  <c r="L136" i="116" s="1"/>
  <c r="I137" i="116"/>
  <c r="K137" i="116" s="1"/>
  <c r="J137" i="116"/>
  <c r="L137" i="116"/>
  <c r="V90" i="116"/>
  <c r="I138" i="116"/>
  <c r="J138" i="116"/>
  <c r="I139" i="116"/>
  <c r="J139" i="116"/>
  <c r="K139" i="116" s="1"/>
  <c r="L139" i="116" s="1"/>
  <c r="I140" i="116"/>
  <c r="J140" i="116"/>
  <c r="K140" i="116"/>
  <c r="L140" i="116" s="1"/>
  <c r="M140" i="116" s="1"/>
  <c r="I141" i="116"/>
  <c r="K141" i="116" s="1"/>
  <c r="L141" i="116" s="1"/>
  <c r="J141" i="116"/>
  <c r="I142" i="116"/>
  <c r="J142" i="116"/>
  <c r="K142" i="116"/>
  <c r="L142" i="116"/>
  <c r="M142" i="116" s="1"/>
  <c r="I143" i="116"/>
  <c r="K143" i="116" s="1"/>
  <c r="L143" i="116" s="1"/>
  <c r="V96" i="116" s="1"/>
  <c r="J143" i="116"/>
  <c r="I144" i="116"/>
  <c r="J144" i="116"/>
  <c r="K144" i="116"/>
  <c r="L144" i="116" s="1"/>
  <c r="I145" i="116"/>
  <c r="K145" i="116" s="1"/>
  <c r="L145" i="116" s="1"/>
  <c r="J145" i="116"/>
  <c r="I147" i="116"/>
  <c r="K147" i="116" s="1"/>
  <c r="L147" i="116" s="1"/>
  <c r="V100" i="116" s="1"/>
  <c r="J147" i="116"/>
  <c r="I148" i="116"/>
  <c r="J148" i="116"/>
  <c r="K148" i="116" s="1"/>
  <c r="L148" i="116" s="1"/>
  <c r="V101" i="116" s="1"/>
  <c r="I149" i="116"/>
  <c r="K149" i="116" s="1"/>
  <c r="J149" i="116"/>
  <c r="L149" i="116"/>
  <c r="V102" i="116"/>
  <c r="I150" i="116"/>
  <c r="J150" i="116"/>
  <c r="I151" i="116"/>
  <c r="J151" i="116"/>
  <c r="K151" i="116" s="1"/>
  <c r="L151" i="116" s="1"/>
  <c r="V104" i="116" s="1"/>
  <c r="M42" i="116"/>
  <c r="I146" i="120"/>
  <c r="K146" i="120" s="1"/>
  <c r="L146" i="120" s="1"/>
  <c r="J146" i="120"/>
  <c r="I26" i="120"/>
  <c r="J26" i="120"/>
  <c r="K26" i="120"/>
  <c r="L26" i="120" s="1"/>
  <c r="V64" i="120" s="1"/>
  <c r="N2" i="120" s="1"/>
  <c r="I27" i="120"/>
  <c r="K27" i="120" s="1"/>
  <c r="L27" i="120" s="1"/>
  <c r="V65" i="120" s="1"/>
  <c r="J27" i="120"/>
  <c r="I28" i="120"/>
  <c r="J28" i="120"/>
  <c r="K28" i="120"/>
  <c r="L28" i="120"/>
  <c r="V66" i="120" s="1"/>
  <c r="I29" i="120"/>
  <c r="K29" i="120" s="1"/>
  <c r="L29" i="120" s="1"/>
  <c r="V67" i="120" s="1"/>
  <c r="J29" i="120"/>
  <c r="I30" i="120"/>
  <c r="J30" i="120"/>
  <c r="K30" i="120"/>
  <c r="L30" i="120" s="1"/>
  <c r="V68" i="120" s="1"/>
  <c r="I31" i="120"/>
  <c r="K31" i="120" s="1"/>
  <c r="L31" i="120" s="1"/>
  <c r="V69" i="120" s="1"/>
  <c r="J31" i="120"/>
  <c r="I32" i="120"/>
  <c r="J32" i="120"/>
  <c r="I33" i="120"/>
  <c r="J33" i="120"/>
  <c r="K33" i="120"/>
  <c r="L33" i="120" s="1"/>
  <c r="V71" i="120" s="1"/>
  <c r="I34" i="120"/>
  <c r="J34" i="120"/>
  <c r="K34" i="120"/>
  <c r="L34" i="120" s="1"/>
  <c r="V72" i="120"/>
  <c r="I35" i="120"/>
  <c r="J35" i="120"/>
  <c r="K35" i="120" s="1"/>
  <c r="L35" i="120" s="1"/>
  <c r="V73" i="120" s="1"/>
  <c r="I36" i="120"/>
  <c r="J36" i="120"/>
  <c r="K36" i="120"/>
  <c r="L36" i="120"/>
  <c r="V74" i="120"/>
  <c r="I37" i="120"/>
  <c r="K37" i="120" s="1"/>
  <c r="L37" i="120" s="1"/>
  <c r="V75" i="120" s="1"/>
  <c r="J37" i="120"/>
  <c r="I38" i="120"/>
  <c r="K38" i="120" s="1"/>
  <c r="L38" i="120" s="1"/>
  <c r="J38" i="120"/>
  <c r="I39" i="120"/>
  <c r="K39" i="120" s="1"/>
  <c r="J39" i="120"/>
  <c r="L39" i="120"/>
  <c r="V77" i="120"/>
  <c r="I40" i="120"/>
  <c r="K40" i="120" s="1"/>
  <c r="L40" i="120" s="1"/>
  <c r="V78" i="120" s="1"/>
  <c r="J40" i="120"/>
  <c r="I41" i="120"/>
  <c r="J41" i="120"/>
  <c r="K41" i="120"/>
  <c r="L41" i="120"/>
  <c r="I42" i="120"/>
  <c r="J42" i="120"/>
  <c r="K42" i="120"/>
  <c r="L42" i="120" s="1"/>
  <c r="V80" i="120" s="1"/>
  <c r="I43" i="120"/>
  <c r="J43" i="120"/>
  <c r="K43" i="120"/>
  <c r="L43" i="120" s="1"/>
  <c r="I44" i="120"/>
  <c r="J44" i="120"/>
  <c r="K44" i="120"/>
  <c r="L44" i="120" s="1"/>
  <c r="I45" i="120"/>
  <c r="K45" i="120" s="1"/>
  <c r="L45" i="120" s="1"/>
  <c r="J45" i="120"/>
  <c r="I131" i="120"/>
  <c r="J131" i="120"/>
  <c r="K131" i="120"/>
  <c r="L131" i="120" s="1"/>
  <c r="I132" i="120"/>
  <c r="K132" i="120" s="1"/>
  <c r="L132" i="120" s="1"/>
  <c r="J132" i="120"/>
  <c r="I133" i="120"/>
  <c r="K133" i="120" s="1"/>
  <c r="L133" i="120" s="1"/>
  <c r="V86" i="120" s="1"/>
  <c r="J133" i="120"/>
  <c r="I134" i="120"/>
  <c r="J134" i="120"/>
  <c r="K134" i="120" s="1"/>
  <c r="L134" i="120" s="1"/>
  <c r="I135" i="120"/>
  <c r="J135" i="120"/>
  <c r="K135" i="120"/>
  <c r="L135" i="120" s="1"/>
  <c r="V88" i="120"/>
  <c r="I136" i="120"/>
  <c r="K136" i="120" s="1"/>
  <c r="L136" i="120" s="1"/>
  <c r="J136" i="120"/>
  <c r="I137" i="120"/>
  <c r="J137" i="120"/>
  <c r="K137" i="120"/>
  <c r="L137" i="120" s="1"/>
  <c r="I138" i="120"/>
  <c r="K138" i="120" s="1"/>
  <c r="L138" i="120" s="1"/>
  <c r="J138" i="120"/>
  <c r="I139" i="120"/>
  <c r="J139" i="120"/>
  <c r="K139" i="120"/>
  <c r="L139" i="120"/>
  <c r="V92" i="120" s="1"/>
  <c r="I140" i="120"/>
  <c r="K140" i="120" s="1"/>
  <c r="J140" i="120"/>
  <c r="L140" i="120"/>
  <c r="I141" i="120"/>
  <c r="J141" i="120"/>
  <c r="I142" i="120"/>
  <c r="J142" i="120"/>
  <c r="K142" i="120" s="1"/>
  <c r="L142" i="120" s="1"/>
  <c r="I143" i="120"/>
  <c r="J143" i="120"/>
  <c r="K143" i="120"/>
  <c r="L143" i="120" s="1"/>
  <c r="V96" i="120"/>
  <c r="I144" i="120"/>
  <c r="J144" i="120"/>
  <c r="K144" i="120"/>
  <c r="L144" i="120" s="1"/>
  <c r="I145" i="120"/>
  <c r="J145" i="120"/>
  <c r="K145" i="120"/>
  <c r="L145" i="120"/>
  <c r="V98" i="120"/>
  <c r="I147" i="120"/>
  <c r="J147" i="120"/>
  <c r="K147" i="120"/>
  <c r="L147" i="120" s="1"/>
  <c r="V100" i="120" s="1"/>
  <c r="I148" i="120"/>
  <c r="J148" i="120"/>
  <c r="K148" i="120"/>
  <c r="L148" i="120" s="1"/>
  <c r="V101" i="120" s="1"/>
  <c r="I149" i="120"/>
  <c r="J149" i="120"/>
  <c r="K149" i="120"/>
  <c r="L149" i="120" s="1"/>
  <c r="V102" i="120" s="1"/>
  <c r="I150" i="120"/>
  <c r="K150" i="120" s="1"/>
  <c r="L150" i="120" s="1"/>
  <c r="V103" i="120" s="1"/>
  <c r="J150" i="120"/>
  <c r="I151" i="120"/>
  <c r="J151" i="120"/>
  <c r="K151" i="120" s="1"/>
  <c r="L151" i="120" s="1"/>
  <c r="V104" i="120" s="1"/>
  <c r="I146" i="121"/>
  <c r="J146" i="121"/>
  <c r="K146" i="121"/>
  <c r="L146" i="121" s="1"/>
  <c r="I26" i="121"/>
  <c r="K26" i="121" s="1"/>
  <c r="L26" i="121" s="1"/>
  <c r="V64" i="121" s="1"/>
  <c r="N2" i="121" s="1"/>
  <c r="M143" i="121" s="1"/>
  <c r="J26" i="121"/>
  <c r="I38" i="121"/>
  <c r="J38" i="121"/>
  <c r="K38" i="121"/>
  <c r="L38" i="121" s="1"/>
  <c r="I146" i="122"/>
  <c r="K146" i="122" s="1"/>
  <c r="L146" i="122" s="1"/>
  <c r="J146" i="122"/>
  <c r="I26" i="122"/>
  <c r="J26" i="122"/>
  <c r="K26" i="122" s="1"/>
  <c r="L26" i="122" s="1"/>
  <c r="V64" i="122" s="1"/>
  <c r="N2" i="122" s="1"/>
  <c r="I38" i="122"/>
  <c r="J38" i="122"/>
  <c r="K38" i="122"/>
  <c r="L38" i="122" s="1"/>
  <c r="M38" i="122" s="1"/>
  <c r="O2" i="122" s="1"/>
  <c r="P133" i="122" s="1"/>
  <c r="I146" i="131"/>
  <c r="K146" i="131" s="1"/>
  <c r="L146" i="131" s="1"/>
  <c r="J146" i="131"/>
  <c r="I26" i="131"/>
  <c r="J26" i="131"/>
  <c r="K26" i="131" s="1"/>
  <c r="L26" i="131" s="1"/>
  <c r="V64" i="131" s="1"/>
  <c r="N2" i="131" s="1"/>
  <c r="I38" i="131"/>
  <c r="K38" i="131" s="1"/>
  <c r="L38" i="131" s="1"/>
  <c r="J38" i="131"/>
  <c r="I146" i="132"/>
  <c r="J146" i="132"/>
  <c r="K146" i="132"/>
  <c r="L146" i="132" s="1"/>
  <c r="I26" i="132"/>
  <c r="K26" i="132" s="1"/>
  <c r="L26" i="132" s="1"/>
  <c r="V64" i="132" s="1"/>
  <c r="N2" i="132" s="1"/>
  <c r="M139" i="132" s="1"/>
  <c r="J26" i="132"/>
  <c r="I38" i="132"/>
  <c r="J38" i="132"/>
  <c r="I146" i="134"/>
  <c r="J146" i="134"/>
  <c r="K146" i="134" s="1"/>
  <c r="L146" i="134" s="1"/>
  <c r="M146" i="134" s="1"/>
  <c r="I26" i="134"/>
  <c r="K26" i="134" s="1"/>
  <c r="L26" i="134" s="1"/>
  <c r="V64" i="134" s="1"/>
  <c r="N2" i="134" s="1"/>
  <c r="M143" i="134" s="1"/>
  <c r="J26" i="134"/>
  <c r="I38" i="134"/>
  <c r="J38" i="134"/>
  <c r="K38" i="134"/>
  <c r="L38" i="134" s="1"/>
  <c r="M38" i="134" s="1"/>
  <c r="O2" i="134" s="1"/>
  <c r="P141" i="134" s="1"/>
  <c r="I146" i="135"/>
  <c r="K146" i="135" s="1"/>
  <c r="L146" i="135" s="1"/>
  <c r="J146" i="135"/>
  <c r="I26" i="135"/>
  <c r="J26" i="135"/>
  <c r="K26" i="135" s="1"/>
  <c r="L26" i="135" s="1"/>
  <c r="V64" i="135" s="1"/>
  <c r="N2" i="135" s="1"/>
  <c r="I38" i="135"/>
  <c r="J38" i="135"/>
  <c r="K38" i="135"/>
  <c r="L38" i="135"/>
  <c r="M38" i="135" s="1"/>
  <c r="O2" i="135" s="1"/>
  <c r="S116" i="150"/>
  <c r="R116" i="150"/>
  <c r="I145" i="121"/>
  <c r="K145" i="121" s="1"/>
  <c r="L145" i="121" s="1"/>
  <c r="J145" i="121"/>
  <c r="I145" i="122"/>
  <c r="K145" i="122" s="1"/>
  <c r="L145" i="122" s="1"/>
  <c r="J145" i="122"/>
  <c r="I145" i="131"/>
  <c r="K145" i="131" s="1"/>
  <c r="L145" i="131" s="1"/>
  <c r="J145" i="131"/>
  <c r="I145" i="132"/>
  <c r="J145" i="132"/>
  <c r="K145" i="132"/>
  <c r="L145" i="132" s="1"/>
  <c r="M145" i="132"/>
  <c r="I145" i="134"/>
  <c r="K145" i="134" s="1"/>
  <c r="L145" i="134" s="1"/>
  <c r="M145" i="134" s="1"/>
  <c r="J145" i="134"/>
  <c r="I145" i="135"/>
  <c r="K145" i="135" s="1"/>
  <c r="L145" i="135" s="1"/>
  <c r="J145" i="135"/>
  <c r="S115" i="150"/>
  <c r="R115" i="150"/>
  <c r="I144" i="121"/>
  <c r="J144" i="121"/>
  <c r="K144" i="121" s="1"/>
  <c r="L144" i="121" s="1"/>
  <c r="I144" i="122"/>
  <c r="J144" i="122"/>
  <c r="K144" i="122" s="1"/>
  <c r="L144" i="122" s="1"/>
  <c r="I144" i="131"/>
  <c r="K144" i="131" s="1"/>
  <c r="J144" i="131"/>
  <c r="L144" i="131"/>
  <c r="I144" i="132"/>
  <c r="K144" i="132" s="1"/>
  <c r="L144" i="132" s="1"/>
  <c r="J144" i="132"/>
  <c r="I144" i="134"/>
  <c r="J144" i="134"/>
  <c r="K144" i="134" s="1"/>
  <c r="L144" i="134" s="1"/>
  <c r="M144" i="134" s="1"/>
  <c r="I144" i="135"/>
  <c r="J144" i="135"/>
  <c r="K144" i="135" s="1"/>
  <c r="L144" i="135" s="1"/>
  <c r="M144" i="135" s="1"/>
  <c r="S114" i="150"/>
  <c r="R114" i="150"/>
  <c r="M143" i="116"/>
  <c r="I143" i="121"/>
  <c r="K143" i="121" s="1"/>
  <c r="J143" i="121"/>
  <c r="L143" i="121"/>
  <c r="I143" i="122"/>
  <c r="K143" i="122" s="1"/>
  <c r="L143" i="122" s="1"/>
  <c r="J143" i="122"/>
  <c r="I143" i="131"/>
  <c r="J143" i="131"/>
  <c r="K143" i="131"/>
  <c r="L143" i="131" s="1"/>
  <c r="I143" i="132"/>
  <c r="J143" i="132"/>
  <c r="K143" i="132"/>
  <c r="L143" i="132"/>
  <c r="I143" i="134"/>
  <c r="K143" i="134" s="1"/>
  <c r="J143" i="134"/>
  <c r="L143" i="134"/>
  <c r="I143" i="135"/>
  <c r="K143" i="135" s="1"/>
  <c r="L143" i="135" s="1"/>
  <c r="M143" i="135" s="1"/>
  <c r="P143" i="135" s="1"/>
  <c r="J143" i="135"/>
  <c r="S113" i="150"/>
  <c r="R113" i="150"/>
  <c r="I142" i="121"/>
  <c r="J142" i="121"/>
  <c r="K142" i="121"/>
  <c r="L142" i="121" s="1"/>
  <c r="M142" i="121" s="1"/>
  <c r="I142" i="122"/>
  <c r="J142" i="122"/>
  <c r="K142" i="122" s="1"/>
  <c r="L142" i="122" s="1"/>
  <c r="M142" i="122" s="1"/>
  <c r="I142" i="131"/>
  <c r="K142" i="131" s="1"/>
  <c r="J142" i="131"/>
  <c r="L142" i="131"/>
  <c r="I142" i="132"/>
  <c r="K142" i="132" s="1"/>
  <c r="L142" i="132" s="1"/>
  <c r="J142" i="132"/>
  <c r="I142" i="134"/>
  <c r="J142" i="134"/>
  <c r="K142" i="134"/>
  <c r="L142" i="134" s="1"/>
  <c r="M142" i="134" s="1"/>
  <c r="P142" i="134" s="1"/>
  <c r="I142" i="135"/>
  <c r="J142" i="135"/>
  <c r="K142" i="135" s="1"/>
  <c r="L142" i="135" s="1"/>
  <c r="M142" i="135" s="1"/>
  <c r="S112" i="150"/>
  <c r="R112" i="150"/>
  <c r="I141" i="121"/>
  <c r="K141" i="121" s="1"/>
  <c r="J141" i="121"/>
  <c r="L141" i="121"/>
  <c r="I141" i="122"/>
  <c r="K141" i="122" s="1"/>
  <c r="L141" i="122" s="1"/>
  <c r="J141" i="122"/>
  <c r="I141" i="131"/>
  <c r="J141" i="131"/>
  <c r="K141" i="131" s="1"/>
  <c r="L141" i="131" s="1"/>
  <c r="M141" i="131" s="1"/>
  <c r="I141" i="132"/>
  <c r="J141" i="132"/>
  <c r="K141" i="132" s="1"/>
  <c r="L141" i="132" s="1"/>
  <c r="M141" i="132" s="1"/>
  <c r="I141" i="134"/>
  <c r="K141" i="134" s="1"/>
  <c r="J141" i="134"/>
  <c r="L141" i="134"/>
  <c r="M141" i="134"/>
  <c r="I141" i="135"/>
  <c r="K141" i="135" s="1"/>
  <c r="L141" i="135" s="1"/>
  <c r="J141" i="135"/>
  <c r="S111" i="150"/>
  <c r="R111" i="150"/>
  <c r="M140" i="96"/>
  <c r="I140" i="121"/>
  <c r="K140" i="121" s="1"/>
  <c r="L140" i="121" s="1"/>
  <c r="J140" i="121"/>
  <c r="I140" i="122"/>
  <c r="J140" i="122"/>
  <c r="K140" i="122"/>
  <c r="L140" i="122" s="1"/>
  <c r="M140" i="122" s="1"/>
  <c r="I140" i="131"/>
  <c r="K140" i="131" s="1"/>
  <c r="J140" i="131"/>
  <c r="L140" i="131"/>
  <c r="I140" i="132"/>
  <c r="K140" i="132" s="1"/>
  <c r="L140" i="132" s="1"/>
  <c r="J140" i="132"/>
  <c r="I140" i="134"/>
  <c r="J140" i="134"/>
  <c r="K140" i="134" s="1"/>
  <c r="L140" i="134" s="1"/>
  <c r="M140" i="134" s="1"/>
  <c r="P140" i="134" s="1"/>
  <c r="I140" i="135"/>
  <c r="J140" i="135"/>
  <c r="K140" i="135" s="1"/>
  <c r="L140" i="135" s="1"/>
  <c r="M140" i="135" s="1"/>
  <c r="S110" i="150"/>
  <c r="R110" i="150"/>
  <c r="I139" i="121"/>
  <c r="J139" i="121"/>
  <c r="I139" i="122"/>
  <c r="K139" i="122" s="1"/>
  <c r="L139" i="122" s="1"/>
  <c r="J139" i="122"/>
  <c r="I139" i="131"/>
  <c r="J139" i="131"/>
  <c r="K139" i="131"/>
  <c r="L139" i="131" s="1"/>
  <c r="M139" i="131" s="1"/>
  <c r="I139" i="132"/>
  <c r="J139" i="132"/>
  <c r="K139" i="132"/>
  <c r="L139" i="132" s="1"/>
  <c r="I139" i="134"/>
  <c r="K139" i="134" s="1"/>
  <c r="L139" i="134" s="1"/>
  <c r="M139" i="134" s="1"/>
  <c r="J139" i="134"/>
  <c r="I139" i="135"/>
  <c r="J139" i="135"/>
  <c r="K139" i="135"/>
  <c r="L139" i="135"/>
  <c r="M139" i="135" s="1"/>
  <c r="P139" i="135" s="1"/>
  <c r="S109" i="150"/>
  <c r="R109" i="150"/>
  <c r="M138" i="96"/>
  <c r="I138" i="121"/>
  <c r="K138" i="121" s="1"/>
  <c r="L138" i="121" s="1"/>
  <c r="J138" i="121"/>
  <c r="I138" i="122"/>
  <c r="J138" i="122"/>
  <c r="K138" i="122"/>
  <c r="L138" i="122"/>
  <c r="I138" i="131"/>
  <c r="K138" i="131" s="1"/>
  <c r="J138" i="131"/>
  <c r="L138" i="131"/>
  <c r="I138" i="132"/>
  <c r="K138" i="132" s="1"/>
  <c r="L138" i="132" s="1"/>
  <c r="M138" i="132" s="1"/>
  <c r="J138" i="132"/>
  <c r="I138" i="134"/>
  <c r="J138" i="134"/>
  <c r="K138" i="134" s="1"/>
  <c r="L138" i="134" s="1"/>
  <c r="M138" i="134"/>
  <c r="I138" i="135"/>
  <c r="J138" i="135"/>
  <c r="K138" i="135" s="1"/>
  <c r="L138" i="135" s="1"/>
  <c r="M138" i="135" s="1"/>
  <c r="S108" i="150"/>
  <c r="R108" i="150"/>
  <c r="I137" i="121"/>
  <c r="J137" i="121"/>
  <c r="I137" i="122"/>
  <c r="K137" i="122" s="1"/>
  <c r="L137" i="122" s="1"/>
  <c r="J137" i="122"/>
  <c r="I137" i="131"/>
  <c r="J137" i="131"/>
  <c r="K137" i="131" s="1"/>
  <c r="L137" i="131" s="1"/>
  <c r="M137" i="131" s="1"/>
  <c r="I137" i="132"/>
  <c r="J137" i="132"/>
  <c r="K137" i="132"/>
  <c r="L137" i="132" s="1"/>
  <c r="M137" i="132" s="1"/>
  <c r="I137" i="134"/>
  <c r="K137" i="134" s="1"/>
  <c r="L137" i="134" s="1"/>
  <c r="M137" i="134" s="1"/>
  <c r="P137" i="134" s="1"/>
  <c r="J137" i="134"/>
  <c r="I137" i="135"/>
  <c r="J137" i="135"/>
  <c r="K137" i="135"/>
  <c r="L137" i="135"/>
  <c r="M137" i="135" s="1"/>
  <c r="S107" i="150"/>
  <c r="R107" i="150"/>
  <c r="M136" i="96"/>
  <c r="I136" i="121"/>
  <c r="K136" i="121" s="1"/>
  <c r="L136" i="121" s="1"/>
  <c r="M136" i="121" s="1"/>
  <c r="J136" i="121"/>
  <c r="I136" i="122"/>
  <c r="J136" i="122"/>
  <c r="K136" i="122"/>
  <c r="L136" i="122" s="1"/>
  <c r="M136" i="122" s="1"/>
  <c r="P136" i="122" s="1"/>
  <c r="I136" i="131"/>
  <c r="K136" i="131" s="1"/>
  <c r="J136" i="131"/>
  <c r="L136" i="131"/>
  <c r="I136" i="132"/>
  <c r="K136" i="132" s="1"/>
  <c r="L136" i="132" s="1"/>
  <c r="J136" i="132"/>
  <c r="I136" i="134"/>
  <c r="J136" i="134"/>
  <c r="K136" i="134" s="1"/>
  <c r="L136" i="134" s="1"/>
  <c r="M136" i="134" s="1"/>
  <c r="P136" i="134" s="1"/>
  <c r="I136" i="135"/>
  <c r="J136" i="135"/>
  <c r="K136" i="135" s="1"/>
  <c r="L136" i="135" s="1"/>
  <c r="M136" i="135" s="1"/>
  <c r="P136" i="135" s="1"/>
  <c r="S106" i="150"/>
  <c r="R106" i="150"/>
  <c r="I135" i="121"/>
  <c r="J135" i="121"/>
  <c r="I135" i="122"/>
  <c r="K135" i="122" s="1"/>
  <c r="L135" i="122" s="1"/>
  <c r="M135" i="122" s="1"/>
  <c r="J135" i="122"/>
  <c r="I135" i="131"/>
  <c r="J135" i="131"/>
  <c r="K135" i="131"/>
  <c r="L135" i="131" s="1"/>
  <c r="M135" i="131" s="1"/>
  <c r="I135" i="132"/>
  <c r="J135" i="132"/>
  <c r="K135" i="132"/>
  <c r="L135" i="132" s="1"/>
  <c r="M135" i="132"/>
  <c r="I135" i="134"/>
  <c r="K135" i="134" s="1"/>
  <c r="L135" i="134" s="1"/>
  <c r="M135" i="134" s="1"/>
  <c r="J135" i="134"/>
  <c r="I135" i="135"/>
  <c r="J135" i="135"/>
  <c r="K135" i="135"/>
  <c r="L135" i="135"/>
  <c r="M135" i="135" s="1"/>
  <c r="P135" i="135" s="1"/>
  <c r="S105" i="150"/>
  <c r="R105" i="150"/>
  <c r="M134" i="96"/>
  <c r="I134" i="121"/>
  <c r="K134" i="121" s="1"/>
  <c r="L134" i="121" s="1"/>
  <c r="M134" i="121" s="1"/>
  <c r="J134" i="121"/>
  <c r="I134" i="122"/>
  <c r="J134" i="122"/>
  <c r="K134" i="122"/>
  <c r="L134" i="122"/>
  <c r="M134" i="122" s="1"/>
  <c r="I134" i="131"/>
  <c r="K134" i="131" s="1"/>
  <c r="J134" i="131"/>
  <c r="L134" i="131"/>
  <c r="I134" i="132"/>
  <c r="K134" i="132" s="1"/>
  <c r="L134" i="132" s="1"/>
  <c r="M134" i="132" s="1"/>
  <c r="J134" i="132"/>
  <c r="I134" i="134"/>
  <c r="J134" i="134"/>
  <c r="K134" i="134" s="1"/>
  <c r="L134" i="134" s="1"/>
  <c r="M134" i="134"/>
  <c r="P134" i="134" s="1"/>
  <c r="I134" i="135"/>
  <c r="J134" i="135"/>
  <c r="K134" i="135" s="1"/>
  <c r="L134" i="135" s="1"/>
  <c r="M134" i="135"/>
  <c r="P134" i="135" s="1"/>
  <c r="S104" i="150"/>
  <c r="R104" i="150"/>
  <c r="I133" i="121"/>
  <c r="J133" i="121"/>
  <c r="I133" i="122"/>
  <c r="K133" i="122" s="1"/>
  <c r="L133" i="122" s="1"/>
  <c r="M133" i="122" s="1"/>
  <c r="J133" i="122"/>
  <c r="I133" i="131"/>
  <c r="J133" i="131"/>
  <c r="K133" i="131" s="1"/>
  <c r="L133" i="131" s="1"/>
  <c r="M133" i="131" s="1"/>
  <c r="I133" i="132"/>
  <c r="J133" i="132"/>
  <c r="K133" i="132"/>
  <c r="L133" i="132" s="1"/>
  <c r="M133" i="132" s="1"/>
  <c r="I133" i="134"/>
  <c r="K133" i="134" s="1"/>
  <c r="L133" i="134" s="1"/>
  <c r="M133" i="134" s="1"/>
  <c r="P133" i="134" s="1"/>
  <c r="J133" i="134"/>
  <c r="I133" i="135"/>
  <c r="K133" i="135" s="1"/>
  <c r="L133" i="135" s="1"/>
  <c r="M133" i="135" s="1"/>
  <c r="P133" i="135" s="1"/>
  <c r="J133" i="135"/>
  <c r="S103" i="150"/>
  <c r="R103" i="150"/>
  <c r="M132" i="96"/>
  <c r="M132" i="116"/>
  <c r="I132" i="121"/>
  <c r="K132" i="121" s="1"/>
  <c r="L132" i="121" s="1"/>
  <c r="J132" i="121"/>
  <c r="I132" i="122"/>
  <c r="J132" i="122"/>
  <c r="K132" i="122"/>
  <c r="L132" i="122"/>
  <c r="M132" i="122" s="1"/>
  <c r="I132" i="131"/>
  <c r="K132" i="131" s="1"/>
  <c r="J132" i="131"/>
  <c r="L132" i="131"/>
  <c r="I132" i="132"/>
  <c r="K132" i="132" s="1"/>
  <c r="L132" i="132" s="1"/>
  <c r="M132" i="132" s="1"/>
  <c r="J132" i="132"/>
  <c r="I132" i="134"/>
  <c r="J132" i="134"/>
  <c r="K132" i="134" s="1"/>
  <c r="L132" i="134" s="1"/>
  <c r="M132" i="134" s="1"/>
  <c r="P132" i="134" s="1"/>
  <c r="I132" i="135"/>
  <c r="J132" i="135"/>
  <c r="K132" i="135" s="1"/>
  <c r="L132" i="135" s="1"/>
  <c r="M132" i="135"/>
  <c r="S102" i="150"/>
  <c r="R102" i="150"/>
  <c r="I131" i="121"/>
  <c r="J131" i="121"/>
  <c r="I131" i="122"/>
  <c r="K131" i="122" s="1"/>
  <c r="L131" i="122" s="1"/>
  <c r="M131" i="122" s="1"/>
  <c r="P131" i="122" s="1"/>
  <c r="J131" i="122"/>
  <c r="I131" i="131"/>
  <c r="J131" i="131"/>
  <c r="K131" i="131"/>
  <c r="L131" i="131" s="1"/>
  <c r="M131" i="131" s="1"/>
  <c r="I131" i="132"/>
  <c r="J131" i="132"/>
  <c r="K131" i="132"/>
  <c r="L131" i="132" s="1"/>
  <c r="M131" i="132"/>
  <c r="I131" i="134"/>
  <c r="K131" i="134" s="1"/>
  <c r="L131" i="134" s="1"/>
  <c r="M131" i="134" s="1"/>
  <c r="J131" i="134"/>
  <c r="I131" i="135"/>
  <c r="K131" i="135" s="1"/>
  <c r="L131" i="135" s="1"/>
  <c r="M131" i="135" s="1"/>
  <c r="P131" i="135" s="1"/>
  <c r="J131" i="135"/>
  <c r="S101" i="150"/>
  <c r="R101" i="150"/>
  <c r="I130" i="96"/>
  <c r="K130" i="96" s="1"/>
  <c r="L130" i="96" s="1"/>
  <c r="M130" i="96" s="1"/>
  <c r="P130" i="96" s="1"/>
  <c r="J130" i="96"/>
  <c r="I130" i="116"/>
  <c r="J130" i="116"/>
  <c r="K130" i="116"/>
  <c r="L130" i="116" s="1"/>
  <c r="M130" i="116"/>
  <c r="I130" i="120"/>
  <c r="K130" i="120" s="1"/>
  <c r="L130" i="120" s="1"/>
  <c r="M130" i="120" s="1"/>
  <c r="J130" i="120"/>
  <c r="I130" i="121"/>
  <c r="J130" i="121"/>
  <c r="I130" i="122"/>
  <c r="J130" i="122"/>
  <c r="K130" i="122"/>
  <c r="L130" i="122" s="1"/>
  <c r="M130" i="122" s="1"/>
  <c r="P130" i="122" s="1"/>
  <c r="I130" i="131"/>
  <c r="J130" i="131"/>
  <c r="K130" i="131"/>
  <c r="L130" i="131"/>
  <c r="M130" i="131"/>
  <c r="I130" i="132"/>
  <c r="K130" i="132" s="1"/>
  <c r="L130" i="132" s="1"/>
  <c r="M130" i="132" s="1"/>
  <c r="J130" i="132"/>
  <c r="I130" i="134"/>
  <c r="J130" i="134"/>
  <c r="I130" i="135"/>
  <c r="J130" i="135"/>
  <c r="K130" i="135"/>
  <c r="L130" i="135" s="1"/>
  <c r="M130" i="135" s="1"/>
  <c r="P130" i="135" s="1"/>
  <c r="S100" i="150"/>
  <c r="R100" i="150"/>
  <c r="I129" i="96"/>
  <c r="J129" i="96"/>
  <c r="K129" i="96"/>
  <c r="L129" i="96" s="1"/>
  <c r="M129" i="96" s="1"/>
  <c r="P129" i="96" s="1"/>
  <c r="I129" i="116"/>
  <c r="J129" i="116"/>
  <c r="K129" i="116"/>
  <c r="L129" i="116" s="1"/>
  <c r="M129" i="116" s="1"/>
  <c r="I129" i="120"/>
  <c r="K129" i="120" s="1"/>
  <c r="L129" i="120" s="1"/>
  <c r="J129" i="120"/>
  <c r="M129" i="120"/>
  <c r="I129" i="121"/>
  <c r="K129" i="121" s="1"/>
  <c r="L129" i="121" s="1"/>
  <c r="M129" i="121" s="1"/>
  <c r="J129" i="121"/>
  <c r="I129" i="122"/>
  <c r="J129" i="122"/>
  <c r="K129" i="122"/>
  <c r="L129" i="122" s="1"/>
  <c r="M129" i="122" s="1"/>
  <c r="P129" i="122" s="1"/>
  <c r="I129" i="131"/>
  <c r="J129" i="131"/>
  <c r="K129" i="131"/>
  <c r="L129" i="131" s="1"/>
  <c r="M129" i="131" s="1"/>
  <c r="I129" i="132"/>
  <c r="K129" i="132" s="1"/>
  <c r="L129" i="132" s="1"/>
  <c r="J129" i="132"/>
  <c r="M129" i="132"/>
  <c r="I129" i="134"/>
  <c r="K129" i="134" s="1"/>
  <c r="L129" i="134" s="1"/>
  <c r="M129" i="134" s="1"/>
  <c r="P129" i="134" s="1"/>
  <c r="J129" i="134"/>
  <c r="I129" i="135"/>
  <c r="J129" i="135"/>
  <c r="K129" i="135"/>
  <c r="L129" i="135" s="1"/>
  <c r="M129" i="135" s="1"/>
  <c r="P129" i="135" s="1"/>
  <c r="S99" i="150"/>
  <c r="R99" i="150"/>
  <c r="I128" i="96"/>
  <c r="K128" i="96" s="1"/>
  <c r="L128" i="96" s="1"/>
  <c r="M128" i="96" s="1"/>
  <c r="P128" i="96" s="1"/>
  <c r="J128" i="96"/>
  <c r="I128" i="116"/>
  <c r="J128" i="116"/>
  <c r="K128" i="116"/>
  <c r="L128" i="116" s="1"/>
  <c r="M128" i="116" s="1"/>
  <c r="I128" i="120"/>
  <c r="K128" i="120" s="1"/>
  <c r="L128" i="120" s="1"/>
  <c r="J128" i="120"/>
  <c r="M128" i="120"/>
  <c r="I128" i="121"/>
  <c r="K128" i="121" s="1"/>
  <c r="L128" i="121" s="1"/>
  <c r="M128" i="121" s="1"/>
  <c r="J128" i="121"/>
  <c r="I128" i="122"/>
  <c r="K128" i="122" s="1"/>
  <c r="L128" i="122" s="1"/>
  <c r="M128" i="122" s="1"/>
  <c r="P128" i="122" s="1"/>
  <c r="J128" i="122"/>
  <c r="I128" i="131"/>
  <c r="J128" i="131"/>
  <c r="K128" i="131"/>
  <c r="L128" i="131" s="1"/>
  <c r="M128" i="131" s="1"/>
  <c r="I128" i="132"/>
  <c r="K128" i="132" s="1"/>
  <c r="L128" i="132" s="1"/>
  <c r="J128" i="132"/>
  <c r="M128" i="132"/>
  <c r="I128" i="134"/>
  <c r="K128" i="134" s="1"/>
  <c r="L128" i="134" s="1"/>
  <c r="M128" i="134" s="1"/>
  <c r="P128" i="134" s="1"/>
  <c r="J128" i="134"/>
  <c r="I128" i="135"/>
  <c r="K128" i="135" s="1"/>
  <c r="L128" i="135" s="1"/>
  <c r="M128" i="135" s="1"/>
  <c r="P128" i="135" s="1"/>
  <c r="J128" i="135"/>
  <c r="S98" i="150"/>
  <c r="R98" i="150"/>
  <c r="I127" i="96"/>
  <c r="K127" i="96" s="1"/>
  <c r="L127" i="96" s="1"/>
  <c r="M127" i="96" s="1"/>
  <c r="P127" i="96" s="1"/>
  <c r="J127" i="96"/>
  <c r="I127" i="116"/>
  <c r="J127" i="116"/>
  <c r="K127" i="116"/>
  <c r="L127" i="116" s="1"/>
  <c r="M127" i="116" s="1"/>
  <c r="I127" i="120"/>
  <c r="K127" i="120" s="1"/>
  <c r="L127" i="120" s="1"/>
  <c r="M127" i="120" s="1"/>
  <c r="J127" i="120"/>
  <c r="I127" i="121"/>
  <c r="K127" i="121" s="1"/>
  <c r="L127" i="121" s="1"/>
  <c r="M127" i="121" s="1"/>
  <c r="J127" i="121"/>
  <c r="I127" i="122"/>
  <c r="K127" i="122" s="1"/>
  <c r="L127" i="122" s="1"/>
  <c r="M127" i="122" s="1"/>
  <c r="P127" i="122" s="1"/>
  <c r="J127" i="122"/>
  <c r="I127" i="131"/>
  <c r="J127" i="131"/>
  <c r="K127" i="131"/>
  <c r="L127" i="131" s="1"/>
  <c r="M127" i="131" s="1"/>
  <c r="I127" i="132"/>
  <c r="K127" i="132" s="1"/>
  <c r="L127" i="132" s="1"/>
  <c r="M127" i="132" s="1"/>
  <c r="J127" i="132"/>
  <c r="I127" i="134"/>
  <c r="K127" i="134" s="1"/>
  <c r="L127" i="134" s="1"/>
  <c r="M127" i="134" s="1"/>
  <c r="P127" i="134" s="1"/>
  <c r="J127" i="134"/>
  <c r="I127" i="135"/>
  <c r="K127" i="135" s="1"/>
  <c r="L127" i="135" s="1"/>
  <c r="M127" i="135" s="1"/>
  <c r="P127" i="135" s="1"/>
  <c r="J127" i="135"/>
  <c r="S97" i="150"/>
  <c r="R97" i="150"/>
  <c r="I126" i="96"/>
  <c r="J126" i="96"/>
  <c r="K126" i="96"/>
  <c r="L126" i="96" s="1"/>
  <c r="M126" i="96" s="1"/>
  <c r="P126" i="96" s="1"/>
  <c r="I126" i="116"/>
  <c r="J126" i="116"/>
  <c r="K126" i="116"/>
  <c r="L126" i="116"/>
  <c r="M126" i="116"/>
  <c r="I126" i="120"/>
  <c r="K126" i="120" s="1"/>
  <c r="L126" i="120" s="1"/>
  <c r="M126" i="120" s="1"/>
  <c r="J126" i="120"/>
  <c r="I126" i="121"/>
  <c r="J126" i="121"/>
  <c r="I126" i="122"/>
  <c r="J126" i="122"/>
  <c r="K126" i="122"/>
  <c r="L126" i="122" s="1"/>
  <c r="M126" i="122" s="1"/>
  <c r="I126" i="131"/>
  <c r="J126" i="131"/>
  <c r="K126" i="131"/>
  <c r="L126" i="131"/>
  <c r="M126" i="131"/>
  <c r="I126" i="132"/>
  <c r="K126" i="132" s="1"/>
  <c r="L126" i="132" s="1"/>
  <c r="M126" i="132" s="1"/>
  <c r="J126" i="132"/>
  <c r="I126" i="134"/>
  <c r="J126" i="134"/>
  <c r="I126" i="135"/>
  <c r="J126" i="135"/>
  <c r="K126" i="135"/>
  <c r="L126" i="135" s="1"/>
  <c r="M126" i="135" s="1"/>
  <c r="P126" i="135" s="1"/>
  <c r="S96" i="150"/>
  <c r="R96" i="150"/>
  <c r="I125" i="96"/>
  <c r="J125" i="96"/>
  <c r="K125" i="96"/>
  <c r="L125" i="96" s="1"/>
  <c r="M125" i="96" s="1"/>
  <c r="P125" i="96" s="1"/>
  <c r="I125" i="116"/>
  <c r="J125" i="116"/>
  <c r="K125" i="116"/>
  <c r="L125" i="116" s="1"/>
  <c r="M125" i="116" s="1"/>
  <c r="I125" i="120"/>
  <c r="K125" i="120" s="1"/>
  <c r="J125" i="120"/>
  <c r="L125" i="120"/>
  <c r="M125" i="120" s="1"/>
  <c r="I125" i="121"/>
  <c r="J125" i="121"/>
  <c r="I125" i="122"/>
  <c r="J125" i="122"/>
  <c r="K125" i="122"/>
  <c r="L125" i="122" s="1"/>
  <c r="M125" i="122" s="1"/>
  <c r="P125" i="122" s="1"/>
  <c r="I125" i="131"/>
  <c r="J125" i="131"/>
  <c r="K125" i="131"/>
  <c r="L125" i="131"/>
  <c r="M125" i="131"/>
  <c r="I125" i="132"/>
  <c r="K125" i="132" s="1"/>
  <c r="L125" i="132" s="1"/>
  <c r="M125" i="132" s="1"/>
  <c r="J125" i="132"/>
  <c r="I125" i="134"/>
  <c r="J125" i="134"/>
  <c r="I125" i="135"/>
  <c r="K125" i="135" s="1"/>
  <c r="L125" i="135" s="1"/>
  <c r="M125" i="135" s="1"/>
  <c r="P125" i="135" s="1"/>
  <c r="J125" i="135"/>
  <c r="S95" i="150"/>
  <c r="R95" i="150"/>
  <c r="I124" i="96"/>
  <c r="J124" i="96"/>
  <c r="K124" i="96"/>
  <c r="L124" i="96" s="1"/>
  <c r="M124" i="96" s="1"/>
  <c r="P124" i="96" s="1"/>
  <c r="I124" i="116"/>
  <c r="J124" i="116"/>
  <c r="K124" i="116"/>
  <c r="L124" i="116"/>
  <c r="M124" i="116"/>
  <c r="I124" i="120"/>
  <c r="K124" i="120" s="1"/>
  <c r="L124" i="120" s="1"/>
  <c r="M124" i="120" s="1"/>
  <c r="J124" i="120"/>
  <c r="I124" i="121"/>
  <c r="J124" i="121"/>
  <c r="I124" i="122"/>
  <c r="K124" i="122" s="1"/>
  <c r="L124" i="122" s="1"/>
  <c r="M124" i="122" s="1"/>
  <c r="P124" i="122" s="1"/>
  <c r="J124" i="122"/>
  <c r="I124" i="131"/>
  <c r="J124" i="131"/>
  <c r="K124" i="131"/>
  <c r="L124" i="131" s="1"/>
  <c r="M124" i="131" s="1"/>
  <c r="I124" i="132"/>
  <c r="K124" i="132" s="1"/>
  <c r="L124" i="132" s="1"/>
  <c r="M124" i="132" s="1"/>
  <c r="J124" i="132"/>
  <c r="I124" i="134"/>
  <c r="J124" i="134"/>
  <c r="I124" i="135"/>
  <c r="K124" i="135" s="1"/>
  <c r="L124" i="135" s="1"/>
  <c r="M124" i="135" s="1"/>
  <c r="P124" i="135" s="1"/>
  <c r="J124" i="135"/>
  <c r="S94" i="150"/>
  <c r="R94" i="150"/>
  <c r="I123" i="96"/>
  <c r="K123" i="96" s="1"/>
  <c r="L123" i="96" s="1"/>
  <c r="M123" i="96" s="1"/>
  <c r="P123" i="96" s="1"/>
  <c r="J123" i="96"/>
  <c r="I123" i="116"/>
  <c r="J123" i="116"/>
  <c r="K123" i="116"/>
  <c r="L123" i="116" s="1"/>
  <c r="M123" i="116" s="1"/>
  <c r="I123" i="120"/>
  <c r="K123" i="120" s="1"/>
  <c r="L123" i="120" s="1"/>
  <c r="M123" i="120" s="1"/>
  <c r="J123" i="120"/>
  <c r="I123" i="121"/>
  <c r="J123" i="121"/>
  <c r="I123" i="122"/>
  <c r="K123" i="122" s="1"/>
  <c r="L123" i="122" s="1"/>
  <c r="M123" i="122" s="1"/>
  <c r="P123" i="122" s="1"/>
  <c r="J123" i="122"/>
  <c r="I123" i="131"/>
  <c r="J123" i="131"/>
  <c r="K123" i="131"/>
  <c r="L123" i="131" s="1"/>
  <c r="M123" i="131" s="1"/>
  <c r="I123" i="132"/>
  <c r="K123" i="132" s="1"/>
  <c r="J123" i="132"/>
  <c r="L123" i="132"/>
  <c r="M123" i="132" s="1"/>
  <c r="I123" i="134"/>
  <c r="J123" i="134"/>
  <c r="I123" i="135"/>
  <c r="J123" i="135"/>
  <c r="K123" i="135"/>
  <c r="L123" i="135" s="1"/>
  <c r="M123" i="135" s="1"/>
  <c r="P123" i="135" s="1"/>
  <c r="S93" i="150"/>
  <c r="R93" i="150"/>
  <c r="I122" i="96"/>
  <c r="K122" i="96" s="1"/>
  <c r="L122" i="96" s="1"/>
  <c r="M122" i="96" s="1"/>
  <c r="P122" i="96" s="1"/>
  <c r="J122" i="96"/>
  <c r="I122" i="116"/>
  <c r="J122" i="116"/>
  <c r="K122" i="116"/>
  <c r="L122" i="116" s="1"/>
  <c r="M122" i="116" s="1"/>
  <c r="I122" i="120"/>
  <c r="K122" i="120" s="1"/>
  <c r="J122" i="120"/>
  <c r="L122" i="120"/>
  <c r="M122" i="120" s="1"/>
  <c r="I122" i="121"/>
  <c r="J122" i="121"/>
  <c r="I122" i="122"/>
  <c r="J122" i="122"/>
  <c r="K122" i="122"/>
  <c r="L122" i="122" s="1"/>
  <c r="M122" i="122" s="1"/>
  <c r="I122" i="131"/>
  <c r="J122" i="131"/>
  <c r="K122" i="131"/>
  <c r="L122" i="131" s="1"/>
  <c r="M122" i="131" s="1"/>
  <c r="I122" i="132"/>
  <c r="K122" i="132" s="1"/>
  <c r="J122" i="132"/>
  <c r="L122" i="132"/>
  <c r="M122" i="132" s="1"/>
  <c r="I122" i="134"/>
  <c r="J122" i="134"/>
  <c r="I122" i="135"/>
  <c r="J122" i="135"/>
  <c r="K122" i="135"/>
  <c r="L122" i="135" s="1"/>
  <c r="M122" i="135" s="1"/>
  <c r="P122" i="135" s="1"/>
  <c r="S92" i="150"/>
  <c r="R92" i="150"/>
  <c r="I121" i="96"/>
  <c r="J121" i="96"/>
  <c r="K121" i="96"/>
  <c r="L121" i="96" s="1"/>
  <c r="M121" i="96" s="1"/>
  <c r="P121" i="96" s="1"/>
  <c r="I121" i="116"/>
  <c r="J121" i="116"/>
  <c r="K121" i="116"/>
  <c r="L121" i="116" s="1"/>
  <c r="M121" i="116" s="1"/>
  <c r="I121" i="120"/>
  <c r="K121" i="120" s="1"/>
  <c r="J121" i="120"/>
  <c r="L121" i="120"/>
  <c r="M121" i="120" s="1"/>
  <c r="I121" i="121"/>
  <c r="J121" i="121"/>
  <c r="I121" i="122"/>
  <c r="J121" i="122"/>
  <c r="K121" i="122"/>
  <c r="L121" i="122" s="1"/>
  <c r="M121" i="122" s="1"/>
  <c r="P121" i="122" s="1"/>
  <c r="I121" i="131"/>
  <c r="J121" i="131"/>
  <c r="K121" i="131"/>
  <c r="L121" i="131"/>
  <c r="M121" i="131"/>
  <c r="I121" i="132"/>
  <c r="K121" i="132" s="1"/>
  <c r="L121" i="132" s="1"/>
  <c r="M121" i="132" s="1"/>
  <c r="J121" i="132"/>
  <c r="I121" i="134"/>
  <c r="J121" i="134"/>
  <c r="I121" i="135"/>
  <c r="K121" i="135" s="1"/>
  <c r="L121" i="135" s="1"/>
  <c r="M121" i="135" s="1"/>
  <c r="P121" i="135" s="1"/>
  <c r="J121" i="135"/>
  <c r="S91" i="150"/>
  <c r="R91" i="150"/>
  <c r="I120" i="96"/>
  <c r="J120" i="96"/>
  <c r="K120" i="96"/>
  <c r="L120" i="96" s="1"/>
  <c r="M120" i="96" s="1"/>
  <c r="P120" i="96" s="1"/>
  <c r="I120" i="116"/>
  <c r="J120" i="116"/>
  <c r="K120" i="116"/>
  <c r="L120" i="116"/>
  <c r="M120" i="116"/>
  <c r="I120" i="120"/>
  <c r="K120" i="120" s="1"/>
  <c r="L120" i="120" s="1"/>
  <c r="M120" i="120" s="1"/>
  <c r="J120" i="120"/>
  <c r="I120" i="121"/>
  <c r="J120" i="121"/>
  <c r="I120" i="122"/>
  <c r="K120" i="122" s="1"/>
  <c r="L120" i="122" s="1"/>
  <c r="M120" i="122" s="1"/>
  <c r="P120" i="122" s="1"/>
  <c r="J120" i="122"/>
  <c r="I120" i="131"/>
  <c r="J120" i="131"/>
  <c r="K120" i="131"/>
  <c r="L120" i="131" s="1"/>
  <c r="M120" i="131"/>
  <c r="I120" i="132"/>
  <c r="K120" i="132" s="1"/>
  <c r="L120" i="132" s="1"/>
  <c r="M120" i="132" s="1"/>
  <c r="J120" i="132"/>
  <c r="I120" i="134"/>
  <c r="J120" i="134"/>
  <c r="I120" i="135"/>
  <c r="K120" i="135" s="1"/>
  <c r="L120" i="135" s="1"/>
  <c r="M120" i="135" s="1"/>
  <c r="P120" i="135" s="1"/>
  <c r="J120" i="135"/>
  <c r="S90" i="150"/>
  <c r="R90" i="150"/>
  <c r="I119" i="96"/>
  <c r="K119" i="96" s="1"/>
  <c r="L119" i="96" s="1"/>
  <c r="M119" i="96" s="1"/>
  <c r="P119" i="96" s="1"/>
  <c r="J119" i="96"/>
  <c r="I119" i="116"/>
  <c r="J119" i="116"/>
  <c r="K119" i="116"/>
  <c r="L119" i="116" s="1"/>
  <c r="M119" i="116" s="1"/>
  <c r="I119" i="120"/>
  <c r="K119" i="120" s="1"/>
  <c r="L119" i="120" s="1"/>
  <c r="M119" i="120" s="1"/>
  <c r="J119" i="120"/>
  <c r="I119" i="121"/>
  <c r="J119" i="121"/>
  <c r="I119" i="122"/>
  <c r="K119" i="122" s="1"/>
  <c r="L119" i="122" s="1"/>
  <c r="M119" i="122" s="1"/>
  <c r="P119" i="122" s="1"/>
  <c r="J119" i="122"/>
  <c r="I119" i="131"/>
  <c r="J119" i="131"/>
  <c r="K119" i="131"/>
  <c r="L119" i="131" s="1"/>
  <c r="M119" i="131"/>
  <c r="I119" i="132"/>
  <c r="K119" i="132" s="1"/>
  <c r="J119" i="132"/>
  <c r="L119" i="132"/>
  <c r="M119" i="132" s="1"/>
  <c r="I119" i="134"/>
  <c r="J119" i="134"/>
  <c r="I119" i="135"/>
  <c r="J119" i="135"/>
  <c r="K119" i="135"/>
  <c r="L119" i="135" s="1"/>
  <c r="M119" i="135" s="1"/>
  <c r="P119" i="135" s="1"/>
  <c r="S89" i="150"/>
  <c r="R89" i="150"/>
  <c r="I118" i="96"/>
  <c r="K118" i="96" s="1"/>
  <c r="L118" i="96" s="1"/>
  <c r="M118" i="96" s="1"/>
  <c r="P118" i="96" s="1"/>
  <c r="J118" i="96"/>
  <c r="I118" i="116"/>
  <c r="J118" i="116"/>
  <c r="K118" i="116"/>
  <c r="L118" i="116" s="1"/>
  <c r="M118" i="116"/>
  <c r="I118" i="120"/>
  <c r="K118" i="120" s="1"/>
  <c r="J118" i="120"/>
  <c r="L118" i="120"/>
  <c r="M118" i="120" s="1"/>
  <c r="I118" i="121"/>
  <c r="J118" i="121"/>
  <c r="I118" i="122"/>
  <c r="J118" i="122"/>
  <c r="K118" i="122"/>
  <c r="L118" i="122" s="1"/>
  <c r="M118" i="122" s="1"/>
  <c r="P118" i="122" s="1"/>
  <c r="I118" i="131"/>
  <c r="J118" i="131"/>
  <c r="K118" i="131"/>
  <c r="L118" i="131" s="1"/>
  <c r="M118" i="131" s="1"/>
  <c r="I118" i="132"/>
  <c r="K118" i="132" s="1"/>
  <c r="J118" i="132"/>
  <c r="L118" i="132"/>
  <c r="M118" i="132" s="1"/>
  <c r="I118" i="134"/>
  <c r="J118" i="134"/>
  <c r="I118" i="135"/>
  <c r="K118" i="135" s="1"/>
  <c r="L118" i="135" s="1"/>
  <c r="M118" i="135" s="1"/>
  <c r="P118" i="135" s="1"/>
  <c r="J118" i="135"/>
  <c r="S88" i="150"/>
  <c r="R88" i="150"/>
  <c r="I117" i="96"/>
  <c r="J117" i="96"/>
  <c r="K117" i="96"/>
  <c r="L117" i="96" s="1"/>
  <c r="M117" i="96" s="1"/>
  <c r="P117" i="96" s="1"/>
  <c r="I117" i="116"/>
  <c r="J117" i="116"/>
  <c r="K117" i="116"/>
  <c r="L117" i="116" s="1"/>
  <c r="M117" i="116" s="1"/>
  <c r="I117" i="120"/>
  <c r="K117" i="120" s="1"/>
  <c r="J117" i="120"/>
  <c r="L117" i="120"/>
  <c r="M117" i="120" s="1"/>
  <c r="I117" i="121"/>
  <c r="J117" i="121"/>
  <c r="I117" i="122"/>
  <c r="K117" i="122" s="1"/>
  <c r="L117" i="122" s="1"/>
  <c r="M117" i="122" s="1"/>
  <c r="P117" i="122" s="1"/>
  <c r="J117" i="122"/>
  <c r="I117" i="131"/>
  <c r="J117" i="131"/>
  <c r="K117" i="131"/>
  <c r="L117" i="131"/>
  <c r="M117" i="131"/>
  <c r="I117" i="132"/>
  <c r="K117" i="132" s="1"/>
  <c r="L117" i="132" s="1"/>
  <c r="M117" i="132" s="1"/>
  <c r="J117" i="132"/>
  <c r="I117" i="134"/>
  <c r="J117" i="134"/>
  <c r="I117" i="135"/>
  <c r="J117" i="135"/>
  <c r="K117" i="135"/>
  <c r="L117" i="135" s="1"/>
  <c r="M117" i="135" s="1"/>
  <c r="P117" i="135" s="1"/>
  <c r="S87" i="150"/>
  <c r="R87" i="150"/>
  <c r="I116" i="96"/>
  <c r="J116" i="96"/>
  <c r="I116" i="116"/>
  <c r="J116" i="116"/>
  <c r="K116" i="116"/>
  <c r="L116" i="116" s="1"/>
  <c r="M116" i="116" s="1"/>
  <c r="I116" i="120"/>
  <c r="K116" i="120" s="1"/>
  <c r="L116" i="120" s="1"/>
  <c r="M116" i="120" s="1"/>
  <c r="J116" i="120"/>
  <c r="I116" i="121"/>
  <c r="K116" i="121" s="1"/>
  <c r="L116" i="121" s="1"/>
  <c r="M116" i="121" s="1"/>
  <c r="J116" i="121"/>
  <c r="I116" i="122"/>
  <c r="J116" i="122"/>
  <c r="K116" i="122"/>
  <c r="L116" i="122"/>
  <c r="M116" i="122" s="1"/>
  <c r="I116" i="131"/>
  <c r="J116" i="131"/>
  <c r="K116" i="131"/>
  <c r="L116" i="131" s="1"/>
  <c r="M116" i="131" s="1"/>
  <c r="I116" i="132"/>
  <c r="K116" i="132" s="1"/>
  <c r="L116" i="132" s="1"/>
  <c r="M116" i="132" s="1"/>
  <c r="J116" i="132"/>
  <c r="I116" i="134"/>
  <c r="J116" i="134"/>
  <c r="K116" i="134"/>
  <c r="L116" i="134" s="1"/>
  <c r="M116" i="134" s="1"/>
  <c r="P116" i="134"/>
  <c r="I116" i="135"/>
  <c r="J116" i="135"/>
  <c r="S86" i="150"/>
  <c r="R86" i="150"/>
  <c r="I115" i="96"/>
  <c r="J115" i="96"/>
  <c r="K115" i="96"/>
  <c r="L115" i="96" s="1"/>
  <c r="M115" i="96"/>
  <c r="P115" i="96" s="1"/>
  <c r="I115" i="116"/>
  <c r="J115" i="116"/>
  <c r="K115" i="116"/>
  <c r="L115" i="116"/>
  <c r="M115" i="116" s="1"/>
  <c r="I115" i="120"/>
  <c r="K115" i="120" s="1"/>
  <c r="L115" i="120" s="1"/>
  <c r="M115" i="120" s="1"/>
  <c r="J115" i="120"/>
  <c r="I115" i="121"/>
  <c r="K115" i="121" s="1"/>
  <c r="L115" i="121" s="1"/>
  <c r="M115" i="121" s="1"/>
  <c r="J115" i="121"/>
  <c r="I115" i="122"/>
  <c r="K115" i="122" s="1"/>
  <c r="L115" i="122" s="1"/>
  <c r="J115" i="122"/>
  <c r="M115" i="122"/>
  <c r="P115" i="122" s="1"/>
  <c r="I115" i="131"/>
  <c r="J115" i="131"/>
  <c r="K115" i="131" s="1"/>
  <c r="L115" i="131"/>
  <c r="M115" i="131" s="1"/>
  <c r="I115" i="132"/>
  <c r="K115" i="132" s="1"/>
  <c r="L115" i="132" s="1"/>
  <c r="M115" i="132" s="1"/>
  <c r="J115" i="132"/>
  <c r="I115" i="134"/>
  <c r="K115" i="134" s="1"/>
  <c r="L115" i="134" s="1"/>
  <c r="M115" i="134" s="1"/>
  <c r="P115" i="134" s="1"/>
  <c r="J115" i="134"/>
  <c r="I115" i="135"/>
  <c r="J115" i="135"/>
  <c r="K115" i="135"/>
  <c r="L115" i="135" s="1"/>
  <c r="M115" i="135"/>
  <c r="P115" i="135" s="1"/>
  <c r="S85" i="150"/>
  <c r="R85" i="150"/>
  <c r="I114" i="96"/>
  <c r="J114" i="96"/>
  <c r="I114" i="116"/>
  <c r="J114" i="116"/>
  <c r="K114" i="116"/>
  <c r="L114" i="116"/>
  <c r="M114" i="116"/>
  <c r="I114" i="120"/>
  <c r="K114" i="120" s="1"/>
  <c r="J114" i="120"/>
  <c r="L114" i="120"/>
  <c r="M114" i="120" s="1"/>
  <c r="I114" i="121"/>
  <c r="J114" i="121"/>
  <c r="I114" i="122"/>
  <c r="K114" i="122" s="1"/>
  <c r="L114" i="122" s="1"/>
  <c r="M114" i="122" s="1"/>
  <c r="P114" i="122" s="1"/>
  <c r="J114" i="122"/>
  <c r="I114" i="131"/>
  <c r="J114" i="131"/>
  <c r="K114" i="131"/>
  <c r="L114" i="131" s="1"/>
  <c r="M114" i="131" s="1"/>
  <c r="I114" i="132"/>
  <c r="K114" i="132" s="1"/>
  <c r="J114" i="132"/>
  <c r="L114" i="132"/>
  <c r="M114" i="132" s="1"/>
  <c r="I114" i="134"/>
  <c r="J114" i="134"/>
  <c r="I114" i="135"/>
  <c r="K114" i="135" s="1"/>
  <c r="J114" i="135"/>
  <c r="L114" i="135"/>
  <c r="M114" i="135" s="1"/>
  <c r="P114" i="135" s="1"/>
  <c r="S84" i="150"/>
  <c r="R84" i="150"/>
  <c r="I113" i="96"/>
  <c r="J113" i="96"/>
  <c r="K113" i="96"/>
  <c r="L113" i="96" s="1"/>
  <c r="M113" i="96"/>
  <c r="P113" i="96" s="1"/>
  <c r="I113" i="116"/>
  <c r="J113" i="116"/>
  <c r="K113" i="116" s="1"/>
  <c r="L113" i="116" s="1"/>
  <c r="M113" i="116" s="1"/>
  <c r="I113" i="120"/>
  <c r="K113" i="120" s="1"/>
  <c r="L113" i="120" s="1"/>
  <c r="M113" i="120" s="1"/>
  <c r="J113" i="120"/>
  <c r="I113" i="121"/>
  <c r="J113" i="121"/>
  <c r="K113" i="121"/>
  <c r="L113" i="121" s="1"/>
  <c r="M113" i="121" s="1"/>
  <c r="I113" i="122"/>
  <c r="K113" i="122" s="1"/>
  <c r="L113" i="122" s="1"/>
  <c r="M113" i="122" s="1"/>
  <c r="P113" i="122" s="1"/>
  <c r="J113" i="122"/>
  <c r="I113" i="131"/>
  <c r="J113" i="131"/>
  <c r="K113" i="131" s="1"/>
  <c r="L113" i="131"/>
  <c r="M113" i="131" s="1"/>
  <c r="I113" i="132"/>
  <c r="K113" i="132" s="1"/>
  <c r="J113" i="132"/>
  <c r="L113" i="132"/>
  <c r="M113" i="132"/>
  <c r="I113" i="134"/>
  <c r="J113" i="134"/>
  <c r="K113" i="134"/>
  <c r="L113" i="134" s="1"/>
  <c r="M113" i="134" s="1"/>
  <c r="P113" i="134" s="1"/>
  <c r="I113" i="135"/>
  <c r="J113" i="135"/>
  <c r="K113" i="135"/>
  <c r="L113" i="135" s="1"/>
  <c r="M113" i="135"/>
  <c r="P113" i="135" s="1"/>
  <c r="S83" i="150"/>
  <c r="R83" i="150"/>
  <c r="I112" i="96"/>
  <c r="J112" i="96"/>
  <c r="K112" i="96"/>
  <c r="L112" i="96"/>
  <c r="M112" i="96" s="1"/>
  <c r="P112" i="96" s="1"/>
  <c r="I112" i="116"/>
  <c r="J112" i="116"/>
  <c r="K112" i="116"/>
  <c r="L112" i="116" s="1"/>
  <c r="M112" i="116" s="1"/>
  <c r="I112" i="120"/>
  <c r="K112" i="120" s="1"/>
  <c r="J112" i="120"/>
  <c r="L112" i="120"/>
  <c r="M112" i="120" s="1"/>
  <c r="I112" i="121"/>
  <c r="J112" i="121"/>
  <c r="K112" i="121"/>
  <c r="L112" i="121" s="1"/>
  <c r="M112" i="121" s="1"/>
  <c r="I112" i="122"/>
  <c r="K112" i="122" s="1"/>
  <c r="J112" i="122"/>
  <c r="L112" i="122"/>
  <c r="M112" i="122" s="1"/>
  <c r="P112" i="122" s="1"/>
  <c r="I112" i="131"/>
  <c r="J112" i="131"/>
  <c r="K112" i="131"/>
  <c r="L112" i="131" s="1"/>
  <c r="M112" i="131"/>
  <c r="I112" i="132"/>
  <c r="K112" i="132" s="1"/>
  <c r="L112" i="132" s="1"/>
  <c r="M112" i="132" s="1"/>
  <c r="J112" i="132"/>
  <c r="I112" i="134"/>
  <c r="K112" i="134" s="1"/>
  <c r="L112" i="134" s="1"/>
  <c r="M112" i="134" s="1"/>
  <c r="P112" i="134" s="1"/>
  <c r="J112" i="134"/>
  <c r="I112" i="135"/>
  <c r="J112" i="135"/>
  <c r="S82" i="150"/>
  <c r="R82" i="150"/>
  <c r="I111" i="96"/>
  <c r="K111" i="96" s="1"/>
  <c r="J111" i="96"/>
  <c r="L111" i="96"/>
  <c r="M111" i="96" s="1"/>
  <c r="P111" i="96"/>
  <c r="I111" i="116"/>
  <c r="J111" i="116"/>
  <c r="K111" i="116"/>
  <c r="L111" i="116"/>
  <c r="M111" i="116" s="1"/>
  <c r="I111" i="120"/>
  <c r="J111" i="120"/>
  <c r="I111" i="121"/>
  <c r="K111" i="121" s="1"/>
  <c r="L111" i="121" s="1"/>
  <c r="M111" i="121" s="1"/>
  <c r="J111" i="121"/>
  <c r="I111" i="122"/>
  <c r="J111" i="122"/>
  <c r="I111" i="131"/>
  <c r="J111" i="131"/>
  <c r="K111" i="131"/>
  <c r="L111" i="131"/>
  <c r="M111" i="131" s="1"/>
  <c r="I111" i="132"/>
  <c r="K111" i="132" s="1"/>
  <c r="L111" i="132" s="1"/>
  <c r="M111" i="132" s="1"/>
  <c r="J111" i="132"/>
  <c r="I111" i="134"/>
  <c r="K111" i="134" s="1"/>
  <c r="L111" i="134" s="1"/>
  <c r="M111" i="134" s="1"/>
  <c r="P111" i="134" s="1"/>
  <c r="J111" i="134"/>
  <c r="I111" i="135"/>
  <c r="J111" i="135"/>
  <c r="S81" i="150"/>
  <c r="R81" i="150"/>
  <c r="I110" i="96"/>
  <c r="K110" i="96" s="1"/>
  <c r="L110" i="96" s="1"/>
  <c r="M110" i="96" s="1"/>
  <c r="P110" i="96" s="1"/>
  <c r="J110" i="96"/>
  <c r="I110" i="116"/>
  <c r="J110" i="116"/>
  <c r="K110" i="116"/>
  <c r="L110" i="116"/>
  <c r="M110" i="116" s="1"/>
  <c r="I110" i="120"/>
  <c r="J110" i="120"/>
  <c r="I110" i="121"/>
  <c r="K110" i="121" s="1"/>
  <c r="J110" i="121"/>
  <c r="L110" i="121"/>
  <c r="M110" i="121" s="1"/>
  <c r="I110" i="122"/>
  <c r="K110" i="122" s="1"/>
  <c r="L110" i="122" s="1"/>
  <c r="M110" i="122" s="1"/>
  <c r="P110" i="122" s="1"/>
  <c r="J110" i="122"/>
  <c r="I110" i="131"/>
  <c r="J110" i="131"/>
  <c r="K110" i="131"/>
  <c r="L110" i="131"/>
  <c r="M110" i="131" s="1"/>
  <c r="I110" i="132"/>
  <c r="K110" i="132" s="1"/>
  <c r="L110" i="132" s="1"/>
  <c r="M110" i="132" s="1"/>
  <c r="J110" i="132"/>
  <c r="I110" i="134"/>
  <c r="K110" i="134" s="1"/>
  <c r="J110" i="134"/>
  <c r="L110" i="134"/>
  <c r="M110" i="134" s="1"/>
  <c r="P110" i="134" s="1"/>
  <c r="I110" i="135"/>
  <c r="K110" i="135" s="1"/>
  <c r="L110" i="135" s="1"/>
  <c r="M110" i="135" s="1"/>
  <c r="P110" i="135" s="1"/>
  <c r="J110" i="135"/>
  <c r="S80" i="150"/>
  <c r="R80" i="150"/>
  <c r="I109" i="96"/>
  <c r="J109" i="96"/>
  <c r="I109" i="116"/>
  <c r="J109" i="116"/>
  <c r="K109" i="116"/>
  <c r="L109" i="116"/>
  <c r="M109" i="116" s="1"/>
  <c r="I109" i="120"/>
  <c r="J109" i="120"/>
  <c r="I109" i="121"/>
  <c r="J109" i="121"/>
  <c r="I109" i="122"/>
  <c r="J109" i="122"/>
  <c r="I109" i="131"/>
  <c r="J109" i="131"/>
  <c r="K109" i="131"/>
  <c r="L109" i="131"/>
  <c r="M109" i="131" s="1"/>
  <c r="I109" i="132"/>
  <c r="J109" i="132"/>
  <c r="I109" i="134"/>
  <c r="J109" i="134"/>
  <c r="I109" i="135"/>
  <c r="J109" i="135"/>
  <c r="K109" i="135"/>
  <c r="L109" i="135" s="1"/>
  <c r="M109" i="135" s="1"/>
  <c r="P109" i="135" s="1"/>
  <c r="S79" i="150"/>
  <c r="R79" i="150"/>
  <c r="I108" i="96"/>
  <c r="J108" i="96"/>
  <c r="K108" i="96"/>
  <c r="L108" i="96" s="1"/>
  <c r="M108" i="96" s="1"/>
  <c r="P108" i="96" s="1"/>
  <c r="I108" i="116"/>
  <c r="J108" i="116"/>
  <c r="K108" i="116"/>
  <c r="L108" i="116"/>
  <c r="M108" i="116"/>
  <c r="I108" i="120"/>
  <c r="K108" i="120" s="1"/>
  <c r="L108" i="120" s="1"/>
  <c r="J108" i="120"/>
  <c r="M108" i="120"/>
  <c r="I108" i="121"/>
  <c r="J108" i="121"/>
  <c r="K108" i="121"/>
  <c r="L108" i="121" s="1"/>
  <c r="M108" i="121" s="1"/>
  <c r="I108" i="122"/>
  <c r="J108" i="122"/>
  <c r="K108" i="122"/>
  <c r="L108" i="122"/>
  <c r="M108" i="122" s="1"/>
  <c r="P108" i="122" s="1"/>
  <c r="I108" i="131"/>
  <c r="J108" i="131"/>
  <c r="K108" i="131"/>
  <c r="L108" i="131" s="1"/>
  <c r="M108" i="131" s="1"/>
  <c r="I108" i="132"/>
  <c r="J108" i="132"/>
  <c r="I108" i="134"/>
  <c r="J108" i="134"/>
  <c r="K108" i="134"/>
  <c r="L108" i="134"/>
  <c r="M108" i="134" s="1"/>
  <c r="P108" i="134" s="1"/>
  <c r="I108" i="135"/>
  <c r="J108" i="135"/>
  <c r="K108" i="135"/>
  <c r="L108" i="135" s="1"/>
  <c r="M108" i="135" s="1"/>
  <c r="P108" i="135" s="1"/>
  <c r="S78" i="150"/>
  <c r="R78" i="150"/>
  <c r="I107" i="96"/>
  <c r="J107" i="96"/>
  <c r="K107" i="96"/>
  <c r="L107" i="96" s="1"/>
  <c r="M107" i="96" s="1"/>
  <c r="P107" i="96" s="1"/>
  <c r="I107" i="116"/>
  <c r="J107" i="116"/>
  <c r="K107" i="116"/>
  <c r="L107" i="116"/>
  <c r="M107" i="116"/>
  <c r="I107" i="120"/>
  <c r="K107" i="120" s="1"/>
  <c r="L107" i="120" s="1"/>
  <c r="J107" i="120"/>
  <c r="M107" i="120"/>
  <c r="I107" i="121"/>
  <c r="J107" i="121"/>
  <c r="K107" i="121"/>
  <c r="L107" i="121" s="1"/>
  <c r="M107" i="121" s="1"/>
  <c r="I107" i="122"/>
  <c r="J107" i="122"/>
  <c r="K107" i="122"/>
  <c r="L107" i="122"/>
  <c r="M107" i="122" s="1"/>
  <c r="P107" i="122" s="1"/>
  <c r="I107" i="131"/>
  <c r="J107" i="131"/>
  <c r="K107" i="131"/>
  <c r="L107" i="131" s="1"/>
  <c r="M107" i="131" s="1"/>
  <c r="I107" i="132"/>
  <c r="J107" i="132"/>
  <c r="I107" i="134"/>
  <c r="J107" i="134"/>
  <c r="K107" i="134"/>
  <c r="L107" i="134"/>
  <c r="M107" i="134" s="1"/>
  <c r="P107" i="134" s="1"/>
  <c r="I107" i="135"/>
  <c r="J107" i="135"/>
  <c r="K107" i="135"/>
  <c r="L107" i="135" s="1"/>
  <c r="M107" i="135" s="1"/>
  <c r="P107" i="135" s="1"/>
  <c r="S77" i="150"/>
  <c r="R77" i="150"/>
  <c r="I106" i="96"/>
  <c r="J106" i="96"/>
  <c r="K106" i="96"/>
  <c r="L106" i="96" s="1"/>
  <c r="M106" i="96" s="1"/>
  <c r="P106" i="96" s="1"/>
  <c r="I106" i="116"/>
  <c r="J106" i="116"/>
  <c r="K106" i="116"/>
  <c r="L106" i="116"/>
  <c r="M106" i="116"/>
  <c r="I106" i="120"/>
  <c r="K106" i="120" s="1"/>
  <c r="L106" i="120" s="1"/>
  <c r="J106" i="120"/>
  <c r="M106" i="120"/>
  <c r="I106" i="121"/>
  <c r="J106" i="121"/>
  <c r="K106" i="121"/>
  <c r="L106" i="121" s="1"/>
  <c r="M106" i="121" s="1"/>
  <c r="I106" i="122"/>
  <c r="J106" i="122"/>
  <c r="K106" i="122"/>
  <c r="L106" i="122"/>
  <c r="M106" i="122" s="1"/>
  <c r="P106" i="122" s="1"/>
  <c r="I106" i="131"/>
  <c r="J106" i="131"/>
  <c r="K106" i="131"/>
  <c r="L106" i="131" s="1"/>
  <c r="M106" i="131" s="1"/>
  <c r="I106" i="132"/>
  <c r="J106" i="132"/>
  <c r="I106" i="134"/>
  <c r="J106" i="134"/>
  <c r="K106" i="134"/>
  <c r="L106" i="134"/>
  <c r="M106" i="134" s="1"/>
  <c r="P106" i="134" s="1"/>
  <c r="I106" i="135"/>
  <c r="J106" i="135"/>
  <c r="K106" i="135"/>
  <c r="L106" i="135" s="1"/>
  <c r="M106" i="135" s="1"/>
  <c r="P106" i="135" s="1"/>
  <c r="S76" i="150"/>
  <c r="R76" i="150"/>
  <c r="I105" i="96"/>
  <c r="J105" i="96"/>
  <c r="K105" i="96"/>
  <c r="L105" i="96" s="1"/>
  <c r="M105" i="96" s="1"/>
  <c r="P105" i="96" s="1"/>
  <c r="I105" i="116"/>
  <c r="J105" i="116"/>
  <c r="K105" i="116"/>
  <c r="L105" i="116"/>
  <c r="M105" i="116"/>
  <c r="I105" i="120"/>
  <c r="K105" i="120" s="1"/>
  <c r="L105" i="120" s="1"/>
  <c r="J105" i="120"/>
  <c r="M105" i="120"/>
  <c r="I105" i="121"/>
  <c r="J105" i="121"/>
  <c r="K105" i="121"/>
  <c r="L105" i="121" s="1"/>
  <c r="M105" i="121" s="1"/>
  <c r="I105" i="122"/>
  <c r="J105" i="122"/>
  <c r="K105" i="122"/>
  <c r="L105" i="122"/>
  <c r="M105" i="122" s="1"/>
  <c r="P105" i="122" s="1"/>
  <c r="I105" i="131"/>
  <c r="J105" i="131"/>
  <c r="K105" i="131"/>
  <c r="L105" i="131" s="1"/>
  <c r="M105" i="131" s="1"/>
  <c r="I105" i="132"/>
  <c r="J105" i="132"/>
  <c r="I105" i="134"/>
  <c r="J105" i="134"/>
  <c r="K105" i="134"/>
  <c r="L105" i="134"/>
  <c r="M105" i="134" s="1"/>
  <c r="P105" i="134" s="1"/>
  <c r="I105" i="135"/>
  <c r="J105" i="135"/>
  <c r="K105" i="135"/>
  <c r="L105" i="135" s="1"/>
  <c r="M105" i="135" s="1"/>
  <c r="P105" i="135" s="1"/>
  <c r="S75" i="150"/>
  <c r="R75" i="150"/>
  <c r="I104" i="96"/>
  <c r="J104" i="96"/>
  <c r="K104" i="96"/>
  <c r="L104" i="96" s="1"/>
  <c r="M104" i="96" s="1"/>
  <c r="P104" i="96" s="1"/>
  <c r="I104" i="116"/>
  <c r="J104" i="116"/>
  <c r="K104" i="116"/>
  <c r="L104" i="116"/>
  <c r="M104" i="116"/>
  <c r="I104" i="120"/>
  <c r="K104" i="120" s="1"/>
  <c r="L104" i="120" s="1"/>
  <c r="J104" i="120"/>
  <c r="M104" i="120"/>
  <c r="I104" i="121"/>
  <c r="J104" i="121"/>
  <c r="K104" i="121"/>
  <c r="L104" i="121" s="1"/>
  <c r="M104" i="121" s="1"/>
  <c r="I104" i="122"/>
  <c r="J104" i="122"/>
  <c r="K104" i="122"/>
  <c r="L104" i="122"/>
  <c r="M104" i="122" s="1"/>
  <c r="P104" i="122" s="1"/>
  <c r="I104" i="131"/>
  <c r="J104" i="131"/>
  <c r="K104" i="131"/>
  <c r="L104" i="131" s="1"/>
  <c r="M104" i="131" s="1"/>
  <c r="I104" i="132"/>
  <c r="J104" i="132"/>
  <c r="I104" i="134"/>
  <c r="J104" i="134"/>
  <c r="K104" i="134"/>
  <c r="L104" i="134"/>
  <c r="M104" i="134" s="1"/>
  <c r="P104" i="134" s="1"/>
  <c r="I104" i="135"/>
  <c r="J104" i="135"/>
  <c r="K104" i="135"/>
  <c r="L104" i="135" s="1"/>
  <c r="M104" i="135" s="1"/>
  <c r="P104" i="135" s="1"/>
  <c r="S74" i="150"/>
  <c r="R74" i="150"/>
  <c r="I103" i="96"/>
  <c r="J103" i="96"/>
  <c r="K103" i="96"/>
  <c r="L103" i="96" s="1"/>
  <c r="M103" i="96" s="1"/>
  <c r="P103" i="96" s="1"/>
  <c r="I103" i="116"/>
  <c r="J103" i="116"/>
  <c r="K103" i="116"/>
  <c r="L103" i="116"/>
  <c r="M103" i="116"/>
  <c r="I103" i="120"/>
  <c r="K103" i="120" s="1"/>
  <c r="L103" i="120" s="1"/>
  <c r="J103" i="120"/>
  <c r="M103" i="120"/>
  <c r="I103" i="121"/>
  <c r="J103" i="121"/>
  <c r="K103" i="121"/>
  <c r="L103" i="121" s="1"/>
  <c r="M103" i="121" s="1"/>
  <c r="I103" i="122"/>
  <c r="J103" i="122"/>
  <c r="K103" i="122"/>
  <c r="L103" i="122"/>
  <c r="M103" i="122" s="1"/>
  <c r="P103" i="122" s="1"/>
  <c r="I103" i="131"/>
  <c r="J103" i="131"/>
  <c r="K103" i="131"/>
  <c r="L103" i="131" s="1"/>
  <c r="M103" i="131" s="1"/>
  <c r="I103" i="132"/>
  <c r="J103" i="132"/>
  <c r="I103" i="134"/>
  <c r="J103" i="134"/>
  <c r="K103" i="134"/>
  <c r="L103" i="134"/>
  <c r="M103" i="134" s="1"/>
  <c r="P103" i="134" s="1"/>
  <c r="I103" i="135"/>
  <c r="J103" i="135"/>
  <c r="K103" i="135"/>
  <c r="L103" i="135" s="1"/>
  <c r="M103" i="135" s="1"/>
  <c r="P103" i="135" s="1"/>
  <c r="S73" i="150"/>
  <c r="R73" i="150"/>
  <c r="I102" i="96"/>
  <c r="J102" i="96"/>
  <c r="K102" i="96"/>
  <c r="L102" i="96" s="1"/>
  <c r="M102" i="96" s="1"/>
  <c r="P102" i="96" s="1"/>
  <c r="I102" i="116"/>
  <c r="J102" i="116"/>
  <c r="K102" i="116"/>
  <c r="L102" i="116"/>
  <c r="M102" i="116"/>
  <c r="I102" i="120"/>
  <c r="K102" i="120" s="1"/>
  <c r="L102" i="120" s="1"/>
  <c r="J102" i="120"/>
  <c r="M102" i="120"/>
  <c r="I102" i="121"/>
  <c r="J102" i="121"/>
  <c r="K102" i="121"/>
  <c r="L102" i="121" s="1"/>
  <c r="M102" i="121" s="1"/>
  <c r="I102" i="122"/>
  <c r="J102" i="122"/>
  <c r="K102" i="122"/>
  <c r="L102" i="122"/>
  <c r="M102" i="122" s="1"/>
  <c r="P102" i="122" s="1"/>
  <c r="I102" i="131"/>
  <c r="J102" i="131"/>
  <c r="K102" i="131"/>
  <c r="L102" i="131" s="1"/>
  <c r="M102" i="131" s="1"/>
  <c r="I102" i="132"/>
  <c r="J102" i="132"/>
  <c r="I102" i="134"/>
  <c r="J102" i="134"/>
  <c r="K102" i="134"/>
  <c r="L102" i="134"/>
  <c r="M102" i="134" s="1"/>
  <c r="P102" i="134" s="1"/>
  <c r="I102" i="135"/>
  <c r="J102" i="135"/>
  <c r="K102" i="135"/>
  <c r="L102" i="135" s="1"/>
  <c r="M102" i="135" s="1"/>
  <c r="P102" i="135" s="1"/>
  <c r="S72" i="150"/>
  <c r="R72" i="150"/>
  <c r="I101" i="96"/>
  <c r="J101" i="96"/>
  <c r="K101" i="96"/>
  <c r="L101" i="96" s="1"/>
  <c r="M101" i="96" s="1"/>
  <c r="P101" i="96" s="1"/>
  <c r="I101" i="116"/>
  <c r="J101" i="116"/>
  <c r="K101" i="116"/>
  <c r="L101" i="116"/>
  <c r="M101" i="116"/>
  <c r="I101" i="120"/>
  <c r="K101" i="120" s="1"/>
  <c r="L101" i="120" s="1"/>
  <c r="J101" i="120"/>
  <c r="M101" i="120"/>
  <c r="I101" i="121"/>
  <c r="J101" i="121"/>
  <c r="K101" i="121"/>
  <c r="L101" i="121" s="1"/>
  <c r="M101" i="121" s="1"/>
  <c r="I101" i="122"/>
  <c r="J101" i="122"/>
  <c r="K101" i="122"/>
  <c r="L101" i="122"/>
  <c r="M101" i="122" s="1"/>
  <c r="P101" i="122" s="1"/>
  <c r="I101" i="131"/>
  <c r="J101" i="131"/>
  <c r="K101" i="131"/>
  <c r="L101" i="131" s="1"/>
  <c r="M101" i="131" s="1"/>
  <c r="I101" i="132"/>
  <c r="J101" i="132"/>
  <c r="I101" i="134"/>
  <c r="J101" i="134"/>
  <c r="K101" i="134"/>
  <c r="L101" i="134"/>
  <c r="M101" i="134" s="1"/>
  <c r="P101" i="134" s="1"/>
  <c r="I101" i="135"/>
  <c r="J101" i="135"/>
  <c r="K101" i="135"/>
  <c r="L101" i="135" s="1"/>
  <c r="M101" i="135" s="1"/>
  <c r="P101" i="135" s="1"/>
  <c r="S71" i="150"/>
  <c r="R71" i="150"/>
  <c r="I100" i="96"/>
  <c r="J100" i="96"/>
  <c r="K100" i="96"/>
  <c r="L100" i="96" s="1"/>
  <c r="M100" i="96" s="1"/>
  <c r="P100" i="96" s="1"/>
  <c r="I100" i="116"/>
  <c r="J100" i="116"/>
  <c r="K100" i="116"/>
  <c r="L100" i="116"/>
  <c r="M100" i="116"/>
  <c r="I100" i="120"/>
  <c r="K100" i="120" s="1"/>
  <c r="L100" i="120" s="1"/>
  <c r="J100" i="120"/>
  <c r="M100" i="120"/>
  <c r="I100" i="121"/>
  <c r="J100" i="121"/>
  <c r="K100" i="121"/>
  <c r="L100" i="121" s="1"/>
  <c r="M100" i="121" s="1"/>
  <c r="I100" i="122"/>
  <c r="J100" i="122"/>
  <c r="K100" i="122"/>
  <c r="L100" i="122"/>
  <c r="M100" i="122" s="1"/>
  <c r="P100" i="122" s="1"/>
  <c r="I100" i="131"/>
  <c r="J100" i="131"/>
  <c r="K100" i="131"/>
  <c r="L100" i="131" s="1"/>
  <c r="M100" i="131" s="1"/>
  <c r="I100" i="132"/>
  <c r="J100" i="132"/>
  <c r="I100" i="134"/>
  <c r="J100" i="134"/>
  <c r="K100" i="134"/>
  <c r="L100" i="134"/>
  <c r="M100" i="134" s="1"/>
  <c r="P100" i="134" s="1"/>
  <c r="I100" i="135"/>
  <c r="J100" i="135"/>
  <c r="K100" i="135"/>
  <c r="L100" i="135" s="1"/>
  <c r="M100" i="135" s="1"/>
  <c r="P100" i="135" s="1"/>
  <c r="S70" i="150"/>
  <c r="R70" i="150"/>
  <c r="I99" i="96"/>
  <c r="J99" i="96"/>
  <c r="K99" i="96"/>
  <c r="L99" i="96" s="1"/>
  <c r="M99" i="96" s="1"/>
  <c r="P99" i="96" s="1"/>
  <c r="I99" i="116"/>
  <c r="J99" i="116"/>
  <c r="K99" i="116"/>
  <c r="L99" i="116"/>
  <c r="M99" i="116"/>
  <c r="I99" i="120"/>
  <c r="K99" i="120" s="1"/>
  <c r="L99" i="120" s="1"/>
  <c r="J99" i="120"/>
  <c r="M99" i="120"/>
  <c r="I99" i="121"/>
  <c r="J99" i="121"/>
  <c r="K99" i="121"/>
  <c r="L99" i="121" s="1"/>
  <c r="M99" i="121" s="1"/>
  <c r="I99" i="122"/>
  <c r="J99" i="122"/>
  <c r="K99" i="122"/>
  <c r="L99" i="122"/>
  <c r="M99" i="122" s="1"/>
  <c r="P99" i="122" s="1"/>
  <c r="I99" i="131"/>
  <c r="J99" i="131"/>
  <c r="K99" i="131"/>
  <c r="L99" i="131" s="1"/>
  <c r="M99" i="131" s="1"/>
  <c r="I99" i="132"/>
  <c r="J99" i="132"/>
  <c r="I99" i="134"/>
  <c r="J99" i="134"/>
  <c r="K99" i="134"/>
  <c r="L99" i="134"/>
  <c r="M99" i="134" s="1"/>
  <c r="P99" i="134" s="1"/>
  <c r="I99" i="135"/>
  <c r="J99" i="135"/>
  <c r="K99" i="135"/>
  <c r="L99" i="135" s="1"/>
  <c r="M99" i="135" s="1"/>
  <c r="P99" i="135" s="1"/>
  <c r="S69" i="150"/>
  <c r="R69" i="150"/>
  <c r="I98" i="96"/>
  <c r="J98" i="96"/>
  <c r="K98" i="96"/>
  <c r="L98" i="96" s="1"/>
  <c r="M98" i="96" s="1"/>
  <c r="P98" i="96" s="1"/>
  <c r="I98" i="116"/>
  <c r="J98" i="116"/>
  <c r="K98" i="116"/>
  <c r="L98" i="116"/>
  <c r="M98" i="116"/>
  <c r="I98" i="120"/>
  <c r="K98" i="120" s="1"/>
  <c r="L98" i="120" s="1"/>
  <c r="J98" i="120"/>
  <c r="M98" i="120"/>
  <c r="I98" i="121"/>
  <c r="J98" i="121"/>
  <c r="K98" i="121"/>
  <c r="L98" i="121" s="1"/>
  <c r="M98" i="121" s="1"/>
  <c r="I98" i="122"/>
  <c r="J98" i="122"/>
  <c r="K98" i="122"/>
  <c r="L98" i="122"/>
  <c r="M98" i="122" s="1"/>
  <c r="P98" i="122" s="1"/>
  <c r="I98" i="131"/>
  <c r="J98" i="131"/>
  <c r="K98" i="131"/>
  <c r="L98" i="131" s="1"/>
  <c r="M98" i="131" s="1"/>
  <c r="I98" i="132"/>
  <c r="J98" i="132"/>
  <c r="I98" i="134"/>
  <c r="J98" i="134"/>
  <c r="K98" i="134"/>
  <c r="L98" i="134"/>
  <c r="M98" i="134" s="1"/>
  <c r="P98" i="134" s="1"/>
  <c r="I98" i="135"/>
  <c r="J98" i="135"/>
  <c r="K98" i="135"/>
  <c r="L98" i="135" s="1"/>
  <c r="M98" i="135" s="1"/>
  <c r="P98" i="135" s="1"/>
  <c r="S68" i="150"/>
  <c r="R68" i="150"/>
  <c r="I97" i="96"/>
  <c r="J97" i="96"/>
  <c r="K97" i="96"/>
  <c r="L97" i="96" s="1"/>
  <c r="M97" i="96" s="1"/>
  <c r="P97" i="96" s="1"/>
  <c r="I97" i="116"/>
  <c r="J97" i="116"/>
  <c r="K97" i="116"/>
  <c r="L97" i="116"/>
  <c r="M97" i="116"/>
  <c r="I97" i="120"/>
  <c r="J97" i="120"/>
  <c r="K97" i="120"/>
  <c r="L97" i="120" s="1"/>
  <c r="M97" i="120"/>
  <c r="I97" i="121"/>
  <c r="K97" i="121" s="1"/>
  <c r="L97" i="121" s="1"/>
  <c r="M97" i="121" s="1"/>
  <c r="J97" i="121"/>
  <c r="I97" i="122"/>
  <c r="J97" i="122"/>
  <c r="K97" i="122" s="1"/>
  <c r="L97" i="122" s="1"/>
  <c r="M97" i="122" s="1"/>
  <c r="P97" i="122" s="1"/>
  <c r="I97" i="131"/>
  <c r="J97" i="131"/>
  <c r="K97" i="131"/>
  <c r="L97" i="131"/>
  <c r="M97" i="131" s="1"/>
  <c r="I97" i="132"/>
  <c r="K97" i="132" s="1"/>
  <c r="L97" i="132" s="1"/>
  <c r="M97" i="132" s="1"/>
  <c r="J97" i="132"/>
  <c r="I97" i="134"/>
  <c r="J97" i="134"/>
  <c r="K97" i="134"/>
  <c r="L97" i="134" s="1"/>
  <c r="M97" i="134" s="1"/>
  <c r="P97" i="134" s="1"/>
  <c r="I97" i="135"/>
  <c r="J97" i="135"/>
  <c r="K97" i="135" s="1"/>
  <c r="L97" i="135" s="1"/>
  <c r="M97" i="135" s="1"/>
  <c r="P97" i="135" s="1"/>
  <c r="S67" i="150"/>
  <c r="R67" i="150"/>
  <c r="I96" i="96"/>
  <c r="J96" i="96"/>
  <c r="K96" i="96" s="1"/>
  <c r="L96" i="96" s="1"/>
  <c r="M96" i="96" s="1"/>
  <c r="P96" i="96" s="1"/>
  <c r="I96" i="116"/>
  <c r="J96" i="116"/>
  <c r="K96" i="116"/>
  <c r="L96" i="116"/>
  <c r="M96" i="116" s="1"/>
  <c r="I96" i="120"/>
  <c r="K96" i="120" s="1"/>
  <c r="L96" i="120" s="1"/>
  <c r="M96" i="120" s="1"/>
  <c r="J96" i="120"/>
  <c r="I96" i="121"/>
  <c r="J96" i="121"/>
  <c r="K96" i="121"/>
  <c r="L96" i="121" s="1"/>
  <c r="M96" i="121" s="1"/>
  <c r="I96" i="122"/>
  <c r="J96" i="122"/>
  <c r="K96" i="122" s="1"/>
  <c r="L96" i="122" s="1"/>
  <c r="M96" i="122" s="1"/>
  <c r="P96" i="122" s="1"/>
  <c r="I96" i="131"/>
  <c r="J96" i="131"/>
  <c r="K96" i="131"/>
  <c r="L96" i="131"/>
  <c r="M96" i="131" s="1"/>
  <c r="I96" i="132"/>
  <c r="K96" i="132" s="1"/>
  <c r="L96" i="132" s="1"/>
  <c r="M96" i="132" s="1"/>
  <c r="J96" i="132"/>
  <c r="I96" i="134"/>
  <c r="J96" i="134"/>
  <c r="K96" i="134"/>
  <c r="L96" i="134" s="1"/>
  <c r="M96" i="134" s="1"/>
  <c r="P96" i="134" s="1"/>
  <c r="I96" i="135"/>
  <c r="J96" i="135"/>
  <c r="K96" i="135" s="1"/>
  <c r="L96" i="135" s="1"/>
  <c r="M96" i="135" s="1"/>
  <c r="P96" i="135" s="1"/>
  <c r="S66" i="150"/>
  <c r="R66" i="150"/>
  <c r="I95" i="96"/>
  <c r="J95" i="96"/>
  <c r="K95" i="96" s="1"/>
  <c r="L95" i="96" s="1"/>
  <c r="M95" i="96" s="1"/>
  <c r="P95" i="96" s="1"/>
  <c r="I95" i="116"/>
  <c r="J95" i="116"/>
  <c r="K95" i="116"/>
  <c r="L95" i="116"/>
  <c r="M95" i="116" s="1"/>
  <c r="I95" i="120"/>
  <c r="K95" i="120" s="1"/>
  <c r="L95" i="120" s="1"/>
  <c r="M95" i="120" s="1"/>
  <c r="J95" i="120"/>
  <c r="I95" i="121"/>
  <c r="J95" i="121"/>
  <c r="K95" i="121"/>
  <c r="L95" i="121" s="1"/>
  <c r="M95" i="121" s="1"/>
  <c r="I95" i="122"/>
  <c r="J95" i="122"/>
  <c r="K95" i="122" s="1"/>
  <c r="L95" i="122" s="1"/>
  <c r="M95" i="122" s="1"/>
  <c r="P95" i="122" s="1"/>
  <c r="I95" i="131"/>
  <c r="J95" i="131"/>
  <c r="K95" i="131"/>
  <c r="L95" i="131"/>
  <c r="M95" i="131" s="1"/>
  <c r="I95" i="132"/>
  <c r="K95" i="132" s="1"/>
  <c r="L95" i="132" s="1"/>
  <c r="M95" i="132" s="1"/>
  <c r="J95" i="132"/>
  <c r="I95" i="134"/>
  <c r="J95" i="134"/>
  <c r="K95" i="134"/>
  <c r="L95" i="134" s="1"/>
  <c r="M95" i="134" s="1"/>
  <c r="P95" i="134" s="1"/>
  <c r="I95" i="135"/>
  <c r="J95" i="135"/>
  <c r="K95" i="135" s="1"/>
  <c r="L95" i="135" s="1"/>
  <c r="M95" i="135" s="1"/>
  <c r="P95" i="135" s="1"/>
  <c r="S65" i="150"/>
  <c r="R65" i="150"/>
  <c r="I94" i="96"/>
  <c r="J94" i="96"/>
  <c r="K94" i="96" s="1"/>
  <c r="L94" i="96" s="1"/>
  <c r="M94" i="96" s="1"/>
  <c r="P94" i="96" s="1"/>
  <c r="I94" i="116"/>
  <c r="J94" i="116"/>
  <c r="K94" i="116"/>
  <c r="L94" i="116"/>
  <c r="M94" i="116" s="1"/>
  <c r="I94" i="120"/>
  <c r="K94" i="120" s="1"/>
  <c r="L94" i="120" s="1"/>
  <c r="M94" i="120" s="1"/>
  <c r="J94" i="120"/>
  <c r="I94" i="121"/>
  <c r="J94" i="121"/>
  <c r="K94" i="121"/>
  <c r="L94" i="121" s="1"/>
  <c r="M94" i="121" s="1"/>
  <c r="I94" i="122"/>
  <c r="K94" i="122" s="1"/>
  <c r="L94" i="122" s="1"/>
  <c r="M94" i="122" s="1"/>
  <c r="P94" i="122" s="1"/>
  <c r="J94" i="122"/>
  <c r="I94" i="131"/>
  <c r="J94" i="131"/>
  <c r="K94" i="131"/>
  <c r="L94" i="131"/>
  <c r="M94" i="131" s="1"/>
  <c r="I94" i="132"/>
  <c r="K94" i="132" s="1"/>
  <c r="L94" i="132" s="1"/>
  <c r="M94" i="132" s="1"/>
  <c r="J94" i="132"/>
  <c r="I94" i="134"/>
  <c r="J94" i="134"/>
  <c r="K94" i="134"/>
  <c r="L94" i="134" s="1"/>
  <c r="M94" i="134" s="1"/>
  <c r="P94" i="134" s="1"/>
  <c r="I94" i="135"/>
  <c r="K94" i="135" s="1"/>
  <c r="L94" i="135" s="1"/>
  <c r="M94" i="135" s="1"/>
  <c r="P94" i="135" s="1"/>
  <c r="J94" i="135"/>
  <c r="S64" i="150"/>
  <c r="R64" i="150"/>
  <c r="I93" i="96"/>
  <c r="K93" i="96" s="1"/>
  <c r="L93" i="96" s="1"/>
  <c r="M93" i="96" s="1"/>
  <c r="P93" i="96" s="1"/>
  <c r="J93" i="96"/>
  <c r="I93" i="116"/>
  <c r="J93" i="116"/>
  <c r="K93" i="116"/>
  <c r="L93" i="116"/>
  <c r="M93" i="116" s="1"/>
  <c r="I93" i="120"/>
  <c r="K93" i="120" s="1"/>
  <c r="L93" i="120" s="1"/>
  <c r="M93" i="120" s="1"/>
  <c r="J93" i="120"/>
  <c r="I93" i="121"/>
  <c r="J93" i="121"/>
  <c r="K93" i="121"/>
  <c r="L93" i="121" s="1"/>
  <c r="M93" i="121" s="1"/>
  <c r="I93" i="122"/>
  <c r="K93" i="122" s="1"/>
  <c r="L93" i="122" s="1"/>
  <c r="J93" i="122"/>
  <c r="M93" i="122"/>
  <c r="P93" i="122" s="1"/>
  <c r="I93" i="131"/>
  <c r="J93" i="131"/>
  <c r="K93" i="131"/>
  <c r="L93" i="131"/>
  <c r="M93" i="131" s="1"/>
  <c r="I93" i="132"/>
  <c r="K93" i="132" s="1"/>
  <c r="L93" i="132" s="1"/>
  <c r="M93" i="132" s="1"/>
  <c r="J93" i="132"/>
  <c r="I93" i="134"/>
  <c r="J93" i="134"/>
  <c r="K93" i="134" s="1"/>
  <c r="L93" i="134" s="1"/>
  <c r="M93" i="134" s="1"/>
  <c r="P93" i="134" s="1"/>
  <c r="I93" i="135"/>
  <c r="K93" i="135" s="1"/>
  <c r="L93" i="135" s="1"/>
  <c r="M93" i="135" s="1"/>
  <c r="P93" i="135" s="1"/>
  <c r="J93" i="135"/>
  <c r="S63" i="150"/>
  <c r="R63" i="150"/>
  <c r="I92" i="96"/>
  <c r="K92" i="96" s="1"/>
  <c r="L92" i="96" s="1"/>
  <c r="M92" i="96" s="1"/>
  <c r="P92" i="96" s="1"/>
  <c r="J92" i="96"/>
  <c r="I92" i="116"/>
  <c r="J92" i="116"/>
  <c r="K92" i="116"/>
  <c r="L92" i="116"/>
  <c r="M92" i="116" s="1"/>
  <c r="I92" i="120"/>
  <c r="K92" i="120" s="1"/>
  <c r="L92" i="120" s="1"/>
  <c r="M92" i="120" s="1"/>
  <c r="J92" i="120"/>
  <c r="I92" i="121"/>
  <c r="J92" i="121"/>
  <c r="K92" i="121"/>
  <c r="L92" i="121" s="1"/>
  <c r="M92" i="121" s="1"/>
  <c r="I92" i="122"/>
  <c r="K92" i="122" s="1"/>
  <c r="J92" i="122"/>
  <c r="L92" i="122"/>
  <c r="M92" i="122" s="1"/>
  <c r="P92" i="122" s="1"/>
  <c r="I92" i="131"/>
  <c r="J92" i="131"/>
  <c r="K92" i="131"/>
  <c r="L92" i="131"/>
  <c r="M92" i="131" s="1"/>
  <c r="I92" i="132"/>
  <c r="K92" i="132" s="1"/>
  <c r="L92" i="132" s="1"/>
  <c r="M92" i="132" s="1"/>
  <c r="J92" i="132"/>
  <c r="I92" i="134"/>
  <c r="J92" i="134"/>
  <c r="K92" i="134"/>
  <c r="L92" i="134" s="1"/>
  <c r="M92" i="134" s="1"/>
  <c r="P92" i="134" s="1"/>
  <c r="I92" i="135"/>
  <c r="K92" i="135" s="1"/>
  <c r="L92" i="135" s="1"/>
  <c r="M92" i="135" s="1"/>
  <c r="P92" i="135" s="1"/>
  <c r="J92" i="135"/>
  <c r="S62" i="150"/>
  <c r="R62" i="150"/>
  <c r="I91" i="96"/>
  <c r="K91" i="96" s="1"/>
  <c r="L91" i="96" s="1"/>
  <c r="M91" i="96" s="1"/>
  <c r="P91" i="96" s="1"/>
  <c r="J91" i="96"/>
  <c r="I91" i="116"/>
  <c r="J91" i="116"/>
  <c r="K91" i="116"/>
  <c r="L91" i="116"/>
  <c r="M91" i="116" s="1"/>
  <c r="I91" i="120"/>
  <c r="K91" i="120" s="1"/>
  <c r="L91" i="120" s="1"/>
  <c r="M91" i="120" s="1"/>
  <c r="J91" i="120"/>
  <c r="I91" i="121"/>
  <c r="J91" i="121"/>
  <c r="K91" i="121"/>
  <c r="L91" i="121" s="1"/>
  <c r="M91" i="121" s="1"/>
  <c r="I91" i="122"/>
  <c r="K91" i="122" s="1"/>
  <c r="L91" i="122" s="1"/>
  <c r="M91" i="122" s="1"/>
  <c r="P91" i="122" s="1"/>
  <c r="J91" i="122"/>
  <c r="I91" i="131"/>
  <c r="J91" i="131"/>
  <c r="K91" i="131"/>
  <c r="L91" i="131"/>
  <c r="M91" i="131" s="1"/>
  <c r="I91" i="132"/>
  <c r="K91" i="132" s="1"/>
  <c r="L91" i="132" s="1"/>
  <c r="M91" i="132" s="1"/>
  <c r="J91" i="132"/>
  <c r="I91" i="134"/>
  <c r="J91" i="134"/>
  <c r="K91" i="134"/>
  <c r="L91" i="134" s="1"/>
  <c r="M91" i="134" s="1"/>
  <c r="P91" i="134" s="1"/>
  <c r="I91" i="135"/>
  <c r="K91" i="135" s="1"/>
  <c r="J91" i="135"/>
  <c r="L91" i="135"/>
  <c r="M91" i="135" s="1"/>
  <c r="P91" i="135" s="1"/>
  <c r="S61" i="150"/>
  <c r="R61" i="150"/>
  <c r="I90" i="96"/>
  <c r="K90" i="96" s="1"/>
  <c r="L90" i="96" s="1"/>
  <c r="M90" i="96" s="1"/>
  <c r="P90" i="96" s="1"/>
  <c r="J90" i="96"/>
  <c r="I90" i="116"/>
  <c r="J90" i="116"/>
  <c r="K90" i="116"/>
  <c r="L90" i="116"/>
  <c r="M90" i="116" s="1"/>
  <c r="I90" i="120"/>
  <c r="K90" i="120" s="1"/>
  <c r="L90" i="120" s="1"/>
  <c r="M90" i="120" s="1"/>
  <c r="J90" i="120"/>
  <c r="I90" i="121"/>
  <c r="J90" i="121"/>
  <c r="K90" i="121" s="1"/>
  <c r="L90" i="121" s="1"/>
  <c r="M90" i="121" s="1"/>
  <c r="I90" i="122"/>
  <c r="K90" i="122" s="1"/>
  <c r="L90" i="122" s="1"/>
  <c r="M90" i="122" s="1"/>
  <c r="P90" i="122" s="1"/>
  <c r="J90" i="122"/>
  <c r="I90" i="131"/>
  <c r="J90" i="131"/>
  <c r="K90" i="131"/>
  <c r="L90" i="131"/>
  <c r="M90" i="131" s="1"/>
  <c r="I90" i="132"/>
  <c r="K90" i="132" s="1"/>
  <c r="L90" i="132" s="1"/>
  <c r="M90" i="132" s="1"/>
  <c r="J90" i="132"/>
  <c r="I90" i="134"/>
  <c r="J90" i="134"/>
  <c r="K90" i="134"/>
  <c r="L90" i="134" s="1"/>
  <c r="M90" i="134" s="1"/>
  <c r="P90" i="134" s="1"/>
  <c r="I90" i="135"/>
  <c r="K90" i="135" s="1"/>
  <c r="L90" i="135" s="1"/>
  <c r="M90" i="135" s="1"/>
  <c r="P90" i="135" s="1"/>
  <c r="J90" i="135"/>
  <c r="S60" i="150"/>
  <c r="R60" i="150"/>
  <c r="I89" i="96"/>
  <c r="K89" i="96" s="1"/>
  <c r="J89" i="96"/>
  <c r="L89" i="96"/>
  <c r="M89" i="96" s="1"/>
  <c r="P89" i="96" s="1"/>
  <c r="I89" i="116"/>
  <c r="J89" i="116"/>
  <c r="K89" i="116"/>
  <c r="L89" i="116"/>
  <c r="M89" i="116" s="1"/>
  <c r="I89" i="120"/>
  <c r="K89" i="120" s="1"/>
  <c r="L89" i="120" s="1"/>
  <c r="M89" i="120" s="1"/>
  <c r="J89" i="120"/>
  <c r="I89" i="121"/>
  <c r="J89" i="121"/>
  <c r="K89" i="121"/>
  <c r="L89" i="121" s="1"/>
  <c r="M89" i="121" s="1"/>
  <c r="I89" i="122"/>
  <c r="K89" i="122" s="1"/>
  <c r="L89" i="122" s="1"/>
  <c r="M89" i="122" s="1"/>
  <c r="P89" i="122" s="1"/>
  <c r="J89" i="122"/>
  <c r="I89" i="131"/>
  <c r="J89" i="131"/>
  <c r="K89" i="131"/>
  <c r="L89" i="131"/>
  <c r="M89" i="131" s="1"/>
  <c r="I89" i="132"/>
  <c r="K89" i="132" s="1"/>
  <c r="L89" i="132" s="1"/>
  <c r="M89" i="132" s="1"/>
  <c r="J89" i="132"/>
  <c r="I89" i="134"/>
  <c r="J89" i="134"/>
  <c r="K89" i="134"/>
  <c r="L89" i="134" s="1"/>
  <c r="M89" i="134" s="1"/>
  <c r="P89" i="134" s="1"/>
  <c r="I89" i="135"/>
  <c r="K89" i="135" s="1"/>
  <c r="L89" i="135" s="1"/>
  <c r="M89" i="135" s="1"/>
  <c r="P89" i="135" s="1"/>
  <c r="J89" i="135"/>
  <c r="S59" i="150"/>
  <c r="R59" i="150"/>
  <c r="I88" i="96"/>
  <c r="J88" i="96"/>
  <c r="I88" i="116"/>
  <c r="J88" i="116"/>
  <c r="K88" i="116"/>
  <c r="L88" i="116"/>
  <c r="M88" i="116" s="1"/>
  <c r="I88" i="120"/>
  <c r="K88" i="120" s="1"/>
  <c r="L88" i="120" s="1"/>
  <c r="M88" i="120" s="1"/>
  <c r="J88" i="120"/>
  <c r="I88" i="121"/>
  <c r="J88" i="121"/>
  <c r="K88" i="121"/>
  <c r="L88" i="121" s="1"/>
  <c r="M88" i="121" s="1"/>
  <c r="I88" i="122"/>
  <c r="K88" i="122" s="1"/>
  <c r="L88" i="122" s="1"/>
  <c r="M88" i="122" s="1"/>
  <c r="P88" i="122" s="1"/>
  <c r="J88" i="122"/>
  <c r="I88" i="131"/>
  <c r="J88" i="131"/>
  <c r="K88" i="131"/>
  <c r="L88" i="131"/>
  <c r="M88" i="131" s="1"/>
  <c r="I88" i="132"/>
  <c r="K88" i="132" s="1"/>
  <c r="L88" i="132" s="1"/>
  <c r="M88" i="132" s="1"/>
  <c r="J88" i="132"/>
  <c r="I88" i="134"/>
  <c r="J88" i="134"/>
  <c r="K88" i="134" s="1"/>
  <c r="L88" i="134" s="1"/>
  <c r="M88" i="134" s="1"/>
  <c r="P88" i="134" s="1"/>
  <c r="I88" i="135"/>
  <c r="J88" i="135"/>
  <c r="S58" i="150"/>
  <c r="R58" i="150"/>
  <c r="I87" i="96"/>
  <c r="K87" i="96" s="1"/>
  <c r="L87" i="96" s="1"/>
  <c r="M87" i="96" s="1"/>
  <c r="P87" i="96" s="1"/>
  <c r="J87" i="96"/>
  <c r="I87" i="116"/>
  <c r="J87" i="116"/>
  <c r="K87" i="116"/>
  <c r="L87" i="116"/>
  <c r="M87" i="116" s="1"/>
  <c r="I87" i="120"/>
  <c r="K87" i="120" s="1"/>
  <c r="L87" i="120" s="1"/>
  <c r="M87" i="120" s="1"/>
  <c r="J87" i="120"/>
  <c r="I87" i="121"/>
  <c r="J87" i="121"/>
  <c r="K87" i="121"/>
  <c r="L87" i="121" s="1"/>
  <c r="M87" i="121" s="1"/>
  <c r="I87" i="122"/>
  <c r="J87" i="122"/>
  <c r="I87" i="131"/>
  <c r="J87" i="131"/>
  <c r="K87" i="131"/>
  <c r="L87" i="131"/>
  <c r="M87" i="131" s="1"/>
  <c r="I87" i="132"/>
  <c r="K87" i="132" s="1"/>
  <c r="L87" i="132" s="1"/>
  <c r="M87" i="132" s="1"/>
  <c r="J87" i="132"/>
  <c r="I87" i="134"/>
  <c r="J87" i="134"/>
  <c r="K87" i="134"/>
  <c r="L87" i="134" s="1"/>
  <c r="M87" i="134" s="1"/>
  <c r="P87" i="134" s="1"/>
  <c r="I87" i="135"/>
  <c r="K87" i="135" s="1"/>
  <c r="L87" i="135" s="1"/>
  <c r="M87" i="135" s="1"/>
  <c r="P87" i="135" s="1"/>
  <c r="J87" i="135"/>
  <c r="S57" i="150"/>
  <c r="R57" i="150"/>
  <c r="I86" i="96"/>
  <c r="J86" i="96"/>
  <c r="I86" i="116"/>
  <c r="J86" i="116"/>
  <c r="K86" i="116"/>
  <c r="L86" i="116"/>
  <c r="M86" i="116" s="1"/>
  <c r="I86" i="120"/>
  <c r="K86" i="120" s="1"/>
  <c r="L86" i="120" s="1"/>
  <c r="M86" i="120" s="1"/>
  <c r="J86" i="120"/>
  <c r="I86" i="121"/>
  <c r="J86" i="121"/>
  <c r="K86" i="121"/>
  <c r="L86" i="121" s="1"/>
  <c r="M86" i="121" s="1"/>
  <c r="I86" i="122"/>
  <c r="K86" i="122" s="1"/>
  <c r="L86" i="122" s="1"/>
  <c r="M86" i="122" s="1"/>
  <c r="P86" i="122" s="1"/>
  <c r="J86" i="122"/>
  <c r="I86" i="131"/>
  <c r="J86" i="131"/>
  <c r="K86" i="131"/>
  <c r="L86" i="131"/>
  <c r="M86" i="131" s="1"/>
  <c r="I86" i="132"/>
  <c r="K86" i="132" s="1"/>
  <c r="L86" i="132" s="1"/>
  <c r="M86" i="132" s="1"/>
  <c r="J86" i="132"/>
  <c r="I86" i="134"/>
  <c r="J86" i="134"/>
  <c r="K86" i="134" s="1"/>
  <c r="L86" i="134" s="1"/>
  <c r="M86" i="134" s="1"/>
  <c r="P86" i="134" s="1"/>
  <c r="I86" i="135"/>
  <c r="J86" i="135"/>
  <c r="S56" i="150"/>
  <c r="R56" i="150"/>
  <c r="I85" i="96"/>
  <c r="K85" i="96" s="1"/>
  <c r="L85" i="96" s="1"/>
  <c r="M85" i="96" s="1"/>
  <c r="P85" i="96" s="1"/>
  <c r="J85" i="96"/>
  <c r="I85" i="116"/>
  <c r="J85" i="116"/>
  <c r="K85" i="116"/>
  <c r="L85" i="116"/>
  <c r="M85" i="116" s="1"/>
  <c r="I85" i="120"/>
  <c r="K85" i="120" s="1"/>
  <c r="L85" i="120" s="1"/>
  <c r="M85" i="120" s="1"/>
  <c r="J85" i="120"/>
  <c r="I85" i="121"/>
  <c r="J85" i="121"/>
  <c r="K85" i="121"/>
  <c r="L85" i="121" s="1"/>
  <c r="M85" i="121" s="1"/>
  <c r="I85" i="122"/>
  <c r="J85" i="122"/>
  <c r="I85" i="131"/>
  <c r="J85" i="131"/>
  <c r="K85" i="131"/>
  <c r="L85" i="131"/>
  <c r="M85" i="131" s="1"/>
  <c r="I85" i="132"/>
  <c r="K85" i="132" s="1"/>
  <c r="L85" i="132" s="1"/>
  <c r="M85" i="132" s="1"/>
  <c r="J85" i="132"/>
  <c r="I85" i="134"/>
  <c r="J85" i="134"/>
  <c r="K85" i="134"/>
  <c r="L85" i="134" s="1"/>
  <c r="M85" i="134" s="1"/>
  <c r="P85" i="134" s="1"/>
  <c r="I85" i="135"/>
  <c r="K85" i="135" s="1"/>
  <c r="L85" i="135" s="1"/>
  <c r="M85" i="135" s="1"/>
  <c r="P85" i="135" s="1"/>
  <c r="J85" i="135"/>
  <c r="S55" i="150"/>
  <c r="R55" i="150"/>
  <c r="I84" i="96"/>
  <c r="J84" i="96"/>
  <c r="I84" i="116"/>
  <c r="J84" i="116"/>
  <c r="K84" i="116"/>
  <c r="L84" i="116"/>
  <c r="M84" i="116" s="1"/>
  <c r="I84" i="120"/>
  <c r="K84" i="120" s="1"/>
  <c r="L84" i="120" s="1"/>
  <c r="M84" i="120" s="1"/>
  <c r="J84" i="120"/>
  <c r="I84" i="121"/>
  <c r="J84" i="121"/>
  <c r="K84" i="121"/>
  <c r="L84" i="121" s="1"/>
  <c r="M84" i="121" s="1"/>
  <c r="I84" i="122"/>
  <c r="K84" i="122" s="1"/>
  <c r="L84" i="122" s="1"/>
  <c r="J84" i="122"/>
  <c r="M84" i="122"/>
  <c r="P84" i="122" s="1"/>
  <c r="I84" i="131"/>
  <c r="J84" i="131"/>
  <c r="K84" i="131"/>
  <c r="L84" i="131"/>
  <c r="M84" i="131" s="1"/>
  <c r="I84" i="132"/>
  <c r="K84" i="132" s="1"/>
  <c r="L84" i="132" s="1"/>
  <c r="M84" i="132" s="1"/>
  <c r="J84" i="132"/>
  <c r="I84" i="134"/>
  <c r="J84" i="134"/>
  <c r="K84" i="134" s="1"/>
  <c r="L84" i="134" s="1"/>
  <c r="M84" i="134" s="1"/>
  <c r="P84" i="134" s="1"/>
  <c r="I84" i="135"/>
  <c r="J84" i="135"/>
  <c r="S54" i="150"/>
  <c r="R54" i="150"/>
  <c r="I83" i="96"/>
  <c r="K83" i="96" s="1"/>
  <c r="L83" i="96" s="1"/>
  <c r="M83" i="96" s="1"/>
  <c r="P83" i="96" s="1"/>
  <c r="J83" i="96"/>
  <c r="I83" i="116"/>
  <c r="J83" i="116"/>
  <c r="K83" i="116"/>
  <c r="L83" i="116"/>
  <c r="M83" i="116" s="1"/>
  <c r="I83" i="120"/>
  <c r="K83" i="120" s="1"/>
  <c r="L83" i="120" s="1"/>
  <c r="M83" i="120" s="1"/>
  <c r="J83" i="120"/>
  <c r="I83" i="121"/>
  <c r="J83" i="121"/>
  <c r="K83" i="121"/>
  <c r="L83" i="121" s="1"/>
  <c r="M83" i="121" s="1"/>
  <c r="I83" i="122"/>
  <c r="J83" i="122"/>
  <c r="I83" i="131"/>
  <c r="J83" i="131"/>
  <c r="K83" i="131"/>
  <c r="L83" i="131"/>
  <c r="M83" i="131" s="1"/>
  <c r="I83" i="132"/>
  <c r="K83" i="132" s="1"/>
  <c r="L83" i="132" s="1"/>
  <c r="M83" i="132" s="1"/>
  <c r="J83" i="132"/>
  <c r="I83" i="134"/>
  <c r="J83" i="134"/>
  <c r="K83" i="134"/>
  <c r="L83" i="134" s="1"/>
  <c r="M83" i="134" s="1"/>
  <c r="P83" i="134" s="1"/>
  <c r="I83" i="135"/>
  <c r="J83" i="135"/>
  <c r="S53" i="150"/>
  <c r="R53" i="150"/>
  <c r="I82" i="96"/>
  <c r="J82" i="96"/>
  <c r="I82" i="116"/>
  <c r="J82" i="116"/>
  <c r="K82" i="116"/>
  <c r="L82" i="116" s="1"/>
  <c r="M82" i="116" s="1"/>
  <c r="I82" i="120"/>
  <c r="K82" i="120" s="1"/>
  <c r="L82" i="120" s="1"/>
  <c r="M82" i="120" s="1"/>
  <c r="J82" i="120"/>
  <c r="I82" i="121"/>
  <c r="J82" i="121"/>
  <c r="K82" i="121" s="1"/>
  <c r="L82" i="121" s="1"/>
  <c r="M82" i="121" s="1"/>
  <c r="I82" i="122"/>
  <c r="J82" i="122"/>
  <c r="I82" i="131"/>
  <c r="J82" i="131"/>
  <c r="K82" i="131"/>
  <c r="L82" i="131" s="1"/>
  <c r="M82" i="131" s="1"/>
  <c r="I82" i="132"/>
  <c r="K82" i="132" s="1"/>
  <c r="L82" i="132" s="1"/>
  <c r="M82" i="132" s="1"/>
  <c r="J82" i="132"/>
  <c r="I82" i="134"/>
  <c r="K82" i="134" s="1"/>
  <c r="L82" i="134" s="1"/>
  <c r="M82" i="134" s="1"/>
  <c r="P82" i="134" s="1"/>
  <c r="J82" i="134"/>
  <c r="I82" i="135"/>
  <c r="K82" i="135" s="1"/>
  <c r="L82" i="135" s="1"/>
  <c r="M82" i="135" s="1"/>
  <c r="P82" i="135" s="1"/>
  <c r="J82" i="135"/>
  <c r="S52" i="150"/>
  <c r="R52" i="150"/>
  <c r="I81" i="96"/>
  <c r="J81" i="96"/>
  <c r="I81" i="116"/>
  <c r="J81" i="116"/>
  <c r="K81" i="116"/>
  <c r="L81" i="116"/>
  <c r="M81" i="116"/>
  <c r="I81" i="120"/>
  <c r="K81" i="120" s="1"/>
  <c r="L81" i="120" s="1"/>
  <c r="M81" i="120" s="1"/>
  <c r="J81" i="120"/>
  <c r="I81" i="121"/>
  <c r="J81" i="121"/>
  <c r="K81" i="121"/>
  <c r="L81" i="121" s="1"/>
  <c r="M81" i="121" s="1"/>
  <c r="I81" i="122"/>
  <c r="K81" i="122" s="1"/>
  <c r="L81" i="122" s="1"/>
  <c r="M81" i="122" s="1"/>
  <c r="P81" i="122" s="1"/>
  <c r="J81" i="122"/>
  <c r="I81" i="131"/>
  <c r="J81" i="131"/>
  <c r="K81" i="131"/>
  <c r="L81" i="131" s="1"/>
  <c r="M81" i="131" s="1"/>
  <c r="I81" i="132"/>
  <c r="K81" i="132" s="1"/>
  <c r="L81" i="132" s="1"/>
  <c r="J81" i="132"/>
  <c r="M81" i="132"/>
  <c r="I81" i="134"/>
  <c r="K81" i="134" s="1"/>
  <c r="L81" i="134" s="1"/>
  <c r="M81" i="134" s="1"/>
  <c r="P81" i="134" s="1"/>
  <c r="J81" i="134"/>
  <c r="I81" i="135"/>
  <c r="J81" i="135"/>
  <c r="K81" i="135"/>
  <c r="L81" i="135" s="1"/>
  <c r="M81" i="135" s="1"/>
  <c r="P81" i="135" s="1"/>
  <c r="S51" i="150"/>
  <c r="R51" i="150"/>
  <c r="I80" i="96"/>
  <c r="K80" i="96" s="1"/>
  <c r="L80" i="96" s="1"/>
  <c r="M80" i="96" s="1"/>
  <c r="P80" i="96" s="1"/>
  <c r="J80" i="96"/>
  <c r="I80" i="116"/>
  <c r="J80" i="116"/>
  <c r="K80" i="116"/>
  <c r="L80" i="116"/>
  <c r="M80" i="116" s="1"/>
  <c r="I80" i="120"/>
  <c r="K80" i="120" s="1"/>
  <c r="L80" i="120" s="1"/>
  <c r="M80" i="120" s="1"/>
  <c r="J80" i="120"/>
  <c r="I80" i="121"/>
  <c r="K80" i="121" s="1"/>
  <c r="L80" i="121" s="1"/>
  <c r="M80" i="121" s="1"/>
  <c r="J80" i="121"/>
  <c r="I80" i="122"/>
  <c r="J80" i="122"/>
  <c r="K80" i="122" s="1"/>
  <c r="L80" i="122" s="1"/>
  <c r="M80" i="122"/>
  <c r="P80" i="122" s="1"/>
  <c r="I80" i="131"/>
  <c r="J80" i="131"/>
  <c r="K80" i="131"/>
  <c r="L80" i="131"/>
  <c r="M80" i="131"/>
  <c r="I80" i="132"/>
  <c r="K80" i="132" s="1"/>
  <c r="L80" i="132" s="1"/>
  <c r="M80" i="132" s="1"/>
  <c r="J80" i="132"/>
  <c r="I80" i="134"/>
  <c r="J80" i="134"/>
  <c r="K80" i="134"/>
  <c r="L80" i="134" s="1"/>
  <c r="M80" i="134" s="1"/>
  <c r="P80" i="134" s="1"/>
  <c r="I80" i="135"/>
  <c r="J80" i="135"/>
  <c r="K80" i="135"/>
  <c r="L80" i="135" s="1"/>
  <c r="M80" i="135" s="1"/>
  <c r="P80" i="135" s="1"/>
  <c r="S50" i="150"/>
  <c r="R50" i="150"/>
  <c r="I79" i="96"/>
  <c r="K79" i="96" s="1"/>
  <c r="L79" i="96" s="1"/>
  <c r="M79" i="96" s="1"/>
  <c r="P79" i="96" s="1"/>
  <c r="J79" i="96"/>
  <c r="I79" i="116"/>
  <c r="J79" i="116"/>
  <c r="K79" i="116"/>
  <c r="L79" i="116"/>
  <c r="M79" i="116" s="1"/>
  <c r="I79" i="120"/>
  <c r="K79" i="120" s="1"/>
  <c r="L79" i="120" s="1"/>
  <c r="M79" i="120" s="1"/>
  <c r="J79" i="120"/>
  <c r="I79" i="121"/>
  <c r="J79" i="121"/>
  <c r="K79" i="121" s="1"/>
  <c r="L79" i="121" s="1"/>
  <c r="M79" i="121" s="1"/>
  <c r="I79" i="122"/>
  <c r="J79" i="122"/>
  <c r="I79" i="131"/>
  <c r="J79" i="131"/>
  <c r="K79" i="131"/>
  <c r="L79" i="131"/>
  <c r="M79" i="131"/>
  <c r="I79" i="132"/>
  <c r="K79" i="132" s="1"/>
  <c r="L79" i="132" s="1"/>
  <c r="M79" i="132" s="1"/>
  <c r="J79" i="132"/>
  <c r="I79" i="134"/>
  <c r="J79" i="134"/>
  <c r="K79" i="134"/>
  <c r="L79" i="134" s="1"/>
  <c r="M79" i="134" s="1"/>
  <c r="P79" i="134" s="1"/>
  <c r="I79" i="135"/>
  <c r="K79" i="135" s="1"/>
  <c r="L79" i="135" s="1"/>
  <c r="M79" i="135" s="1"/>
  <c r="P79" i="135" s="1"/>
  <c r="J79" i="135"/>
  <c r="S49" i="150"/>
  <c r="R49" i="150"/>
  <c r="I78" i="96"/>
  <c r="K78" i="96" s="1"/>
  <c r="L78" i="96" s="1"/>
  <c r="M78" i="96" s="1"/>
  <c r="P78" i="96" s="1"/>
  <c r="J78" i="96"/>
  <c r="I78" i="116"/>
  <c r="J78" i="116"/>
  <c r="K78" i="116"/>
  <c r="L78" i="116"/>
  <c r="M78" i="116" s="1"/>
  <c r="I78" i="120"/>
  <c r="J78" i="120"/>
  <c r="I78" i="121"/>
  <c r="J78" i="121"/>
  <c r="I78" i="122"/>
  <c r="J78" i="122"/>
  <c r="K78" i="122"/>
  <c r="L78" i="122" s="1"/>
  <c r="M78" i="122" s="1"/>
  <c r="P78" i="122"/>
  <c r="I78" i="131"/>
  <c r="J78" i="131"/>
  <c r="K78" i="131"/>
  <c r="L78" i="131"/>
  <c r="M78" i="131"/>
  <c r="I78" i="132"/>
  <c r="J78" i="132"/>
  <c r="I78" i="134"/>
  <c r="J78" i="134"/>
  <c r="K78" i="134"/>
  <c r="L78" i="134" s="1"/>
  <c r="M78" i="134" s="1"/>
  <c r="P78" i="134" s="1"/>
  <c r="I78" i="135"/>
  <c r="J78" i="135"/>
  <c r="S48" i="150"/>
  <c r="R48" i="150"/>
  <c r="I77" i="96"/>
  <c r="J77" i="96"/>
  <c r="I77" i="116"/>
  <c r="J77" i="116"/>
  <c r="K77" i="116"/>
  <c r="L77" i="116"/>
  <c r="M77" i="116" s="1"/>
  <c r="I77" i="120"/>
  <c r="J77" i="120"/>
  <c r="I77" i="121"/>
  <c r="J77" i="121"/>
  <c r="I77" i="122"/>
  <c r="J77" i="122"/>
  <c r="K77" i="122"/>
  <c r="L77" i="122" s="1"/>
  <c r="M77" i="122" s="1"/>
  <c r="P77" i="122"/>
  <c r="I77" i="131"/>
  <c r="J77" i="131"/>
  <c r="K77" i="131"/>
  <c r="L77" i="131"/>
  <c r="M77" i="131"/>
  <c r="I77" i="132"/>
  <c r="J77" i="132"/>
  <c r="I77" i="134"/>
  <c r="J77" i="134"/>
  <c r="K77" i="134"/>
  <c r="L77" i="134" s="1"/>
  <c r="M77" i="134" s="1"/>
  <c r="P77" i="134" s="1"/>
  <c r="I77" i="135"/>
  <c r="J77" i="135"/>
  <c r="S47" i="150"/>
  <c r="R47" i="150"/>
  <c r="I76" i="96"/>
  <c r="J76" i="96"/>
  <c r="I76" i="116"/>
  <c r="J76" i="116"/>
  <c r="K76" i="116"/>
  <c r="L76" i="116"/>
  <c r="M76" i="116" s="1"/>
  <c r="I76" i="120"/>
  <c r="J76" i="120"/>
  <c r="I76" i="121"/>
  <c r="J76" i="121"/>
  <c r="I76" i="122"/>
  <c r="J76" i="122"/>
  <c r="K76" i="122"/>
  <c r="L76" i="122" s="1"/>
  <c r="M76" i="122" s="1"/>
  <c r="P76" i="122"/>
  <c r="I76" i="131"/>
  <c r="J76" i="131"/>
  <c r="K76" i="131"/>
  <c r="L76" i="131"/>
  <c r="M76" i="131"/>
  <c r="I76" i="132"/>
  <c r="J76" i="132"/>
  <c r="I76" i="134"/>
  <c r="J76" i="134"/>
  <c r="K76" i="134"/>
  <c r="L76" i="134" s="1"/>
  <c r="M76" i="134" s="1"/>
  <c r="P76" i="134" s="1"/>
  <c r="I76" i="135"/>
  <c r="J76" i="135"/>
  <c r="S46" i="150"/>
  <c r="R46" i="150"/>
  <c r="I75" i="96"/>
  <c r="J75" i="96"/>
  <c r="I75" i="116"/>
  <c r="J75" i="116"/>
  <c r="K75" i="116"/>
  <c r="L75" i="116"/>
  <c r="M75" i="116" s="1"/>
  <c r="I75" i="120"/>
  <c r="J75" i="120"/>
  <c r="I75" i="121"/>
  <c r="J75" i="121"/>
  <c r="I75" i="122"/>
  <c r="J75" i="122"/>
  <c r="K75" i="122"/>
  <c r="L75" i="122" s="1"/>
  <c r="M75" i="122" s="1"/>
  <c r="P75" i="122"/>
  <c r="I75" i="131"/>
  <c r="J75" i="131"/>
  <c r="K75" i="131"/>
  <c r="L75" i="131"/>
  <c r="M75" i="131"/>
  <c r="I75" i="132"/>
  <c r="J75" i="132"/>
  <c r="I75" i="134"/>
  <c r="J75" i="134"/>
  <c r="K75" i="134"/>
  <c r="L75" i="134" s="1"/>
  <c r="M75" i="134" s="1"/>
  <c r="P75" i="134" s="1"/>
  <c r="I75" i="135"/>
  <c r="J75" i="135"/>
  <c r="S45" i="150"/>
  <c r="R45" i="150"/>
  <c r="I74" i="96"/>
  <c r="J74" i="96"/>
  <c r="I74" i="116"/>
  <c r="J74" i="116"/>
  <c r="K74" i="116"/>
  <c r="L74" i="116"/>
  <c r="M74" i="116" s="1"/>
  <c r="I74" i="120"/>
  <c r="J74" i="120"/>
  <c r="I74" i="121"/>
  <c r="K74" i="121" s="1"/>
  <c r="L74" i="121" s="1"/>
  <c r="M74" i="121" s="1"/>
  <c r="J74" i="121"/>
  <c r="I74" i="122"/>
  <c r="J74" i="122"/>
  <c r="K74" i="122"/>
  <c r="L74" i="122" s="1"/>
  <c r="M74" i="122" s="1"/>
  <c r="P74" i="122" s="1"/>
  <c r="I74" i="131"/>
  <c r="J74" i="131"/>
  <c r="K74" i="131"/>
  <c r="L74" i="131"/>
  <c r="M74" i="131"/>
  <c r="I74" i="132"/>
  <c r="J74" i="132"/>
  <c r="I74" i="134"/>
  <c r="J74" i="134"/>
  <c r="K74" i="134"/>
  <c r="L74" i="134" s="1"/>
  <c r="M74" i="134" s="1"/>
  <c r="P74" i="134" s="1"/>
  <c r="I74" i="135"/>
  <c r="K74" i="135" s="1"/>
  <c r="L74" i="135" s="1"/>
  <c r="M74" i="135" s="1"/>
  <c r="P74" i="135" s="1"/>
  <c r="J74" i="135"/>
  <c r="S44" i="150"/>
  <c r="R44" i="150"/>
  <c r="I73" i="96"/>
  <c r="K73" i="96" s="1"/>
  <c r="L73" i="96" s="1"/>
  <c r="M73" i="96" s="1"/>
  <c r="P73" i="96" s="1"/>
  <c r="J73" i="96"/>
  <c r="I73" i="116"/>
  <c r="J73" i="116"/>
  <c r="K73" i="116"/>
  <c r="L73" i="116" s="1"/>
  <c r="M73" i="116" s="1"/>
  <c r="I73" i="120"/>
  <c r="J73" i="120"/>
  <c r="I73" i="121"/>
  <c r="K73" i="121" s="1"/>
  <c r="L73" i="121" s="1"/>
  <c r="M73" i="121" s="1"/>
  <c r="J73" i="121"/>
  <c r="I73" i="122"/>
  <c r="J73" i="122"/>
  <c r="K73" i="122"/>
  <c r="L73" i="122" s="1"/>
  <c r="M73" i="122" s="1"/>
  <c r="P73" i="122" s="1"/>
  <c r="I73" i="131"/>
  <c r="J73" i="131"/>
  <c r="K73" i="131"/>
  <c r="L73" i="131"/>
  <c r="M73" i="131"/>
  <c r="I73" i="132"/>
  <c r="K73" i="132" s="1"/>
  <c r="L73" i="132" s="1"/>
  <c r="M73" i="132" s="1"/>
  <c r="J73" i="132"/>
  <c r="I73" i="134"/>
  <c r="J73" i="134"/>
  <c r="K73" i="134"/>
  <c r="L73" i="134" s="1"/>
  <c r="M73" i="134" s="1"/>
  <c r="P73" i="134" s="1"/>
  <c r="I73" i="135"/>
  <c r="J73" i="135"/>
  <c r="S43" i="150"/>
  <c r="R43" i="150"/>
  <c r="I72" i="96"/>
  <c r="K72" i="96" s="1"/>
  <c r="L72" i="96" s="1"/>
  <c r="M72" i="96" s="1"/>
  <c r="P72" i="96" s="1"/>
  <c r="J72" i="96"/>
  <c r="I72" i="116"/>
  <c r="J72" i="116"/>
  <c r="K72" i="116"/>
  <c r="L72" i="116"/>
  <c r="M72" i="116" s="1"/>
  <c r="I72" i="120"/>
  <c r="J72" i="120"/>
  <c r="I72" i="121"/>
  <c r="J72" i="121"/>
  <c r="I72" i="122"/>
  <c r="J72" i="122"/>
  <c r="K72" i="122"/>
  <c r="L72" i="122" s="1"/>
  <c r="M72" i="122"/>
  <c r="P72" i="122" s="1"/>
  <c r="I72" i="131"/>
  <c r="J72" i="131"/>
  <c r="K72" i="131"/>
  <c r="L72" i="131"/>
  <c r="M72" i="131"/>
  <c r="I72" i="132"/>
  <c r="J72" i="132"/>
  <c r="I72" i="134"/>
  <c r="J72" i="134"/>
  <c r="K72" i="134"/>
  <c r="L72" i="134" s="1"/>
  <c r="M72" i="134" s="1"/>
  <c r="P72" i="134" s="1"/>
  <c r="I72" i="135"/>
  <c r="K72" i="135" s="1"/>
  <c r="L72" i="135" s="1"/>
  <c r="M72" i="135" s="1"/>
  <c r="P72" i="135" s="1"/>
  <c r="J72" i="135"/>
  <c r="S42" i="150"/>
  <c r="R42" i="150"/>
  <c r="I71" i="96"/>
  <c r="K71" i="96" s="1"/>
  <c r="L71" i="96" s="1"/>
  <c r="M71" i="96" s="1"/>
  <c r="P71" i="96" s="1"/>
  <c r="J71" i="96"/>
  <c r="I71" i="116"/>
  <c r="J71" i="116"/>
  <c r="K71" i="116"/>
  <c r="L71" i="116" s="1"/>
  <c r="M71" i="116" s="1"/>
  <c r="I71" i="120"/>
  <c r="J71" i="120"/>
  <c r="I71" i="121"/>
  <c r="K71" i="121" s="1"/>
  <c r="L71" i="121" s="1"/>
  <c r="M71" i="121" s="1"/>
  <c r="J71" i="121"/>
  <c r="I71" i="122"/>
  <c r="J71" i="122"/>
  <c r="K71" i="122"/>
  <c r="L71" i="122" s="1"/>
  <c r="M71" i="122" s="1"/>
  <c r="P71" i="122" s="1"/>
  <c r="I71" i="131"/>
  <c r="J71" i="131"/>
  <c r="K71" i="131"/>
  <c r="L71" i="131"/>
  <c r="M71" i="131"/>
  <c r="I71" i="132"/>
  <c r="K71" i="132" s="1"/>
  <c r="L71" i="132" s="1"/>
  <c r="M71" i="132" s="1"/>
  <c r="J71" i="132"/>
  <c r="I71" i="134"/>
  <c r="J71" i="134"/>
  <c r="K71" i="134"/>
  <c r="L71" i="134" s="1"/>
  <c r="M71" i="134" s="1"/>
  <c r="P71" i="134" s="1"/>
  <c r="I71" i="135"/>
  <c r="K71" i="135" s="1"/>
  <c r="L71" i="135" s="1"/>
  <c r="M71" i="135" s="1"/>
  <c r="P71" i="135" s="1"/>
  <c r="J71" i="135"/>
  <c r="S41" i="150"/>
  <c r="R41" i="150"/>
  <c r="I70" i="96"/>
  <c r="J70" i="96"/>
  <c r="I70" i="116"/>
  <c r="K70" i="116" s="1"/>
  <c r="L70" i="116" s="1"/>
  <c r="M70" i="116" s="1"/>
  <c r="J70" i="116"/>
  <c r="I70" i="120"/>
  <c r="J70" i="120"/>
  <c r="K70" i="120"/>
  <c r="L70" i="120" s="1"/>
  <c r="M70" i="120"/>
  <c r="I70" i="121"/>
  <c r="K70" i="121" s="1"/>
  <c r="L70" i="121" s="1"/>
  <c r="M70" i="121" s="1"/>
  <c r="J70" i="121"/>
  <c r="I70" i="122"/>
  <c r="K70" i="122" s="1"/>
  <c r="L70" i="122" s="1"/>
  <c r="M70" i="122" s="1"/>
  <c r="P70" i="122" s="1"/>
  <c r="J70" i="122"/>
  <c r="I70" i="131"/>
  <c r="J70" i="131"/>
  <c r="K70" i="131"/>
  <c r="L70" i="131" s="1"/>
  <c r="M70" i="131" s="1"/>
  <c r="I70" i="132"/>
  <c r="J70" i="132"/>
  <c r="K70" i="132"/>
  <c r="L70" i="132" s="1"/>
  <c r="M70" i="132" s="1"/>
  <c r="I70" i="134"/>
  <c r="J70" i="134"/>
  <c r="I70" i="135"/>
  <c r="K70" i="135" s="1"/>
  <c r="J70" i="135"/>
  <c r="L70" i="135"/>
  <c r="M70" i="135" s="1"/>
  <c r="P70" i="135" s="1"/>
  <c r="S40" i="150"/>
  <c r="R40" i="150"/>
  <c r="I69" i="96"/>
  <c r="J69" i="96"/>
  <c r="I69" i="116"/>
  <c r="J69" i="116"/>
  <c r="K69" i="116"/>
  <c r="L69" i="116" s="1"/>
  <c r="M69" i="116" s="1"/>
  <c r="I69" i="120"/>
  <c r="J69" i="120"/>
  <c r="K69" i="120"/>
  <c r="L69" i="120" s="1"/>
  <c r="M69" i="120" s="1"/>
  <c r="I69" i="121"/>
  <c r="K69" i="121" s="1"/>
  <c r="L69" i="121" s="1"/>
  <c r="M69" i="121" s="1"/>
  <c r="J69" i="121"/>
  <c r="I69" i="122"/>
  <c r="J69" i="122"/>
  <c r="I69" i="131"/>
  <c r="J69" i="131"/>
  <c r="K69" i="131"/>
  <c r="L69" i="131" s="1"/>
  <c r="M69" i="131" s="1"/>
  <c r="I69" i="132"/>
  <c r="J69" i="132"/>
  <c r="K69" i="132"/>
  <c r="L69" i="132" s="1"/>
  <c r="M69" i="132" s="1"/>
  <c r="I69" i="134"/>
  <c r="K69" i="134" s="1"/>
  <c r="L69" i="134" s="1"/>
  <c r="M69" i="134" s="1"/>
  <c r="P69" i="134" s="1"/>
  <c r="J69" i="134"/>
  <c r="I69" i="135"/>
  <c r="J69" i="135"/>
  <c r="S39" i="150"/>
  <c r="R39" i="150"/>
  <c r="I68" i="96"/>
  <c r="K68" i="96" s="1"/>
  <c r="L68" i="96" s="1"/>
  <c r="M68" i="96" s="1"/>
  <c r="P68" i="96" s="1"/>
  <c r="J68" i="96"/>
  <c r="I68" i="116"/>
  <c r="K68" i="116" s="1"/>
  <c r="L68" i="116" s="1"/>
  <c r="M68" i="116" s="1"/>
  <c r="J68" i="116"/>
  <c r="I68" i="120"/>
  <c r="J68" i="120"/>
  <c r="K68" i="120"/>
  <c r="L68" i="120" s="1"/>
  <c r="M68" i="120"/>
  <c r="I68" i="121"/>
  <c r="K68" i="121" s="1"/>
  <c r="L68" i="121" s="1"/>
  <c r="M68" i="121" s="1"/>
  <c r="J68" i="121"/>
  <c r="I68" i="122"/>
  <c r="K68" i="122" s="1"/>
  <c r="L68" i="122" s="1"/>
  <c r="M68" i="122" s="1"/>
  <c r="P68" i="122" s="1"/>
  <c r="J68" i="122"/>
  <c r="I68" i="131"/>
  <c r="K68" i="131" s="1"/>
  <c r="L68" i="131" s="1"/>
  <c r="M68" i="131" s="1"/>
  <c r="J68" i="131"/>
  <c r="I68" i="132"/>
  <c r="J68" i="132"/>
  <c r="K68" i="132"/>
  <c r="L68" i="132" s="1"/>
  <c r="M68" i="132"/>
  <c r="I68" i="134"/>
  <c r="K68" i="134" s="1"/>
  <c r="L68" i="134" s="1"/>
  <c r="M68" i="134" s="1"/>
  <c r="P68" i="134" s="1"/>
  <c r="J68" i="134"/>
  <c r="I68" i="135"/>
  <c r="K68" i="135" s="1"/>
  <c r="L68" i="135" s="1"/>
  <c r="M68" i="135" s="1"/>
  <c r="P68" i="135" s="1"/>
  <c r="J68" i="135"/>
  <c r="S38" i="150"/>
  <c r="R38" i="150"/>
  <c r="I67" i="96"/>
  <c r="K67" i="96" s="1"/>
  <c r="L67" i="96" s="1"/>
  <c r="M67" i="96" s="1"/>
  <c r="P67" i="96" s="1"/>
  <c r="J67" i="96"/>
  <c r="I67" i="116"/>
  <c r="K67" i="116" s="1"/>
  <c r="L67" i="116" s="1"/>
  <c r="M67" i="116" s="1"/>
  <c r="J67" i="116"/>
  <c r="I67" i="120"/>
  <c r="J67" i="120"/>
  <c r="K67" i="120"/>
  <c r="L67" i="120" s="1"/>
  <c r="M67" i="120"/>
  <c r="I67" i="121"/>
  <c r="J67" i="121"/>
  <c r="I67" i="122"/>
  <c r="K67" i="122" s="1"/>
  <c r="L67" i="122" s="1"/>
  <c r="M67" i="122" s="1"/>
  <c r="P67" i="122" s="1"/>
  <c r="J67" i="122"/>
  <c r="I67" i="131"/>
  <c r="K67" i="131" s="1"/>
  <c r="L67" i="131" s="1"/>
  <c r="M67" i="131" s="1"/>
  <c r="J67" i="131"/>
  <c r="I67" i="132"/>
  <c r="J67" i="132"/>
  <c r="K67" i="132"/>
  <c r="L67" i="132" s="1"/>
  <c r="M67" i="132"/>
  <c r="I67" i="134"/>
  <c r="J67" i="134"/>
  <c r="I67" i="135"/>
  <c r="K67" i="135" s="1"/>
  <c r="J67" i="135"/>
  <c r="L67" i="135"/>
  <c r="M67" i="135" s="1"/>
  <c r="P67" i="135" s="1"/>
  <c r="S37" i="150"/>
  <c r="R37" i="150"/>
  <c r="I66" i="96"/>
  <c r="J66" i="96"/>
  <c r="I66" i="116"/>
  <c r="J66" i="116"/>
  <c r="K66" i="116"/>
  <c r="L66" i="116" s="1"/>
  <c r="M66" i="116" s="1"/>
  <c r="I66" i="120"/>
  <c r="J66" i="120"/>
  <c r="K66" i="120"/>
  <c r="L66" i="120" s="1"/>
  <c r="M66" i="120" s="1"/>
  <c r="I66" i="121"/>
  <c r="K66" i="121" s="1"/>
  <c r="L66" i="121" s="1"/>
  <c r="M66" i="121" s="1"/>
  <c r="J66" i="121"/>
  <c r="I66" i="122"/>
  <c r="K66" i="122" s="1"/>
  <c r="L66" i="122" s="1"/>
  <c r="M66" i="122" s="1"/>
  <c r="P66" i="122" s="1"/>
  <c r="J66" i="122"/>
  <c r="I66" i="131"/>
  <c r="K66" i="131" s="1"/>
  <c r="L66" i="131" s="1"/>
  <c r="M66" i="131" s="1"/>
  <c r="J66" i="131"/>
  <c r="I66" i="132"/>
  <c r="J66" i="132"/>
  <c r="K66" i="132"/>
  <c r="L66" i="132" s="1"/>
  <c r="M66" i="132" s="1"/>
  <c r="I66" i="134"/>
  <c r="K66" i="134" s="1"/>
  <c r="L66" i="134" s="1"/>
  <c r="M66" i="134" s="1"/>
  <c r="P66" i="134" s="1"/>
  <c r="J66" i="134"/>
  <c r="I66" i="135"/>
  <c r="K66" i="135" s="1"/>
  <c r="L66" i="135" s="1"/>
  <c r="M66" i="135" s="1"/>
  <c r="P66" i="135" s="1"/>
  <c r="J66" i="135"/>
  <c r="S36" i="150"/>
  <c r="R36" i="150"/>
  <c r="I65" i="96"/>
  <c r="J65" i="96"/>
  <c r="K65" i="96" s="1"/>
  <c r="L65" i="96" s="1"/>
  <c r="M65" i="96" s="1"/>
  <c r="P65" i="96" s="1"/>
  <c r="I65" i="116"/>
  <c r="K65" i="116" s="1"/>
  <c r="L65" i="116" s="1"/>
  <c r="M65" i="116" s="1"/>
  <c r="J65" i="116"/>
  <c r="I65" i="120"/>
  <c r="J65" i="120"/>
  <c r="K65" i="120"/>
  <c r="L65" i="120"/>
  <c r="M65" i="120" s="1"/>
  <c r="I65" i="121"/>
  <c r="J65" i="121"/>
  <c r="I65" i="122"/>
  <c r="K65" i="122" s="1"/>
  <c r="L65" i="122" s="1"/>
  <c r="M65" i="122" s="1"/>
  <c r="P65" i="122" s="1"/>
  <c r="J65" i="122"/>
  <c r="I65" i="131"/>
  <c r="J65" i="131"/>
  <c r="K65" i="131" s="1"/>
  <c r="L65" i="131" s="1"/>
  <c r="M65" i="131" s="1"/>
  <c r="I65" i="132"/>
  <c r="J65" i="132"/>
  <c r="K65" i="132"/>
  <c r="L65" i="132"/>
  <c r="M65" i="132" s="1"/>
  <c r="I65" i="134"/>
  <c r="J65" i="134"/>
  <c r="I65" i="135"/>
  <c r="J65" i="135"/>
  <c r="K65" i="135" s="1"/>
  <c r="L65" i="135" s="1"/>
  <c r="M65" i="135" s="1"/>
  <c r="P65" i="135" s="1"/>
  <c r="S35" i="150"/>
  <c r="R35" i="150"/>
  <c r="I64" i="96"/>
  <c r="K64" i="96" s="1"/>
  <c r="L64" i="96" s="1"/>
  <c r="M64" i="96" s="1"/>
  <c r="P64" i="96" s="1"/>
  <c r="J64" i="96"/>
  <c r="I64" i="116"/>
  <c r="J64" i="116"/>
  <c r="K64" i="116"/>
  <c r="L64" i="116"/>
  <c r="M64" i="116" s="1"/>
  <c r="I64" i="120"/>
  <c r="J64" i="120"/>
  <c r="K64" i="120"/>
  <c r="L64" i="120" s="1"/>
  <c r="M64" i="120" s="1"/>
  <c r="I64" i="121"/>
  <c r="K64" i="121" s="1"/>
  <c r="L64" i="121" s="1"/>
  <c r="M64" i="121" s="1"/>
  <c r="J64" i="121"/>
  <c r="I64" i="122"/>
  <c r="J64" i="122"/>
  <c r="K64" i="122"/>
  <c r="L64" i="122"/>
  <c r="M64" i="122" s="1"/>
  <c r="P64" i="122" s="1"/>
  <c r="I64" i="131"/>
  <c r="K64" i="131" s="1"/>
  <c r="L64" i="131" s="1"/>
  <c r="M64" i="131" s="1"/>
  <c r="J64" i="131"/>
  <c r="I64" i="132"/>
  <c r="J64" i="132"/>
  <c r="K64" i="132"/>
  <c r="L64" i="132" s="1"/>
  <c r="M64" i="132" s="1"/>
  <c r="I64" i="134"/>
  <c r="K64" i="134" s="1"/>
  <c r="L64" i="134" s="1"/>
  <c r="M64" i="134" s="1"/>
  <c r="P64" i="134" s="1"/>
  <c r="J64" i="134"/>
  <c r="I64" i="135"/>
  <c r="K64" i="135" s="1"/>
  <c r="L64" i="135" s="1"/>
  <c r="M64" i="135" s="1"/>
  <c r="P64" i="135" s="1"/>
  <c r="J64" i="135"/>
  <c r="S34" i="150"/>
  <c r="R34" i="150"/>
  <c r="I63" i="96"/>
  <c r="K63" i="96" s="1"/>
  <c r="L63" i="96" s="1"/>
  <c r="M63" i="96" s="1"/>
  <c r="P63" i="96" s="1"/>
  <c r="J63" i="96"/>
  <c r="I63" i="116"/>
  <c r="J63" i="116"/>
  <c r="K63" i="116" s="1"/>
  <c r="L63" i="116" s="1"/>
  <c r="M63" i="116" s="1"/>
  <c r="I63" i="120"/>
  <c r="J63" i="120"/>
  <c r="K63" i="120"/>
  <c r="L63" i="120"/>
  <c r="M63" i="120" s="1"/>
  <c r="I63" i="121"/>
  <c r="J63" i="121"/>
  <c r="I63" i="122"/>
  <c r="J63" i="122"/>
  <c r="K63" i="122" s="1"/>
  <c r="L63" i="122" s="1"/>
  <c r="M63" i="122" s="1"/>
  <c r="P63" i="122" s="1"/>
  <c r="I63" i="131"/>
  <c r="K63" i="131" s="1"/>
  <c r="L63" i="131" s="1"/>
  <c r="M63" i="131" s="1"/>
  <c r="J63" i="131"/>
  <c r="I63" i="132"/>
  <c r="J63" i="132"/>
  <c r="K63" i="132"/>
  <c r="L63" i="132"/>
  <c r="M63" i="132" s="1"/>
  <c r="I63" i="134"/>
  <c r="J63" i="134"/>
  <c r="I63" i="135"/>
  <c r="K63" i="135" s="1"/>
  <c r="L63" i="135" s="1"/>
  <c r="M63" i="135" s="1"/>
  <c r="P63" i="135" s="1"/>
  <c r="J63" i="135"/>
  <c r="S33" i="150"/>
  <c r="R33" i="150"/>
  <c r="I62" i="96"/>
  <c r="K62" i="96" s="1"/>
  <c r="L62" i="96" s="1"/>
  <c r="M62" i="96" s="1"/>
  <c r="P62" i="96" s="1"/>
  <c r="J62" i="96"/>
  <c r="I62" i="116"/>
  <c r="K62" i="116" s="1"/>
  <c r="L62" i="116" s="1"/>
  <c r="M62" i="116" s="1"/>
  <c r="J62" i="116"/>
  <c r="I62" i="120"/>
  <c r="J62" i="120"/>
  <c r="K62" i="120"/>
  <c r="L62" i="120" s="1"/>
  <c r="M62" i="120" s="1"/>
  <c r="I62" i="121"/>
  <c r="K62" i="121" s="1"/>
  <c r="L62" i="121" s="1"/>
  <c r="M62" i="121" s="1"/>
  <c r="J62" i="121"/>
  <c r="I62" i="122"/>
  <c r="K62" i="122" s="1"/>
  <c r="L62" i="122" s="1"/>
  <c r="M62" i="122" s="1"/>
  <c r="P62" i="122" s="1"/>
  <c r="J62" i="122"/>
  <c r="I62" i="131"/>
  <c r="K62" i="131" s="1"/>
  <c r="L62" i="131" s="1"/>
  <c r="M62" i="131" s="1"/>
  <c r="J62" i="131"/>
  <c r="I62" i="132"/>
  <c r="J62" i="132"/>
  <c r="K62" i="132"/>
  <c r="L62" i="132" s="1"/>
  <c r="M62" i="132" s="1"/>
  <c r="I62" i="134"/>
  <c r="K62" i="134" s="1"/>
  <c r="L62" i="134" s="1"/>
  <c r="M62" i="134" s="1"/>
  <c r="P62" i="134" s="1"/>
  <c r="J62" i="134"/>
  <c r="I62" i="135"/>
  <c r="K62" i="135" s="1"/>
  <c r="L62" i="135" s="1"/>
  <c r="M62" i="135" s="1"/>
  <c r="P62" i="135" s="1"/>
  <c r="J62" i="135"/>
  <c r="S32" i="150"/>
  <c r="R32" i="150"/>
  <c r="I61" i="96"/>
  <c r="J61" i="96"/>
  <c r="K61" i="96" s="1"/>
  <c r="L61" i="96" s="1"/>
  <c r="M61" i="96" s="1"/>
  <c r="P61" i="96" s="1"/>
  <c r="I61" i="116"/>
  <c r="K61" i="116" s="1"/>
  <c r="L61" i="116" s="1"/>
  <c r="M61" i="116" s="1"/>
  <c r="J61" i="116"/>
  <c r="I61" i="120"/>
  <c r="J61" i="120"/>
  <c r="K61" i="120"/>
  <c r="L61" i="120"/>
  <c r="M61" i="120" s="1"/>
  <c r="I61" i="121"/>
  <c r="J61" i="121"/>
  <c r="I61" i="122"/>
  <c r="K61" i="122" s="1"/>
  <c r="L61" i="122" s="1"/>
  <c r="M61" i="122" s="1"/>
  <c r="P61" i="122" s="1"/>
  <c r="J61" i="122"/>
  <c r="I61" i="131"/>
  <c r="J61" i="131"/>
  <c r="K61" i="131" s="1"/>
  <c r="L61" i="131" s="1"/>
  <c r="M61" i="131" s="1"/>
  <c r="I61" i="132"/>
  <c r="J61" i="132"/>
  <c r="K61" i="132"/>
  <c r="L61" i="132"/>
  <c r="M61" i="132" s="1"/>
  <c r="I61" i="134"/>
  <c r="J61" i="134"/>
  <c r="I61" i="135"/>
  <c r="J61" i="135"/>
  <c r="K61" i="135" s="1"/>
  <c r="L61" i="135" s="1"/>
  <c r="M61" i="135" s="1"/>
  <c r="P61" i="135" s="1"/>
  <c r="S31" i="150"/>
  <c r="R31" i="150"/>
  <c r="I60" i="96"/>
  <c r="K60" i="96" s="1"/>
  <c r="L60" i="96" s="1"/>
  <c r="M60" i="96" s="1"/>
  <c r="P60" i="96" s="1"/>
  <c r="J60" i="96"/>
  <c r="I60" i="116"/>
  <c r="J60" i="116"/>
  <c r="K60" i="116"/>
  <c r="L60" i="116"/>
  <c r="M60" i="116" s="1"/>
  <c r="I60" i="120"/>
  <c r="J60" i="120"/>
  <c r="K60" i="120"/>
  <c r="L60" i="120" s="1"/>
  <c r="M60" i="120" s="1"/>
  <c r="I60" i="121"/>
  <c r="K60" i="121" s="1"/>
  <c r="L60" i="121" s="1"/>
  <c r="M60" i="121" s="1"/>
  <c r="J60" i="121"/>
  <c r="I60" i="122"/>
  <c r="J60" i="122"/>
  <c r="K60" i="122"/>
  <c r="L60" i="122"/>
  <c r="M60" i="122" s="1"/>
  <c r="P60" i="122" s="1"/>
  <c r="I60" i="131"/>
  <c r="K60" i="131" s="1"/>
  <c r="L60" i="131" s="1"/>
  <c r="M60" i="131" s="1"/>
  <c r="J60" i="131"/>
  <c r="I60" i="132"/>
  <c r="J60" i="132"/>
  <c r="K60" i="132"/>
  <c r="L60" i="132" s="1"/>
  <c r="M60" i="132" s="1"/>
  <c r="I60" i="134"/>
  <c r="K60" i="134" s="1"/>
  <c r="L60" i="134" s="1"/>
  <c r="M60" i="134" s="1"/>
  <c r="P60" i="134" s="1"/>
  <c r="J60" i="134"/>
  <c r="I60" i="135"/>
  <c r="K60" i="135" s="1"/>
  <c r="L60" i="135" s="1"/>
  <c r="M60" i="135" s="1"/>
  <c r="P60" i="135" s="1"/>
  <c r="J60" i="135"/>
  <c r="S30" i="150"/>
  <c r="R30" i="150"/>
  <c r="I59" i="96"/>
  <c r="K59" i="96" s="1"/>
  <c r="L59" i="96" s="1"/>
  <c r="M59" i="96" s="1"/>
  <c r="P59" i="96" s="1"/>
  <c r="J59" i="96"/>
  <c r="I59" i="116"/>
  <c r="J59" i="116"/>
  <c r="K59" i="116" s="1"/>
  <c r="L59" i="116" s="1"/>
  <c r="M59" i="116" s="1"/>
  <c r="I59" i="120"/>
  <c r="J59" i="120"/>
  <c r="K59" i="120"/>
  <c r="L59" i="120"/>
  <c r="M59" i="120" s="1"/>
  <c r="I59" i="121"/>
  <c r="J59" i="121"/>
  <c r="I59" i="122"/>
  <c r="J59" i="122"/>
  <c r="K59" i="122" s="1"/>
  <c r="L59" i="122" s="1"/>
  <c r="M59" i="122" s="1"/>
  <c r="P59" i="122" s="1"/>
  <c r="I59" i="131"/>
  <c r="K59" i="131" s="1"/>
  <c r="L59" i="131" s="1"/>
  <c r="M59" i="131" s="1"/>
  <c r="J59" i="131"/>
  <c r="I59" i="132"/>
  <c r="J59" i="132"/>
  <c r="K59" i="132"/>
  <c r="L59" i="132"/>
  <c r="M59" i="132" s="1"/>
  <c r="I59" i="134"/>
  <c r="J59" i="134"/>
  <c r="I59" i="135"/>
  <c r="K59" i="135" s="1"/>
  <c r="L59" i="135" s="1"/>
  <c r="M59" i="135" s="1"/>
  <c r="P59" i="135" s="1"/>
  <c r="J59" i="135"/>
  <c r="S29" i="150"/>
  <c r="R29" i="150"/>
  <c r="I58" i="96"/>
  <c r="K58" i="96" s="1"/>
  <c r="L58" i="96" s="1"/>
  <c r="M58" i="96" s="1"/>
  <c r="P58" i="96" s="1"/>
  <c r="J58" i="96"/>
  <c r="I58" i="116"/>
  <c r="K58" i="116" s="1"/>
  <c r="L58" i="116" s="1"/>
  <c r="M58" i="116" s="1"/>
  <c r="J58" i="116"/>
  <c r="I58" i="120"/>
  <c r="J58" i="120"/>
  <c r="K58" i="120"/>
  <c r="L58" i="120" s="1"/>
  <c r="M58" i="120" s="1"/>
  <c r="I58" i="121"/>
  <c r="K58" i="121" s="1"/>
  <c r="L58" i="121" s="1"/>
  <c r="M58" i="121" s="1"/>
  <c r="J58" i="121"/>
  <c r="I58" i="122"/>
  <c r="K58" i="122" s="1"/>
  <c r="L58" i="122" s="1"/>
  <c r="M58" i="122" s="1"/>
  <c r="P58" i="122" s="1"/>
  <c r="J58" i="122"/>
  <c r="I58" i="131"/>
  <c r="K58" i="131" s="1"/>
  <c r="L58" i="131" s="1"/>
  <c r="M58" i="131" s="1"/>
  <c r="J58" i="131"/>
  <c r="I58" i="132"/>
  <c r="J58" i="132"/>
  <c r="K58" i="132"/>
  <c r="L58" i="132" s="1"/>
  <c r="M58" i="132" s="1"/>
  <c r="I58" i="134"/>
  <c r="K58" i="134" s="1"/>
  <c r="L58" i="134" s="1"/>
  <c r="M58" i="134" s="1"/>
  <c r="P58" i="134" s="1"/>
  <c r="J58" i="134"/>
  <c r="I58" i="135"/>
  <c r="K58" i="135" s="1"/>
  <c r="L58" i="135" s="1"/>
  <c r="M58" i="135" s="1"/>
  <c r="P58" i="135" s="1"/>
  <c r="J58" i="135"/>
  <c r="S28" i="150"/>
  <c r="R28" i="150"/>
  <c r="I57" i="96"/>
  <c r="J57" i="96"/>
  <c r="K57" i="96" s="1"/>
  <c r="L57" i="96" s="1"/>
  <c r="M57" i="96" s="1"/>
  <c r="P57" i="96" s="1"/>
  <c r="I57" i="116"/>
  <c r="K57" i="116" s="1"/>
  <c r="L57" i="116" s="1"/>
  <c r="M57" i="116" s="1"/>
  <c r="J57" i="116"/>
  <c r="I57" i="120"/>
  <c r="J57" i="120"/>
  <c r="K57" i="120"/>
  <c r="L57" i="120"/>
  <c r="M57" i="120" s="1"/>
  <c r="I57" i="121"/>
  <c r="J57" i="121"/>
  <c r="I57" i="122"/>
  <c r="K57" i="122" s="1"/>
  <c r="L57" i="122" s="1"/>
  <c r="M57" i="122" s="1"/>
  <c r="P57" i="122" s="1"/>
  <c r="J57" i="122"/>
  <c r="I57" i="131"/>
  <c r="J57" i="131"/>
  <c r="K57" i="131" s="1"/>
  <c r="L57" i="131" s="1"/>
  <c r="M57" i="131" s="1"/>
  <c r="I57" i="132"/>
  <c r="J57" i="132"/>
  <c r="K57" i="132"/>
  <c r="L57" i="132"/>
  <c r="M57" i="132" s="1"/>
  <c r="I57" i="134"/>
  <c r="J57" i="134"/>
  <c r="I57" i="135"/>
  <c r="J57" i="135"/>
  <c r="K57" i="135" s="1"/>
  <c r="L57" i="135" s="1"/>
  <c r="M57" i="135" s="1"/>
  <c r="P57" i="135" s="1"/>
  <c r="S27" i="150"/>
  <c r="R27" i="150"/>
  <c r="I56" i="96"/>
  <c r="K56" i="96" s="1"/>
  <c r="L56" i="96" s="1"/>
  <c r="M56" i="96" s="1"/>
  <c r="P56" i="96" s="1"/>
  <c r="J56" i="96"/>
  <c r="I56" i="116"/>
  <c r="J56" i="116"/>
  <c r="K56" i="116"/>
  <c r="L56" i="116"/>
  <c r="M56" i="116" s="1"/>
  <c r="I56" i="120"/>
  <c r="J56" i="120"/>
  <c r="K56" i="120"/>
  <c r="L56" i="120" s="1"/>
  <c r="M56" i="120" s="1"/>
  <c r="I56" i="121"/>
  <c r="K56" i="121" s="1"/>
  <c r="L56" i="121" s="1"/>
  <c r="M56" i="121" s="1"/>
  <c r="J56" i="121"/>
  <c r="I56" i="122"/>
  <c r="J56" i="122"/>
  <c r="K56" i="122"/>
  <c r="L56" i="122"/>
  <c r="M56" i="122" s="1"/>
  <c r="P56" i="122" s="1"/>
  <c r="I56" i="131"/>
  <c r="K56" i="131" s="1"/>
  <c r="L56" i="131" s="1"/>
  <c r="M56" i="131" s="1"/>
  <c r="J56" i="131"/>
  <c r="I56" i="132"/>
  <c r="J56" i="132"/>
  <c r="K56" i="132"/>
  <c r="L56" i="132" s="1"/>
  <c r="M56" i="132" s="1"/>
  <c r="I56" i="134"/>
  <c r="K56" i="134" s="1"/>
  <c r="L56" i="134" s="1"/>
  <c r="M56" i="134" s="1"/>
  <c r="P56" i="134" s="1"/>
  <c r="J56" i="134"/>
  <c r="I56" i="135"/>
  <c r="K56" i="135" s="1"/>
  <c r="L56" i="135" s="1"/>
  <c r="M56" i="135" s="1"/>
  <c r="P56" i="135" s="1"/>
  <c r="J56" i="135"/>
  <c r="S26" i="150"/>
  <c r="R26" i="150"/>
  <c r="I55" i="96"/>
  <c r="K55" i="96" s="1"/>
  <c r="L55" i="96" s="1"/>
  <c r="M55" i="96" s="1"/>
  <c r="P55" i="96" s="1"/>
  <c r="J55" i="96"/>
  <c r="I55" i="116"/>
  <c r="J55" i="116"/>
  <c r="K55" i="116" s="1"/>
  <c r="L55" i="116" s="1"/>
  <c r="M55" i="116" s="1"/>
  <c r="I55" i="120"/>
  <c r="J55" i="120"/>
  <c r="K55" i="120"/>
  <c r="L55" i="120"/>
  <c r="M55" i="120" s="1"/>
  <c r="I55" i="121"/>
  <c r="J55" i="121"/>
  <c r="I55" i="122"/>
  <c r="J55" i="122"/>
  <c r="K55" i="122" s="1"/>
  <c r="L55" i="122" s="1"/>
  <c r="M55" i="122" s="1"/>
  <c r="P55" i="122" s="1"/>
  <c r="I55" i="131"/>
  <c r="K55" i="131" s="1"/>
  <c r="L55" i="131" s="1"/>
  <c r="M55" i="131" s="1"/>
  <c r="J55" i="131"/>
  <c r="I55" i="132"/>
  <c r="J55" i="132"/>
  <c r="K55" i="132"/>
  <c r="L55" i="132"/>
  <c r="M55" i="132" s="1"/>
  <c r="I55" i="134"/>
  <c r="J55" i="134"/>
  <c r="I55" i="135"/>
  <c r="K55" i="135" s="1"/>
  <c r="L55" i="135" s="1"/>
  <c r="M55" i="135" s="1"/>
  <c r="P55" i="135" s="1"/>
  <c r="J55" i="135"/>
  <c r="S25" i="150"/>
  <c r="R25" i="150"/>
  <c r="I54" i="96"/>
  <c r="K54" i="96" s="1"/>
  <c r="L54" i="96" s="1"/>
  <c r="M54" i="96" s="1"/>
  <c r="P54" i="96" s="1"/>
  <c r="J54" i="96"/>
  <c r="I54" i="116"/>
  <c r="K54" i="116" s="1"/>
  <c r="L54" i="116" s="1"/>
  <c r="M54" i="116" s="1"/>
  <c r="J54" i="116"/>
  <c r="I54" i="120"/>
  <c r="J54" i="120"/>
  <c r="K54" i="120"/>
  <c r="L54" i="120" s="1"/>
  <c r="M54" i="120" s="1"/>
  <c r="I54" i="121"/>
  <c r="K54" i="121" s="1"/>
  <c r="L54" i="121" s="1"/>
  <c r="M54" i="121" s="1"/>
  <c r="J54" i="121"/>
  <c r="I54" i="122"/>
  <c r="K54" i="122" s="1"/>
  <c r="L54" i="122" s="1"/>
  <c r="M54" i="122" s="1"/>
  <c r="P54" i="122" s="1"/>
  <c r="J54" i="122"/>
  <c r="I54" i="131"/>
  <c r="K54" i="131" s="1"/>
  <c r="L54" i="131" s="1"/>
  <c r="M54" i="131" s="1"/>
  <c r="J54" i="131"/>
  <c r="I54" i="132"/>
  <c r="J54" i="132"/>
  <c r="K54" i="132"/>
  <c r="L54" i="132" s="1"/>
  <c r="M54" i="132" s="1"/>
  <c r="I54" i="134"/>
  <c r="K54" i="134" s="1"/>
  <c r="L54" i="134" s="1"/>
  <c r="M54" i="134" s="1"/>
  <c r="P54" i="134" s="1"/>
  <c r="J54" i="134"/>
  <c r="I54" i="135"/>
  <c r="K54" i="135" s="1"/>
  <c r="L54" i="135" s="1"/>
  <c r="M54" i="135" s="1"/>
  <c r="P54" i="135" s="1"/>
  <c r="J54" i="135"/>
  <c r="S24" i="150"/>
  <c r="R24" i="150"/>
  <c r="I53" i="96"/>
  <c r="J53" i="96"/>
  <c r="K53" i="96" s="1"/>
  <c r="L53" i="96" s="1"/>
  <c r="M53" i="96" s="1"/>
  <c r="P53" i="96" s="1"/>
  <c r="I53" i="116"/>
  <c r="K53" i="116" s="1"/>
  <c r="L53" i="116" s="1"/>
  <c r="M53" i="116" s="1"/>
  <c r="J53" i="116"/>
  <c r="I53" i="120"/>
  <c r="J53" i="120"/>
  <c r="K53" i="120"/>
  <c r="L53" i="120"/>
  <c r="M53" i="120" s="1"/>
  <c r="I53" i="121"/>
  <c r="J53" i="121"/>
  <c r="I53" i="122"/>
  <c r="K53" i="122" s="1"/>
  <c r="L53" i="122" s="1"/>
  <c r="M53" i="122" s="1"/>
  <c r="P53" i="122" s="1"/>
  <c r="J53" i="122"/>
  <c r="I53" i="131"/>
  <c r="J53" i="131"/>
  <c r="K53" i="131" s="1"/>
  <c r="L53" i="131" s="1"/>
  <c r="M53" i="131" s="1"/>
  <c r="I53" i="132"/>
  <c r="J53" i="132"/>
  <c r="K53" i="132"/>
  <c r="L53" i="132"/>
  <c r="M53" i="132" s="1"/>
  <c r="I53" i="134"/>
  <c r="J53" i="134"/>
  <c r="I53" i="135"/>
  <c r="J53" i="135"/>
  <c r="K53" i="135" s="1"/>
  <c r="L53" i="135" s="1"/>
  <c r="M53" i="135" s="1"/>
  <c r="P53" i="135" s="1"/>
  <c r="S23" i="150"/>
  <c r="R23" i="150"/>
  <c r="I52" i="96"/>
  <c r="J52" i="96"/>
  <c r="K52" i="96" s="1"/>
  <c r="L52" i="96" s="1"/>
  <c r="M52" i="96" s="1"/>
  <c r="P52" i="96" s="1"/>
  <c r="I52" i="116"/>
  <c r="K52" i="116" s="1"/>
  <c r="L52" i="116" s="1"/>
  <c r="M52" i="116" s="1"/>
  <c r="J52" i="116"/>
  <c r="I52" i="120"/>
  <c r="K52" i="120" s="1"/>
  <c r="L52" i="120" s="1"/>
  <c r="M52" i="120" s="1"/>
  <c r="J52" i="120"/>
  <c r="I52" i="121"/>
  <c r="K52" i="121" s="1"/>
  <c r="L52" i="121" s="1"/>
  <c r="M52" i="121" s="1"/>
  <c r="J52" i="121"/>
  <c r="I52" i="122"/>
  <c r="J52" i="122"/>
  <c r="K52" i="122" s="1"/>
  <c r="L52" i="122" s="1"/>
  <c r="M52" i="122" s="1"/>
  <c r="P52" i="122" s="1"/>
  <c r="I52" i="131"/>
  <c r="K52" i="131" s="1"/>
  <c r="L52" i="131" s="1"/>
  <c r="M52" i="131" s="1"/>
  <c r="J52" i="131"/>
  <c r="I52" i="132"/>
  <c r="K52" i="132" s="1"/>
  <c r="L52" i="132" s="1"/>
  <c r="M52" i="132" s="1"/>
  <c r="J52" i="132"/>
  <c r="I52" i="134"/>
  <c r="K52" i="134" s="1"/>
  <c r="L52" i="134" s="1"/>
  <c r="M52" i="134" s="1"/>
  <c r="P52" i="134" s="1"/>
  <c r="J52" i="134"/>
  <c r="I52" i="135"/>
  <c r="J52" i="135"/>
  <c r="K52" i="135" s="1"/>
  <c r="L52" i="135" s="1"/>
  <c r="M52" i="135" s="1"/>
  <c r="P52" i="135" s="1"/>
  <c r="S22" i="150"/>
  <c r="R22" i="150"/>
  <c r="I51" i="96"/>
  <c r="J51" i="96"/>
  <c r="K51" i="96" s="1"/>
  <c r="L51" i="96" s="1"/>
  <c r="M51" i="96" s="1"/>
  <c r="P51" i="96" s="1"/>
  <c r="I51" i="116"/>
  <c r="K51" i="116" s="1"/>
  <c r="L51" i="116" s="1"/>
  <c r="M51" i="116" s="1"/>
  <c r="J51" i="116"/>
  <c r="I51" i="120"/>
  <c r="K51" i="120" s="1"/>
  <c r="L51" i="120" s="1"/>
  <c r="M51" i="120" s="1"/>
  <c r="J51" i="120"/>
  <c r="I51" i="121"/>
  <c r="K51" i="121" s="1"/>
  <c r="L51" i="121" s="1"/>
  <c r="M51" i="121" s="1"/>
  <c r="J51" i="121"/>
  <c r="I51" i="122"/>
  <c r="J51" i="122"/>
  <c r="K51" i="122" s="1"/>
  <c r="L51" i="122" s="1"/>
  <c r="M51" i="122" s="1"/>
  <c r="P51" i="122" s="1"/>
  <c r="I51" i="131"/>
  <c r="K51" i="131" s="1"/>
  <c r="L51" i="131" s="1"/>
  <c r="M51" i="131" s="1"/>
  <c r="J51" i="131"/>
  <c r="I51" i="132"/>
  <c r="K51" i="132" s="1"/>
  <c r="L51" i="132" s="1"/>
  <c r="M51" i="132" s="1"/>
  <c r="J51" i="132"/>
  <c r="I51" i="134"/>
  <c r="K51" i="134" s="1"/>
  <c r="L51" i="134" s="1"/>
  <c r="M51" i="134" s="1"/>
  <c r="P51" i="134" s="1"/>
  <c r="J51" i="134"/>
  <c r="I51" i="135"/>
  <c r="J51" i="135"/>
  <c r="K51" i="135" s="1"/>
  <c r="L51" i="135" s="1"/>
  <c r="M51" i="135" s="1"/>
  <c r="P51" i="135" s="1"/>
  <c r="S21" i="150"/>
  <c r="R21" i="150"/>
  <c r="I50" i="96"/>
  <c r="J50" i="96"/>
  <c r="K50" i="96" s="1"/>
  <c r="L50" i="96" s="1"/>
  <c r="M50" i="96" s="1"/>
  <c r="P50" i="96" s="1"/>
  <c r="I50" i="116"/>
  <c r="K50" i="116" s="1"/>
  <c r="L50" i="116" s="1"/>
  <c r="M50" i="116" s="1"/>
  <c r="J50" i="116"/>
  <c r="I50" i="120"/>
  <c r="J50" i="120"/>
  <c r="K50" i="120" s="1"/>
  <c r="L50" i="120" s="1"/>
  <c r="M50" i="120" s="1"/>
  <c r="I50" i="121"/>
  <c r="K50" i="121" s="1"/>
  <c r="L50" i="121" s="1"/>
  <c r="M50" i="121" s="1"/>
  <c r="J50" i="121"/>
  <c r="I50" i="122"/>
  <c r="J50" i="122"/>
  <c r="K50" i="122" s="1"/>
  <c r="L50" i="122" s="1"/>
  <c r="M50" i="122" s="1"/>
  <c r="P50" i="122" s="1"/>
  <c r="I50" i="131"/>
  <c r="K50" i="131" s="1"/>
  <c r="L50" i="131" s="1"/>
  <c r="M50" i="131" s="1"/>
  <c r="J50" i="131"/>
  <c r="I50" i="132"/>
  <c r="J50" i="132"/>
  <c r="K50" i="132" s="1"/>
  <c r="L50" i="132" s="1"/>
  <c r="M50" i="132" s="1"/>
  <c r="I50" i="134"/>
  <c r="K50" i="134" s="1"/>
  <c r="L50" i="134" s="1"/>
  <c r="M50" i="134" s="1"/>
  <c r="P50" i="134" s="1"/>
  <c r="J50" i="134"/>
  <c r="I50" i="135"/>
  <c r="J50" i="135"/>
  <c r="K50" i="135" s="1"/>
  <c r="L50" i="135" s="1"/>
  <c r="M50" i="135" s="1"/>
  <c r="P50" i="135" s="1"/>
  <c r="S20" i="150"/>
  <c r="R20" i="150"/>
  <c r="I49" i="96"/>
  <c r="J49" i="96"/>
  <c r="K49" i="96" s="1"/>
  <c r="L49" i="96" s="1"/>
  <c r="M49" i="96" s="1"/>
  <c r="P49" i="96" s="1"/>
  <c r="I49" i="116"/>
  <c r="K49" i="116" s="1"/>
  <c r="L49" i="116" s="1"/>
  <c r="M49" i="116" s="1"/>
  <c r="J49" i="116"/>
  <c r="I49" i="120"/>
  <c r="J49" i="120"/>
  <c r="K49" i="120" s="1"/>
  <c r="L49" i="120" s="1"/>
  <c r="M49" i="120" s="1"/>
  <c r="I49" i="121"/>
  <c r="K49" i="121" s="1"/>
  <c r="L49" i="121" s="1"/>
  <c r="M49" i="121" s="1"/>
  <c r="J49" i="121"/>
  <c r="I49" i="122"/>
  <c r="J49" i="122"/>
  <c r="K49" i="122" s="1"/>
  <c r="L49" i="122" s="1"/>
  <c r="M49" i="122" s="1"/>
  <c r="P49" i="122" s="1"/>
  <c r="I49" i="131"/>
  <c r="K49" i="131" s="1"/>
  <c r="L49" i="131" s="1"/>
  <c r="M49" i="131" s="1"/>
  <c r="J49" i="131"/>
  <c r="I49" i="132"/>
  <c r="J49" i="132"/>
  <c r="K49" i="132" s="1"/>
  <c r="L49" i="132" s="1"/>
  <c r="M49" i="132" s="1"/>
  <c r="I49" i="134"/>
  <c r="K49" i="134" s="1"/>
  <c r="L49" i="134" s="1"/>
  <c r="M49" i="134" s="1"/>
  <c r="P49" i="134" s="1"/>
  <c r="J49" i="134"/>
  <c r="I49" i="135"/>
  <c r="J49" i="135"/>
  <c r="K49" i="135" s="1"/>
  <c r="L49" i="135" s="1"/>
  <c r="M49" i="135" s="1"/>
  <c r="P49" i="135" s="1"/>
  <c r="S19" i="150"/>
  <c r="R19" i="150"/>
  <c r="I48" i="96"/>
  <c r="J48" i="96"/>
  <c r="K48" i="96" s="1"/>
  <c r="L48" i="96" s="1"/>
  <c r="M48" i="96" s="1"/>
  <c r="P48" i="96" s="1"/>
  <c r="I48" i="116"/>
  <c r="K48" i="116" s="1"/>
  <c r="L48" i="116" s="1"/>
  <c r="M48" i="116" s="1"/>
  <c r="J48" i="116"/>
  <c r="I48" i="120"/>
  <c r="J48" i="120"/>
  <c r="K48" i="120" s="1"/>
  <c r="L48" i="120" s="1"/>
  <c r="M48" i="120" s="1"/>
  <c r="I48" i="121"/>
  <c r="K48" i="121" s="1"/>
  <c r="L48" i="121" s="1"/>
  <c r="M48" i="121" s="1"/>
  <c r="J48" i="121"/>
  <c r="I48" i="122"/>
  <c r="J48" i="122"/>
  <c r="K48" i="122" s="1"/>
  <c r="L48" i="122" s="1"/>
  <c r="M48" i="122" s="1"/>
  <c r="P48" i="122" s="1"/>
  <c r="I48" i="131"/>
  <c r="K48" i="131" s="1"/>
  <c r="L48" i="131" s="1"/>
  <c r="M48" i="131" s="1"/>
  <c r="J48" i="131"/>
  <c r="I48" i="132"/>
  <c r="J48" i="132"/>
  <c r="K48" i="132" s="1"/>
  <c r="L48" i="132" s="1"/>
  <c r="M48" i="132" s="1"/>
  <c r="I48" i="134"/>
  <c r="K48" i="134" s="1"/>
  <c r="L48" i="134" s="1"/>
  <c r="M48" i="134" s="1"/>
  <c r="P48" i="134" s="1"/>
  <c r="J48" i="134"/>
  <c r="I48" i="135"/>
  <c r="J48" i="135"/>
  <c r="K48" i="135" s="1"/>
  <c r="L48" i="135" s="1"/>
  <c r="M48" i="135" s="1"/>
  <c r="P48" i="135" s="1"/>
  <c r="S18" i="150"/>
  <c r="R18" i="150"/>
  <c r="I47" i="96"/>
  <c r="J47" i="96"/>
  <c r="K47" i="96" s="1"/>
  <c r="L47" i="96" s="1"/>
  <c r="M47" i="96" s="1"/>
  <c r="P47" i="96" s="1"/>
  <c r="I47" i="116"/>
  <c r="K47" i="116" s="1"/>
  <c r="L47" i="116" s="1"/>
  <c r="M47" i="116" s="1"/>
  <c r="J47" i="116"/>
  <c r="I47" i="120"/>
  <c r="J47" i="120"/>
  <c r="K47" i="120" s="1"/>
  <c r="L47" i="120" s="1"/>
  <c r="M47" i="120" s="1"/>
  <c r="I47" i="121"/>
  <c r="K47" i="121" s="1"/>
  <c r="L47" i="121" s="1"/>
  <c r="M47" i="121" s="1"/>
  <c r="J47" i="121"/>
  <c r="I47" i="122"/>
  <c r="J47" i="122"/>
  <c r="K47" i="122" s="1"/>
  <c r="L47" i="122" s="1"/>
  <c r="M47" i="122" s="1"/>
  <c r="P47" i="122" s="1"/>
  <c r="I47" i="131"/>
  <c r="K47" i="131" s="1"/>
  <c r="L47" i="131" s="1"/>
  <c r="M47" i="131" s="1"/>
  <c r="J47" i="131"/>
  <c r="I47" i="132"/>
  <c r="J47" i="132"/>
  <c r="K47" i="132" s="1"/>
  <c r="L47" i="132" s="1"/>
  <c r="M47" i="132" s="1"/>
  <c r="I47" i="134"/>
  <c r="K47" i="134" s="1"/>
  <c r="L47" i="134" s="1"/>
  <c r="M47" i="134" s="1"/>
  <c r="P47" i="134" s="1"/>
  <c r="J47" i="134"/>
  <c r="I47" i="135"/>
  <c r="J47" i="135"/>
  <c r="K47" i="135" s="1"/>
  <c r="L47" i="135" s="1"/>
  <c r="M47" i="135" s="1"/>
  <c r="P47" i="135" s="1"/>
  <c r="S17" i="150"/>
  <c r="R17" i="150"/>
  <c r="I46" i="96"/>
  <c r="J46" i="96"/>
  <c r="K46" i="96" s="1"/>
  <c r="L46" i="96" s="1"/>
  <c r="M46" i="96" s="1"/>
  <c r="P46" i="96" s="1"/>
  <c r="I46" i="116"/>
  <c r="K46" i="116" s="1"/>
  <c r="L46" i="116" s="1"/>
  <c r="M46" i="116" s="1"/>
  <c r="J46" i="116"/>
  <c r="I46" i="120"/>
  <c r="J46" i="120"/>
  <c r="K46" i="120" s="1"/>
  <c r="L46" i="120" s="1"/>
  <c r="M46" i="120" s="1"/>
  <c r="I46" i="121"/>
  <c r="K46" i="121" s="1"/>
  <c r="L46" i="121" s="1"/>
  <c r="M46" i="121" s="1"/>
  <c r="J46" i="121"/>
  <c r="I46" i="122"/>
  <c r="J46" i="122"/>
  <c r="K46" i="122" s="1"/>
  <c r="L46" i="122" s="1"/>
  <c r="M46" i="122" s="1"/>
  <c r="P46" i="122" s="1"/>
  <c r="I46" i="131"/>
  <c r="K46" i="131" s="1"/>
  <c r="L46" i="131" s="1"/>
  <c r="M46" i="131" s="1"/>
  <c r="J46" i="131"/>
  <c r="I46" i="132"/>
  <c r="J46" i="132"/>
  <c r="K46" i="132" s="1"/>
  <c r="L46" i="132" s="1"/>
  <c r="M46" i="132" s="1"/>
  <c r="I46" i="134"/>
  <c r="K46" i="134" s="1"/>
  <c r="L46" i="134" s="1"/>
  <c r="M46" i="134" s="1"/>
  <c r="P46" i="134" s="1"/>
  <c r="J46" i="134"/>
  <c r="I46" i="135"/>
  <c r="J46" i="135"/>
  <c r="K46" i="135" s="1"/>
  <c r="L46" i="135" s="1"/>
  <c r="M46" i="135" s="1"/>
  <c r="P46" i="135" s="1"/>
  <c r="S16" i="150"/>
  <c r="R16" i="150"/>
  <c r="I45" i="121"/>
  <c r="J45" i="121"/>
  <c r="K45" i="121"/>
  <c r="L45" i="121"/>
  <c r="M45" i="121" s="1"/>
  <c r="I45" i="122"/>
  <c r="K45" i="122" s="1"/>
  <c r="L45" i="122" s="1"/>
  <c r="M45" i="122" s="1"/>
  <c r="P45" i="122" s="1"/>
  <c r="J45" i="122"/>
  <c r="I45" i="131"/>
  <c r="J45" i="131"/>
  <c r="K45" i="131"/>
  <c r="L45" i="131" s="1"/>
  <c r="M45" i="131" s="1"/>
  <c r="I45" i="132"/>
  <c r="K45" i="132" s="1"/>
  <c r="L45" i="132" s="1"/>
  <c r="M45" i="132" s="1"/>
  <c r="J45" i="132"/>
  <c r="I45" i="134"/>
  <c r="J45" i="134"/>
  <c r="K45" i="134"/>
  <c r="L45" i="134"/>
  <c r="M45" i="134" s="1"/>
  <c r="P45" i="134" s="1"/>
  <c r="I45" i="135"/>
  <c r="K45" i="135" s="1"/>
  <c r="L45" i="135" s="1"/>
  <c r="M45" i="135" s="1"/>
  <c r="P45" i="135" s="1"/>
  <c r="J45" i="135"/>
  <c r="S15" i="150"/>
  <c r="R15" i="150"/>
  <c r="P44" i="96"/>
  <c r="I44" i="121"/>
  <c r="J44" i="121"/>
  <c r="K44" i="121" s="1"/>
  <c r="L44" i="121" s="1"/>
  <c r="M44" i="121" s="1"/>
  <c r="I44" i="122"/>
  <c r="K44" i="122" s="1"/>
  <c r="L44" i="122" s="1"/>
  <c r="M44" i="122" s="1"/>
  <c r="P44" i="122" s="1"/>
  <c r="J44" i="122"/>
  <c r="I44" i="131"/>
  <c r="J44" i="131"/>
  <c r="K44" i="131" s="1"/>
  <c r="L44" i="131" s="1"/>
  <c r="M44" i="131" s="1"/>
  <c r="I44" i="132"/>
  <c r="K44" i="132" s="1"/>
  <c r="L44" i="132" s="1"/>
  <c r="M44" i="132" s="1"/>
  <c r="J44" i="132"/>
  <c r="I44" i="134"/>
  <c r="J44" i="134"/>
  <c r="K44" i="134" s="1"/>
  <c r="L44" i="134" s="1"/>
  <c r="M44" i="134" s="1"/>
  <c r="P44" i="134" s="1"/>
  <c r="I44" i="135"/>
  <c r="K44" i="135" s="1"/>
  <c r="L44" i="135" s="1"/>
  <c r="M44" i="135" s="1"/>
  <c r="P44" i="135" s="1"/>
  <c r="J44" i="135"/>
  <c r="S14" i="150"/>
  <c r="R14" i="150"/>
  <c r="I43" i="121"/>
  <c r="K43" i="121" s="1"/>
  <c r="L43" i="121" s="1"/>
  <c r="M43" i="121" s="1"/>
  <c r="J43" i="121"/>
  <c r="I43" i="122"/>
  <c r="J43" i="122"/>
  <c r="K43" i="122"/>
  <c r="L43" i="122" s="1"/>
  <c r="M43" i="122" s="1"/>
  <c r="P43" i="122" s="1"/>
  <c r="I43" i="131"/>
  <c r="K43" i="131" s="1"/>
  <c r="L43" i="131" s="1"/>
  <c r="M43" i="131" s="1"/>
  <c r="J43" i="131"/>
  <c r="I43" i="132"/>
  <c r="J43" i="132"/>
  <c r="K43" i="132"/>
  <c r="L43" i="132" s="1"/>
  <c r="M43" i="132" s="1"/>
  <c r="I43" i="134"/>
  <c r="K43" i="134" s="1"/>
  <c r="L43" i="134" s="1"/>
  <c r="M43" i="134" s="1"/>
  <c r="P43" i="134" s="1"/>
  <c r="J43" i="134"/>
  <c r="I43" i="135"/>
  <c r="J43" i="135"/>
  <c r="K43" i="135"/>
  <c r="L43" i="135" s="1"/>
  <c r="M43" i="135" s="1"/>
  <c r="P43" i="135" s="1"/>
  <c r="S13" i="150"/>
  <c r="R13" i="150"/>
  <c r="I42" i="121"/>
  <c r="K42" i="121" s="1"/>
  <c r="L42" i="121" s="1"/>
  <c r="M42" i="121" s="1"/>
  <c r="J42" i="121"/>
  <c r="I42" i="122"/>
  <c r="J42" i="122"/>
  <c r="K42" i="122" s="1"/>
  <c r="L42" i="122" s="1"/>
  <c r="M42" i="122" s="1"/>
  <c r="P42" i="122" s="1"/>
  <c r="I42" i="131"/>
  <c r="K42" i="131" s="1"/>
  <c r="L42" i="131" s="1"/>
  <c r="M42" i="131" s="1"/>
  <c r="J42" i="131"/>
  <c r="I42" i="132"/>
  <c r="J42" i="132"/>
  <c r="K42" i="132" s="1"/>
  <c r="L42" i="132" s="1"/>
  <c r="M42" i="132" s="1"/>
  <c r="I42" i="134"/>
  <c r="K42" i="134" s="1"/>
  <c r="L42" i="134" s="1"/>
  <c r="M42" i="134" s="1"/>
  <c r="P42" i="134" s="1"/>
  <c r="J42" i="134"/>
  <c r="I42" i="135"/>
  <c r="J42" i="135"/>
  <c r="K42" i="135" s="1"/>
  <c r="L42" i="135" s="1"/>
  <c r="M42" i="135" s="1"/>
  <c r="P42" i="135" s="1"/>
  <c r="S12" i="150"/>
  <c r="R12" i="150"/>
  <c r="I41" i="121"/>
  <c r="J41" i="121"/>
  <c r="K41" i="121"/>
  <c r="L41" i="121" s="1"/>
  <c r="M41" i="121" s="1"/>
  <c r="I41" i="122"/>
  <c r="K41" i="122" s="1"/>
  <c r="L41" i="122" s="1"/>
  <c r="M41" i="122" s="1"/>
  <c r="P41" i="122" s="1"/>
  <c r="J41" i="122"/>
  <c r="I41" i="131"/>
  <c r="J41" i="131"/>
  <c r="K41" i="131"/>
  <c r="L41" i="131" s="1"/>
  <c r="M41" i="131" s="1"/>
  <c r="I41" i="132"/>
  <c r="K41" i="132" s="1"/>
  <c r="L41" i="132" s="1"/>
  <c r="M41" i="132" s="1"/>
  <c r="J41" i="132"/>
  <c r="I41" i="134"/>
  <c r="J41" i="134"/>
  <c r="K41" i="134"/>
  <c r="L41" i="134" s="1"/>
  <c r="M41" i="134" s="1"/>
  <c r="P41" i="134" s="1"/>
  <c r="I41" i="135"/>
  <c r="K41" i="135" s="1"/>
  <c r="L41" i="135" s="1"/>
  <c r="M41" i="135" s="1"/>
  <c r="P41" i="135" s="1"/>
  <c r="J41" i="135"/>
  <c r="S11" i="150"/>
  <c r="R11" i="150"/>
  <c r="I40" i="121"/>
  <c r="J40" i="121"/>
  <c r="K40" i="121" s="1"/>
  <c r="L40" i="121" s="1"/>
  <c r="M40" i="121" s="1"/>
  <c r="I40" i="122"/>
  <c r="K40" i="122" s="1"/>
  <c r="L40" i="122" s="1"/>
  <c r="M40" i="122" s="1"/>
  <c r="P40" i="122" s="1"/>
  <c r="J40" i="122"/>
  <c r="I40" i="131"/>
  <c r="J40" i="131"/>
  <c r="K40" i="131" s="1"/>
  <c r="L40" i="131" s="1"/>
  <c r="M40" i="131" s="1"/>
  <c r="I40" i="132"/>
  <c r="K40" i="132" s="1"/>
  <c r="L40" i="132" s="1"/>
  <c r="M40" i="132" s="1"/>
  <c r="J40" i="132"/>
  <c r="I40" i="134"/>
  <c r="J40" i="134"/>
  <c r="K40" i="134" s="1"/>
  <c r="L40" i="134" s="1"/>
  <c r="M40" i="134" s="1"/>
  <c r="P40" i="134" s="1"/>
  <c r="I40" i="135"/>
  <c r="K40" i="135" s="1"/>
  <c r="L40" i="135" s="1"/>
  <c r="M40" i="135" s="1"/>
  <c r="P40" i="135" s="1"/>
  <c r="J40" i="135"/>
  <c r="S10" i="150"/>
  <c r="R10" i="150"/>
  <c r="I39" i="121"/>
  <c r="K39" i="121" s="1"/>
  <c r="L39" i="121" s="1"/>
  <c r="M39" i="121" s="1"/>
  <c r="J39" i="121"/>
  <c r="I39" i="122"/>
  <c r="J39" i="122"/>
  <c r="K39" i="122"/>
  <c r="L39" i="122" s="1"/>
  <c r="M39" i="122" s="1"/>
  <c r="P39" i="122" s="1"/>
  <c r="I39" i="131"/>
  <c r="K39" i="131" s="1"/>
  <c r="L39" i="131" s="1"/>
  <c r="M39" i="131" s="1"/>
  <c r="J39" i="131"/>
  <c r="I39" i="132"/>
  <c r="J39" i="132"/>
  <c r="K39" i="132"/>
  <c r="L39" i="132" s="1"/>
  <c r="M39" i="132" s="1"/>
  <c r="I39" i="134"/>
  <c r="K39" i="134" s="1"/>
  <c r="L39" i="134" s="1"/>
  <c r="M39" i="134" s="1"/>
  <c r="P39" i="134" s="1"/>
  <c r="J39" i="134"/>
  <c r="I39" i="135"/>
  <c r="J39" i="135"/>
  <c r="K39" i="135"/>
  <c r="L39" i="135" s="1"/>
  <c r="M39" i="135" s="1"/>
  <c r="P39" i="135" s="1"/>
  <c r="S9" i="150"/>
  <c r="R9" i="150"/>
  <c r="P38" i="96"/>
  <c r="P38" i="122"/>
  <c r="P38" i="134"/>
  <c r="P38" i="135"/>
  <c r="S8" i="150"/>
  <c r="R8" i="150"/>
  <c r="M37" i="96"/>
  <c r="P37" i="96" s="1"/>
  <c r="M37" i="120"/>
  <c r="I37" i="121"/>
  <c r="J37" i="121"/>
  <c r="K37" i="121" s="1"/>
  <c r="L37" i="121" s="1"/>
  <c r="M37" i="121" s="1"/>
  <c r="I37" i="122"/>
  <c r="K37" i="122" s="1"/>
  <c r="L37" i="122" s="1"/>
  <c r="M37" i="122" s="1"/>
  <c r="P37" i="122" s="1"/>
  <c r="J37" i="122"/>
  <c r="I37" i="131"/>
  <c r="J37" i="131"/>
  <c r="K37" i="131"/>
  <c r="L37" i="131" s="1"/>
  <c r="M37" i="131" s="1"/>
  <c r="I37" i="132"/>
  <c r="K37" i="132" s="1"/>
  <c r="L37" i="132" s="1"/>
  <c r="M37" i="132" s="1"/>
  <c r="J37" i="132"/>
  <c r="I37" i="134"/>
  <c r="J37" i="134"/>
  <c r="K37" i="134" s="1"/>
  <c r="L37" i="134" s="1"/>
  <c r="M37" i="134" s="1"/>
  <c r="P37" i="134" s="1"/>
  <c r="I37" i="135"/>
  <c r="K37" i="135" s="1"/>
  <c r="L37" i="135" s="1"/>
  <c r="M37" i="135" s="1"/>
  <c r="P37" i="135" s="1"/>
  <c r="J37" i="135"/>
  <c r="S7" i="150"/>
  <c r="R7" i="150"/>
  <c r="M36" i="96"/>
  <c r="P36" i="96" s="1"/>
  <c r="M36" i="116"/>
  <c r="M36" i="120"/>
  <c r="I36" i="121"/>
  <c r="J36" i="121"/>
  <c r="K36" i="121"/>
  <c r="L36" i="121" s="1"/>
  <c r="M36" i="121" s="1"/>
  <c r="I36" i="122"/>
  <c r="K36" i="122" s="1"/>
  <c r="L36" i="122" s="1"/>
  <c r="M36" i="122" s="1"/>
  <c r="P36" i="122" s="1"/>
  <c r="J36" i="122"/>
  <c r="I36" i="131"/>
  <c r="J36" i="131"/>
  <c r="K36" i="131" s="1"/>
  <c r="L36" i="131" s="1"/>
  <c r="M36" i="131" s="1"/>
  <c r="I36" i="132"/>
  <c r="K36" i="132" s="1"/>
  <c r="L36" i="132" s="1"/>
  <c r="M36" i="132" s="1"/>
  <c r="J36" i="132"/>
  <c r="I36" i="134"/>
  <c r="J36" i="134"/>
  <c r="K36" i="134"/>
  <c r="L36" i="134" s="1"/>
  <c r="M36" i="134" s="1"/>
  <c r="P36" i="134" s="1"/>
  <c r="I36" i="135"/>
  <c r="K36" i="135" s="1"/>
  <c r="L36" i="135" s="1"/>
  <c r="M36" i="135" s="1"/>
  <c r="P36" i="135" s="1"/>
  <c r="J36" i="135"/>
  <c r="S6" i="150"/>
  <c r="R6" i="150"/>
  <c r="I7" i="96"/>
  <c r="K7" i="96" s="1"/>
  <c r="L7" i="96" s="1"/>
  <c r="M7" i="96" s="1"/>
  <c r="P7" i="96" s="1"/>
  <c r="J7" i="96"/>
  <c r="I7" i="116"/>
  <c r="J7" i="116"/>
  <c r="K7" i="116" s="1"/>
  <c r="L7" i="116" s="1"/>
  <c r="M7" i="116" s="1"/>
  <c r="I7" i="120"/>
  <c r="K7" i="120" s="1"/>
  <c r="L7" i="120" s="1"/>
  <c r="M7" i="120" s="1"/>
  <c r="J7" i="120"/>
  <c r="Y7" i="39"/>
  <c r="I8" i="96"/>
  <c r="K8" i="96" s="1"/>
  <c r="L8" i="96" s="1"/>
  <c r="M8" i="96" s="1"/>
  <c r="P8" i="96" s="1"/>
  <c r="J8" i="96"/>
  <c r="I8" i="116"/>
  <c r="J8" i="116"/>
  <c r="K8" i="116"/>
  <c r="L8" i="116" s="1"/>
  <c r="M8" i="116" s="1"/>
  <c r="I8" i="120"/>
  <c r="K8" i="120" s="1"/>
  <c r="L8" i="120" s="1"/>
  <c r="M8" i="120" s="1"/>
  <c r="J8" i="120"/>
  <c r="Y8" i="39"/>
  <c r="I9" i="96"/>
  <c r="J9" i="96"/>
  <c r="K9" i="96" s="1"/>
  <c r="L9" i="96" s="1"/>
  <c r="M9" i="96" s="1"/>
  <c r="P9" i="96" s="1"/>
  <c r="I9" i="116"/>
  <c r="K9" i="116" s="1"/>
  <c r="L9" i="116" s="1"/>
  <c r="M9" i="116" s="1"/>
  <c r="J9" i="116"/>
  <c r="I9" i="120"/>
  <c r="J9" i="120"/>
  <c r="K9" i="120" s="1"/>
  <c r="L9" i="120" s="1"/>
  <c r="M9" i="120" s="1"/>
  <c r="Y9" i="39"/>
  <c r="I10" i="96"/>
  <c r="J10" i="96"/>
  <c r="K10" i="96"/>
  <c r="L10" i="96" s="1"/>
  <c r="M10" i="96" s="1"/>
  <c r="P10" i="96" s="1"/>
  <c r="I10" i="116"/>
  <c r="K10" i="116" s="1"/>
  <c r="L10" i="116" s="1"/>
  <c r="M10" i="116" s="1"/>
  <c r="J10" i="116"/>
  <c r="I10" i="120"/>
  <c r="J10" i="120"/>
  <c r="K10" i="120"/>
  <c r="L10" i="120" s="1"/>
  <c r="M10" i="120" s="1"/>
  <c r="Y10" i="39"/>
  <c r="I11" i="96"/>
  <c r="K11" i="96" s="1"/>
  <c r="L11" i="96" s="1"/>
  <c r="M11" i="96" s="1"/>
  <c r="P11" i="96" s="1"/>
  <c r="J11" i="96"/>
  <c r="I11" i="116"/>
  <c r="J11" i="116"/>
  <c r="K11" i="116" s="1"/>
  <c r="L11" i="116" s="1"/>
  <c r="M11" i="116" s="1"/>
  <c r="I11" i="120"/>
  <c r="J11" i="120"/>
  <c r="K11" i="120"/>
  <c r="L11" i="120"/>
  <c r="M11" i="120" s="1"/>
  <c r="Y11" i="39"/>
  <c r="I12" i="96"/>
  <c r="K12" i="96" s="1"/>
  <c r="L12" i="96" s="1"/>
  <c r="M12" i="96" s="1"/>
  <c r="P12" i="96" s="1"/>
  <c r="J12" i="96"/>
  <c r="I12" i="116"/>
  <c r="J12" i="116"/>
  <c r="K12" i="116"/>
  <c r="L12" i="116" s="1"/>
  <c r="M12" i="116" s="1"/>
  <c r="I12" i="120"/>
  <c r="K12" i="120" s="1"/>
  <c r="L12" i="120" s="1"/>
  <c r="J12" i="120"/>
  <c r="M12" i="120"/>
  <c r="Y12" i="39"/>
  <c r="I13" i="96"/>
  <c r="J13" i="96"/>
  <c r="K13" i="96" s="1"/>
  <c r="L13" i="96" s="1"/>
  <c r="M13" i="96" s="1"/>
  <c r="P13" i="96" s="1"/>
  <c r="I13" i="116"/>
  <c r="J13" i="116"/>
  <c r="K13" i="116"/>
  <c r="L13" i="116"/>
  <c r="M13" i="116" s="1"/>
  <c r="I13" i="120"/>
  <c r="J13" i="120"/>
  <c r="K13" i="120" s="1"/>
  <c r="L13" i="120" s="1"/>
  <c r="M13" i="120" s="1"/>
  <c r="Y13" i="39"/>
  <c r="I14" i="96"/>
  <c r="J14" i="96"/>
  <c r="K14" i="96"/>
  <c r="L14" i="96" s="1"/>
  <c r="M14" i="96" s="1"/>
  <c r="P14" i="96" s="1"/>
  <c r="I14" i="116"/>
  <c r="K14" i="116" s="1"/>
  <c r="L14" i="116" s="1"/>
  <c r="M14" i="116" s="1"/>
  <c r="J14" i="116"/>
  <c r="I14" i="120"/>
  <c r="J14" i="120"/>
  <c r="K14" i="120"/>
  <c r="L14" i="120" s="1"/>
  <c r="M14" i="120" s="1"/>
  <c r="Y14" i="39"/>
  <c r="I15" i="96"/>
  <c r="J15" i="96"/>
  <c r="K15" i="96"/>
  <c r="L15" i="96"/>
  <c r="M15" i="96" s="1"/>
  <c r="P15" i="96" s="1"/>
  <c r="I15" i="116"/>
  <c r="J15" i="116"/>
  <c r="K15" i="116" s="1"/>
  <c r="L15" i="116" s="1"/>
  <c r="M15" i="116" s="1"/>
  <c r="I15" i="120"/>
  <c r="K15" i="120" s="1"/>
  <c r="J15" i="120"/>
  <c r="L15" i="120"/>
  <c r="M15" i="120" s="1"/>
  <c r="Y15" i="39"/>
  <c r="I16" i="96"/>
  <c r="K16" i="96" s="1"/>
  <c r="L16" i="96" s="1"/>
  <c r="J16" i="96"/>
  <c r="M16" i="96"/>
  <c r="P16" i="96" s="1"/>
  <c r="I16" i="116"/>
  <c r="J16" i="116"/>
  <c r="K16" i="116"/>
  <c r="L16" i="116" s="1"/>
  <c r="M16" i="116" s="1"/>
  <c r="I16" i="120"/>
  <c r="K16" i="120" s="1"/>
  <c r="L16" i="120" s="1"/>
  <c r="M16" i="120" s="1"/>
  <c r="J16" i="120"/>
  <c r="Y16" i="39"/>
  <c r="I17" i="96"/>
  <c r="J17" i="96"/>
  <c r="K17" i="96" s="1"/>
  <c r="L17" i="96" s="1"/>
  <c r="M17" i="96" s="1"/>
  <c r="P17" i="96"/>
  <c r="I17" i="116"/>
  <c r="K17" i="116" s="1"/>
  <c r="L17" i="116" s="1"/>
  <c r="M17" i="116" s="1"/>
  <c r="J17" i="116"/>
  <c r="I17" i="120"/>
  <c r="J17" i="120"/>
  <c r="K17" i="120" s="1"/>
  <c r="L17" i="120" s="1"/>
  <c r="M17" i="120" s="1"/>
  <c r="Y17" i="39"/>
  <c r="I18" i="96"/>
  <c r="J18" i="96"/>
  <c r="K18" i="96"/>
  <c r="L18" i="96"/>
  <c r="M18" i="96" s="1"/>
  <c r="P18" i="96" s="1"/>
  <c r="I18" i="116"/>
  <c r="K18" i="116" s="1"/>
  <c r="L18" i="116" s="1"/>
  <c r="M18" i="116" s="1"/>
  <c r="J18" i="116"/>
  <c r="I18" i="120"/>
  <c r="J18" i="120"/>
  <c r="K18" i="120"/>
  <c r="L18" i="120" s="1"/>
  <c r="M18" i="120" s="1"/>
  <c r="Y18" i="39"/>
  <c r="I19" i="96"/>
  <c r="K19" i="96" s="1"/>
  <c r="L19" i="96" s="1"/>
  <c r="M19" i="96" s="1"/>
  <c r="P19" i="96" s="1"/>
  <c r="J19" i="96"/>
  <c r="I19" i="116"/>
  <c r="J19" i="116"/>
  <c r="K19" i="116" s="1"/>
  <c r="L19" i="116" s="1"/>
  <c r="M19" i="116" s="1"/>
  <c r="I19" i="120"/>
  <c r="J19" i="120"/>
  <c r="K19" i="120"/>
  <c r="L19" i="120"/>
  <c r="M19" i="120"/>
  <c r="Y19" i="39"/>
  <c r="I20" i="96"/>
  <c r="K20" i="96" s="1"/>
  <c r="L20" i="96" s="1"/>
  <c r="J20" i="96"/>
  <c r="M20" i="96"/>
  <c r="P20" i="96"/>
  <c r="I20" i="116"/>
  <c r="J20" i="116"/>
  <c r="K20" i="116"/>
  <c r="L20" i="116" s="1"/>
  <c r="M20" i="116" s="1"/>
  <c r="I20" i="120"/>
  <c r="K20" i="120" s="1"/>
  <c r="L20" i="120" s="1"/>
  <c r="M20" i="120" s="1"/>
  <c r="J20" i="120"/>
  <c r="Y20" i="39"/>
  <c r="I21" i="96"/>
  <c r="J21" i="96"/>
  <c r="K21" i="96" s="1"/>
  <c r="L21" i="96" s="1"/>
  <c r="M21" i="96" s="1"/>
  <c r="P21" i="96" s="1"/>
  <c r="I21" i="116"/>
  <c r="K21" i="116" s="1"/>
  <c r="L21" i="116" s="1"/>
  <c r="M21" i="116" s="1"/>
  <c r="J21" i="116"/>
  <c r="I21" i="120"/>
  <c r="J21" i="120"/>
  <c r="K21" i="120" s="1"/>
  <c r="L21" i="120" s="1"/>
  <c r="M21" i="120" s="1"/>
  <c r="Y21" i="39"/>
  <c r="I22" i="96"/>
  <c r="J22" i="96"/>
  <c r="K22" i="96"/>
  <c r="L22" i="96"/>
  <c r="M22" i="96" s="1"/>
  <c r="P22" i="96" s="1"/>
  <c r="I22" i="116"/>
  <c r="J22" i="116"/>
  <c r="I22" i="120"/>
  <c r="J22" i="120"/>
  <c r="K22" i="120"/>
  <c r="L22" i="120" s="1"/>
  <c r="M22" i="120" s="1"/>
  <c r="Y22" i="39"/>
  <c r="I23" i="96"/>
  <c r="J23" i="96"/>
  <c r="K23" i="96"/>
  <c r="L23" i="96"/>
  <c r="M23" i="96"/>
  <c r="P23" i="96" s="1"/>
  <c r="I23" i="116"/>
  <c r="J23" i="116"/>
  <c r="K23" i="116" s="1"/>
  <c r="L23" i="116" s="1"/>
  <c r="M23" i="116" s="1"/>
  <c r="I23" i="120"/>
  <c r="K23" i="120" s="1"/>
  <c r="J23" i="120"/>
  <c r="L23" i="120"/>
  <c r="M23" i="120"/>
  <c r="Y23" i="39"/>
  <c r="I24" i="96"/>
  <c r="J24" i="96"/>
  <c r="I24" i="116"/>
  <c r="J24" i="116"/>
  <c r="K24" i="116"/>
  <c r="L24" i="116" s="1"/>
  <c r="M24" i="116" s="1"/>
  <c r="I24" i="120"/>
  <c r="J24" i="120"/>
  <c r="Y24" i="39"/>
  <c r="I25" i="96"/>
  <c r="J25" i="96"/>
  <c r="K25" i="96" s="1"/>
  <c r="L25" i="96" s="1"/>
  <c r="M25" i="96" s="1"/>
  <c r="P25" i="96" s="1"/>
  <c r="I25" i="116"/>
  <c r="K25" i="116" s="1"/>
  <c r="J25" i="116"/>
  <c r="L25" i="116"/>
  <c r="M25" i="116"/>
  <c r="I25" i="120"/>
  <c r="K25" i="120" s="1"/>
  <c r="L25" i="120" s="1"/>
  <c r="M25" i="120" s="1"/>
  <c r="J25" i="120"/>
  <c r="Y25" i="39"/>
  <c r="M26" i="96"/>
  <c r="P26" i="96"/>
  <c r="M26" i="116"/>
  <c r="M26" i="120"/>
  <c r="Y26" i="39"/>
  <c r="M27" i="96"/>
  <c r="P27" i="96" s="1"/>
  <c r="M27" i="116"/>
  <c r="M27" i="120"/>
  <c r="Y27" i="39"/>
  <c r="M28" i="96"/>
  <c r="P28" i="96" s="1"/>
  <c r="M28" i="116"/>
  <c r="M28" i="120"/>
  <c r="Y28" i="39"/>
  <c r="M29" i="96"/>
  <c r="P29" i="96"/>
  <c r="M29" i="116"/>
  <c r="M29" i="120"/>
  <c r="Y29" i="39"/>
  <c r="M30" i="96"/>
  <c r="P30" i="96" s="1"/>
  <c r="M30" i="116"/>
  <c r="M30" i="120"/>
  <c r="Y30" i="39"/>
  <c r="M31" i="96"/>
  <c r="P31" i="96" s="1"/>
  <c r="M31" i="116"/>
  <c r="M31" i="120"/>
  <c r="Y31" i="39"/>
  <c r="M32" i="96"/>
  <c r="P32" i="96" s="1"/>
  <c r="M32" i="116"/>
  <c r="Y32" i="39"/>
  <c r="M33" i="96"/>
  <c r="P33" i="96"/>
  <c r="M33" i="116"/>
  <c r="M33" i="120"/>
  <c r="Y33" i="39"/>
  <c r="M34" i="116"/>
  <c r="M34" i="120"/>
  <c r="Y34" i="39"/>
  <c r="M35" i="96"/>
  <c r="P35" i="96" s="1"/>
  <c r="M35" i="116"/>
  <c r="M35" i="120"/>
  <c r="Y35" i="39"/>
  <c r="Y36" i="39"/>
  <c r="Y37" i="39"/>
  <c r="Y38" i="39"/>
  <c r="Y39" i="39"/>
  <c r="Y40" i="39"/>
  <c r="Y41" i="39"/>
  <c r="Y42" i="39"/>
  <c r="Y43" i="39"/>
  <c r="Y44" i="39"/>
  <c r="Y45" i="39"/>
  <c r="Y46" i="39"/>
  <c r="Y47" i="39"/>
  <c r="Y48" i="39"/>
  <c r="Y49" i="39"/>
  <c r="Y50" i="39"/>
  <c r="Y51" i="39"/>
  <c r="Y52" i="39"/>
  <c r="Y53" i="39"/>
  <c r="Y54" i="39"/>
  <c r="Y55" i="39"/>
  <c r="Y56" i="39"/>
  <c r="Y57" i="39"/>
  <c r="Y58" i="39"/>
  <c r="Y59" i="39"/>
  <c r="Y60" i="39"/>
  <c r="Y61" i="39"/>
  <c r="Y62" i="39"/>
  <c r="Y63" i="39"/>
  <c r="Y64" i="39"/>
  <c r="Y65" i="39"/>
  <c r="Y66" i="39"/>
  <c r="Y67" i="39"/>
  <c r="Y68" i="39"/>
  <c r="Y69" i="39"/>
  <c r="Y70" i="39"/>
  <c r="Y71" i="39"/>
  <c r="Y72" i="39"/>
  <c r="Y73" i="39"/>
  <c r="Y74" i="39"/>
  <c r="Y75" i="39"/>
  <c r="Y76" i="39"/>
  <c r="Y77" i="39"/>
  <c r="Y78" i="39"/>
  <c r="Y79" i="39"/>
  <c r="Y80" i="39"/>
  <c r="Y81" i="39"/>
  <c r="Y82" i="39"/>
  <c r="Y83" i="39"/>
  <c r="Y84" i="39"/>
  <c r="Y85" i="39"/>
  <c r="Y86" i="39"/>
  <c r="Y87" i="39"/>
  <c r="Y88" i="39"/>
  <c r="Y89" i="39"/>
  <c r="Y90" i="39"/>
  <c r="Y91" i="39"/>
  <c r="Y92" i="39"/>
  <c r="Y93" i="39"/>
  <c r="Y94" i="39"/>
  <c r="Y95" i="39"/>
  <c r="Y96" i="39"/>
  <c r="Y97" i="39"/>
  <c r="Y98" i="39"/>
  <c r="Y99" i="39"/>
  <c r="Y100" i="39"/>
  <c r="Y101" i="39"/>
  <c r="Y102" i="39"/>
  <c r="Y103" i="39"/>
  <c r="Y104" i="39"/>
  <c r="Y105" i="39"/>
  <c r="Y106" i="39"/>
  <c r="Y107" i="39"/>
  <c r="Y108" i="39"/>
  <c r="Y109" i="39"/>
  <c r="Y110" i="39"/>
  <c r="Y111" i="39"/>
  <c r="Y112" i="39"/>
  <c r="Y113" i="39"/>
  <c r="Y114" i="39"/>
  <c r="Y115" i="39"/>
  <c r="Y116" i="39"/>
  <c r="Y117" i="39"/>
  <c r="Y118" i="39"/>
  <c r="Y119" i="39"/>
  <c r="Y120" i="39"/>
  <c r="Y121" i="39"/>
  <c r="Y122" i="39"/>
  <c r="Y123" i="39"/>
  <c r="Y124" i="39"/>
  <c r="Y125" i="39"/>
  <c r="Y126" i="39"/>
  <c r="Y127" i="39"/>
  <c r="Y128" i="39"/>
  <c r="Y129" i="39"/>
  <c r="Y130" i="39"/>
  <c r="Y131" i="39"/>
  <c r="Y132" i="39"/>
  <c r="Y133" i="39"/>
  <c r="Y134" i="39"/>
  <c r="Y135" i="39"/>
  <c r="Y136" i="39"/>
  <c r="Y137" i="39"/>
  <c r="Y138" i="39"/>
  <c r="Y139" i="39"/>
  <c r="Y140" i="39"/>
  <c r="Y141" i="39"/>
  <c r="Y142" i="39"/>
  <c r="Y143" i="39"/>
  <c r="Y144" i="39"/>
  <c r="Y145" i="39"/>
  <c r="Y146" i="39"/>
  <c r="M147" i="96"/>
  <c r="P147" i="96"/>
  <c r="M147" i="116"/>
  <c r="M147" i="120"/>
  <c r="Y147" i="39"/>
  <c r="M148" i="96"/>
  <c r="P148" i="96" s="1"/>
  <c r="M148" i="116"/>
  <c r="M148" i="120"/>
  <c r="Y148" i="39"/>
  <c r="M149" i="96"/>
  <c r="P149" i="96" s="1"/>
  <c r="Y149" i="39"/>
  <c r="M150" i="96"/>
  <c r="P150" i="96"/>
  <c r="Y150" i="39"/>
  <c r="M151" i="96"/>
  <c r="P151" i="96" s="1"/>
  <c r="Y151" i="39"/>
  <c r="I152" i="96"/>
  <c r="J152" i="96"/>
  <c r="K152" i="96"/>
  <c r="L152" i="96"/>
  <c r="M152" i="96"/>
  <c r="P152" i="96"/>
  <c r="I152" i="122"/>
  <c r="K152" i="122" s="1"/>
  <c r="L152" i="122" s="1"/>
  <c r="M152" i="122" s="1"/>
  <c r="P152" i="122" s="1"/>
  <c r="J152" i="122"/>
  <c r="Y152" i="39"/>
  <c r="I6" i="96"/>
  <c r="J6" i="96"/>
  <c r="K6" i="96"/>
  <c r="L6" i="96" s="1"/>
  <c r="M6" i="96" s="1"/>
  <c r="P6" i="96" s="1"/>
  <c r="I6" i="116"/>
  <c r="J6" i="116"/>
  <c r="K6" i="116"/>
  <c r="L6" i="116" s="1"/>
  <c r="M6" i="116" s="1"/>
  <c r="I6" i="120"/>
  <c r="J6" i="120"/>
  <c r="K6" i="120" s="1"/>
  <c r="L6" i="120" s="1"/>
  <c r="M6" i="120" s="1"/>
  <c r="Y6" i="39"/>
  <c r="I147" i="135"/>
  <c r="J147" i="135"/>
  <c r="K147" i="135"/>
  <c r="L147" i="135" s="1"/>
  <c r="I148" i="135"/>
  <c r="K148" i="135" s="1"/>
  <c r="L148" i="135" s="1"/>
  <c r="V101" i="135" s="1"/>
  <c r="J148" i="135"/>
  <c r="I149" i="135"/>
  <c r="K149" i="135" s="1"/>
  <c r="L149" i="135" s="1"/>
  <c r="J149" i="135"/>
  <c r="I150" i="135"/>
  <c r="K150" i="135" s="1"/>
  <c r="L150" i="135" s="1"/>
  <c r="J150" i="135"/>
  <c r="I151" i="135"/>
  <c r="J151" i="135"/>
  <c r="K151" i="135"/>
  <c r="L151" i="135" s="1"/>
  <c r="M151" i="135" s="1"/>
  <c r="P151" i="135" s="1"/>
  <c r="I152" i="135"/>
  <c r="K152" i="135" s="1"/>
  <c r="L152" i="135" s="1"/>
  <c r="M152" i="135" s="1"/>
  <c r="P152" i="135" s="1"/>
  <c r="J152" i="135"/>
  <c r="I7" i="135"/>
  <c r="K7" i="135" s="1"/>
  <c r="L7" i="135" s="1"/>
  <c r="M7" i="135" s="1"/>
  <c r="P7" i="135" s="1"/>
  <c r="J7" i="135"/>
  <c r="I8" i="135"/>
  <c r="K8" i="135" s="1"/>
  <c r="L8" i="135" s="1"/>
  <c r="M8" i="135" s="1"/>
  <c r="P8" i="135" s="1"/>
  <c r="J8" i="135"/>
  <c r="I9" i="135"/>
  <c r="J9" i="135"/>
  <c r="K9" i="135"/>
  <c r="L9" i="135" s="1"/>
  <c r="M9" i="135" s="1"/>
  <c r="P9" i="135" s="1"/>
  <c r="I10" i="135"/>
  <c r="K10" i="135" s="1"/>
  <c r="L10" i="135" s="1"/>
  <c r="M10" i="135" s="1"/>
  <c r="P10" i="135" s="1"/>
  <c r="J10" i="135"/>
  <c r="I11" i="135"/>
  <c r="K11" i="135" s="1"/>
  <c r="L11" i="135" s="1"/>
  <c r="M11" i="135" s="1"/>
  <c r="P11" i="135" s="1"/>
  <c r="J11" i="135"/>
  <c r="I12" i="135"/>
  <c r="K12" i="135" s="1"/>
  <c r="L12" i="135" s="1"/>
  <c r="M12" i="135" s="1"/>
  <c r="P12" i="135" s="1"/>
  <c r="J12" i="135"/>
  <c r="I13" i="135"/>
  <c r="J13" i="135"/>
  <c r="K13" i="135"/>
  <c r="L13" i="135" s="1"/>
  <c r="M13" i="135" s="1"/>
  <c r="P13" i="135" s="1"/>
  <c r="I14" i="135"/>
  <c r="K14" i="135" s="1"/>
  <c r="L14" i="135" s="1"/>
  <c r="M14" i="135" s="1"/>
  <c r="P14" i="135" s="1"/>
  <c r="J14" i="135"/>
  <c r="I15" i="135"/>
  <c r="K15" i="135" s="1"/>
  <c r="L15" i="135" s="1"/>
  <c r="M15" i="135" s="1"/>
  <c r="P15" i="135" s="1"/>
  <c r="J15" i="135"/>
  <c r="I16" i="135"/>
  <c r="K16" i="135" s="1"/>
  <c r="L16" i="135" s="1"/>
  <c r="M16" i="135" s="1"/>
  <c r="P16" i="135" s="1"/>
  <c r="J16" i="135"/>
  <c r="I17" i="135"/>
  <c r="J17" i="135"/>
  <c r="K17" i="135"/>
  <c r="L17" i="135" s="1"/>
  <c r="M17" i="135" s="1"/>
  <c r="P17" i="135" s="1"/>
  <c r="I18" i="135"/>
  <c r="K18" i="135" s="1"/>
  <c r="L18" i="135" s="1"/>
  <c r="M18" i="135" s="1"/>
  <c r="P18" i="135" s="1"/>
  <c r="J18" i="135"/>
  <c r="I19" i="135"/>
  <c r="K19" i="135" s="1"/>
  <c r="L19" i="135" s="1"/>
  <c r="M19" i="135" s="1"/>
  <c r="P19" i="135" s="1"/>
  <c r="J19" i="135"/>
  <c r="I20" i="135"/>
  <c r="K20" i="135" s="1"/>
  <c r="L20" i="135" s="1"/>
  <c r="M20" i="135" s="1"/>
  <c r="P20" i="135" s="1"/>
  <c r="J20" i="135"/>
  <c r="I21" i="135"/>
  <c r="J21" i="135"/>
  <c r="K21" i="135"/>
  <c r="L21" i="135" s="1"/>
  <c r="M21" i="135" s="1"/>
  <c r="P21" i="135" s="1"/>
  <c r="I22" i="135"/>
  <c r="K22" i="135" s="1"/>
  <c r="L22" i="135" s="1"/>
  <c r="M22" i="135" s="1"/>
  <c r="P22" i="135" s="1"/>
  <c r="J22" i="135"/>
  <c r="I23" i="135"/>
  <c r="K23" i="135" s="1"/>
  <c r="L23" i="135" s="1"/>
  <c r="M23" i="135" s="1"/>
  <c r="P23" i="135" s="1"/>
  <c r="J23" i="135"/>
  <c r="I24" i="135"/>
  <c r="K24" i="135" s="1"/>
  <c r="L24" i="135" s="1"/>
  <c r="M24" i="135" s="1"/>
  <c r="P24" i="135" s="1"/>
  <c r="J24" i="135"/>
  <c r="I25" i="135"/>
  <c r="J25" i="135"/>
  <c r="K25" i="135"/>
  <c r="L25" i="135" s="1"/>
  <c r="M25" i="135" s="1"/>
  <c r="P25" i="135" s="1"/>
  <c r="M26" i="135"/>
  <c r="P26" i="135" s="1"/>
  <c r="I27" i="135"/>
  <c r="J27" i="135"/>
  <c r="K27" i="135"/>
  <c r="L27" i="135" s="1"/>
  <c r="I28" i="135"/>
  <c r="K28" i="135" s="1"/>
  <c r="L28" i="135" s="1"/>
  <c r="M28" i="135" s="1"/>
  <c r="P28" i="135" s="1"/>
  <c r="J28" i="135"/>
  <c r="I29" i="135"/>
  <c r="K29" i="135" s="1"/>
  <c r="L29" i="135" s="1"/>
  <c r="J29" i="135"/>
  <c r="I30" i="135"/>
  <c r="K30" i="135" s="1"/>
  <c r="L30" i="135" s="1"/>
  <c r="M30" i="135" s="1"/>
  <c r="P30" i="135" s="1"/>
  <c r="J30" i="135"/>
  <c r="I31" i="135"/>
  <c r="J31" i="135"/>
  <c r="K31" i="135"/>
  <c r="L31" i="135" s="1"/>
  <c r="I32" i="135"/>
  <c r="K32" i="135" s="1"/>
  <c r="L32" i="135" s="1"/>
  <c r="M32" i="135" s="1"/>
  <c r="P32" i="135" s="1"/>
  <c r="J32" i="135"/>
  <c r="I33" i="135"/>
  <c r="K33" i="135" s="1"/>
  <c r="L33" i="135" s="1"/>
  <c r="M33" i="135" s="1"/>
  <c r="P33" i="135" s="1"/>
  <c r="J33" i="135"/>
  <c r="I34" i="135"/>
  <c r="K34" i="135" s="1"/>
  <c r="L34" i="135" s="1"/>
  <c r="J34" i="135"/>
  <c r="I35" i="135"/>
  <c r="J35" i="135"/>
  <c r="K35" i="135"/>
  <c r="L35" i="135" s="1"/>
  <c r="M35" i="135" s="1"/>
  <c r="P35" i="135" s="1"/>
  <c r="I6" i="135"/>
  <c r="K6" i="135" s="1"/>
  <c r="L6" i="135" s="1"/>
  <c r="M6" i="135" s="1"/>
  <c r="P6" i="135" s="1"/>
  <c r="J6" i="135"/>
  <c r="I153" i="134"/>
  <c r="K153" i="134" s="1"/>
  <c r="L153" i="134" s="1"/>
  <c r="M153" i="134" s="1"/>
  <c r="P153" i="134" s="1"/>
  <c r="J153" i="134"/>
  <c r="I154" i="134"/>
  <c r="K154" i="134" s="1"/>
  <c r="L154" i="134" s="1"/>
  <c r="J154" i="134"/>
  <c r="M154" i="134"/>
  <c r="P154" i="134" s="1"/>
  <c r="I155" i="134"/>
  <c r="J155" i="134"/>
  <c r="K155" i="134"/>
  <c r="L155" i="134" s="1"/>
  <c r="M155" i="134" s="1"/>
  <c r="P155" i="134" s="1"/>
  <c r="I156" i="134"/>
  <c r="K156" i="134" s="1"/>
  <c r="L156" i="134" s="1"/>
  <c r="M156" i="134" s="1"/>
  <c r="P156" i="134" s="1"/>
  <c r="J156" i="134"/>
  <c r="I157" i="134"/>
  <c r="K157" i="134" s="1"/>
  <c r="L157" i="134" s="1"/>
  <c r="M157" i="134" s="1"/>
  <c r="P157" i="134" s="1"/>
  <c r="J157" i="134"/>
  <c r="I158" i="134"/>
  <c r="K158" i="134" s="1"/>
  <c r="L158" i="134" s="1"/>
  <c r="M158" i="134" s="1"/>
  <c r="P158" i="134" s="1"/>
  <c r="J158" i="134"/>
  <c r="I159" i="134"/>
  <c r="J159" i="134"/>
  <c r="K159" i="134"/>
  <c r="L159" i="134" s="1"/>
  <c r="M159" i="134" s="1"/>
  <c r="P159" i="134" s="1"/>
  <c r="I160" i="134"/>
  <c r="K160" i="134" s="1"/>
  <c r="L160" i="134" s="1"/>
  <c r="M160" i="134" s="1"/>
  <c r="P160" i="134" s="1"/>
  <c r="J160" i="134"/>
  <c r="I161" i="134"/>
  <c r="K161" i="134" s="1"/>
  <c r="L161" i="134" s="1"/>
  <c r="M161" i="134" s="1"/>
  <c r="P161" i="134" s="1"/>
  <c r="J161" i="134"/>
  <c r="I162" i="134"/>
  <c r="K162" i="134" s="1"/>
  <c r="L162" i="134" s="1"/>
  <c r="J162" i="134"/>
  <c r="M162" i="134"/>
  <c r="P162" i="134" s="1"/>
  <c r="I163" i="134"/>
  <c r="J163" i="134"/>
  <c r="K163" i="134"/>
  <c r="L163" i="134" s="1"/>
  <c r="M163" i="134" s="1"/>
  <c r="P163" i="134" s="1"/>
  <c r="I164" i="134"/>
  <c r="K164" i="134" s="1"/>
  <c r="L164" i="134" s="1"/>
  <c r="M164" i="134" s="1"/>
  <c r="P164" i="134" s="1"/>
  <c r="J164" i="134"/>
  <c r="I165" i="134"/>
  <c r="K165" i="134" s="1"/>
  <c r="L165" i="134" s="1"/>
  <c r="M165" i="134" s="1"/>
  <c r="P165" i="134" s="1"/>
  <c r="J165" i="134"/>
  <c r="I166" i="134"/>
  <c r="K166" i="134" s="1"/>
  <c r="L166" i="134" s="1"/>
  <c r="M166" i="134" s="1"/>
  <c r="P166" i="134" s="1"/>
  <c r="J166" i="134"/>
  <c r="I167" i="134"/>
  <c r="J167" i="134"/>
  <c r="K167" i="134"/>
  <c r="L167" i="134" s="1"/>
  <c r="M167" i="134" s="1"/>
  <c r="P167" i="134" s="1"/>
  <c r="I168" i="134"/>
  <c r="K168" i="134" s="1"/>
  <c r="L168" i="134" s="1"/>
  <c r="M168" i="134" s="1"/>
  <c r="P168" i="134" s="1"/>
  <c r="J168" i="134"/>
  <c r="I169" i="134"/>
  <c r="K169" i="134" s="1"/>
  <c r="L169" i="134" s="1"/>
  <c r="M169" i="134" s="1"/>
  <c r="P169" i="134" s="1"/>
  <c r="J169" i="134"/>
  <c r="I170" i="134"/>
  <c r="K170" i="134" s="1"/>
  <c r="L170" i="134" s="1"/>
  <c r="J170" i="134"/>
  <c r="M170" i="134"/>
  <c r="P170" i="134" s="1"/>
  <c r="I153" i="122"/>
  <c r="J153" i="122"/>
  <c r="K153" i="122"/>
  <c r="L153" i="122" s="1"/>
  <c r="M153" i="122" s="1"/>
  <c r="P153" i="122" s="1"/>
  <c r="I154" i="122"/>
  <c r="K154" i="122" s="1"/>
  <c r="L154" i="122" s="1"/>
  <c r="M154" i="122" s="1"/>
  <c r="P154" i="122" s="1"/>
  <c r="J154" i="122"/>
  <c r="I155" i="122"/>
  <c r="K155" i="122" s="1"/>
  <c r="L155" i="122" s="1"/>
  <c r="M155" i="122" s="1"/>
  <c r="P155" i="122" s="1"/>
  <c r="J155" i="122"/>
  <c r="I156" i="122"/>
  <c r="K156" i="122" s="1"/>
  <c r="L156" i="122" s="1"/>
  <c r="M156" i="122" s="1"/>
  <c r="P156" i="122" s="1"/>
  <c r="J156" i="122"/>
  <c r="I157" i="122"/>
  <c r="J157" i="122"/>
  <c r="K157" i="122"/>
  <c r="L157" i="122" s="1"/>
  <c r="M157" i="122" s="1"/>
  <c r="P157" i="122" s="1"/>
  <c r="I158" i="122"/>
  <c r="K158" i="122" s="1"/>
  <c r="L158" i="122" s="1"/>
  <c r="M158" i="122" s="1"/>
  <c r="P158" i="122" s="1"/>
  <c r="J158" i="122"/>
  <c r="I159" i="122"/>
  <c r="K159" i="122" s="1"/>
  <c r="L159" i="122" s="1"/>
  <c r="M159" i="122" s="1"/>
  <c r="P159" i="122" s="1"/>
  <c r="J159" i="122"/>
  <c r="I160" i="122"/>
  <c r="K160" i="122" s="1"/>
  <c r="L160" i="122" s="1"/>
  <c r="M160" i="122" s="1"/>
  <c r="P160" i="122" s="1"/>
  <c r="J160" i="122"/>
  <c r="I161" i="122"/>
  <c r="J161" i="122"/>
  <c r="K161" i="122"/>
  <c r="L161" i="122" s="1"/>
  <c r="M161" i="122" s="1"/>
  <c r="P161" i="122" s="1"/>
  <c r="I162" i="122"/>
  <c r="K162" i="122" s="1"/>
  <c r="L162" i="122" s="1"/>
  <c r="M162" i="122" s="1"/>
  <c r="P162" i="122" s="1"/>
  <c r="J162" i="122"/>
  <c r="I163" i="122"/>
  <c r="K163" i="122" s="1"/>
  <c r="L163" i="122" s="1"/>
  <c r="M163" i="122" s="1"/>
  <c r="P163" i="122" s="1"/>
  <c r="J163" i="122"/>
  <c r="I164" i="122"/>
  <c r="K164" i="122" s="1"/>
  <c r="L164" i="122" s="1"/>
  <c r="M164" i="122" s="1"/>
  <c r="P164" i="122" s="1"/>
  <c r="J164" i="122"/>
  <c r="I165" i="122"/>
  <c r="J165" i="122"/>
  <c r="K165" i="122"/>
  <c r="L165" i="122" s="1"/>
  <c r="M165" i="122" s="1"/>
  <c r="P165" i="122" s="1"/>
  <c r="I166" i="122"/>
  <c r="K166" i="122" s="1"/>
  <c r="L166" i="122" s="1"/>
  <c r="M166" i="122" s="1"/>
  <c r="P166" i="122" s="1"/>
  <c r="J166" i="122"/>
  <c r="I167" i="122"/>
  <c r="K167" i="122" s="1"/>
  <c r="L167" i="122" s="1"/>
  <c r="M167" i="122" s="1"/>
  <c r="P167" i="122" s="1"/>
  <c r="J167" i="122"/>
  <c r="I168" i="122"/>
  <c r="K168" i="122" s="1"/>
  <c r="L168" i="122" s="1"/>
  <c r="M168" i="122" s="1"/>
  <c r="P168" i="122" s="1"/>
  <c r="J168" i="122"/>
  <c r="I169" i="122"/>
  <c r="J169" i="122"/>
  <c r="K169" i="122"/>
  <c r="L169" i="122" s="1"/>
  <c r="M169" i="122" s="1"/>
  <c r="P169" i="122" s="1"/>
  <c r="I170" i="122"/>
  <c r="K170" i="122" s="1"/>
  <c r="L170" i="122" s="1"/>
  <c r="M170" i="122" s="1"/>
  <c r="P170" i="122" s="1"/>
  <c r="J170" i="122"/>
  <c r="I171" i="122"/>
  <c r="K171" i="122" s="1"/>
  <c r="L171" i="122" s="1"/>
  <c r="M171" i="122" s="1"/>
  <c r="P171" i="122" s="1"/>
  <c r="J171" i="122"/>
  <c r="I172" i="122"/>
  <c r="K172" i="122" s="1"/>
  <c r="L172" i="122" s="1"/>
  <c r="M172" i="122" s="1"/>
  <c r="P172" i="122" s="1"/>
  <c r="J172" i="122"/>
  <c r="I173" i="122"/>
  <c r="J173" i="122"/>
  <c r="K173" i="122"/>
  <c r="L173" i="122" s="1"/>
  <c r="M173" i="122" s="1"/>
  <c r="P173" i="122" s="1"/>
  <c r="I174" i="122"/>
  <c r="K174" i="122" s="1"/>
  <c r="L174" i="122" s="1"/>
  <c r="M174" i="122" s="1"/>
  <c r="P174" i="122" s="1"/>
  <c r="J174" i="122"/>
  <c r="I175" i="122"/>
  <c r="K175" i="122" s="1"/>
  <c r="L175" i="122" s="1"/>
  <c r="M175" i="122" s="1"/>
  <c r="P175" i="122" s="1"/>
  <c r="J175" i="122"/>
  <c r="I176" i="122"/>
  <c r="K176" i="122" s="1"/>
  <c r="L176" i="122" s="1"/>
  <c r="J176" i="122"/>
  <c r="M176" i="122"/>
  <c r="P176" i="122" s="1"/>
  <c r="I177" i="122"/>
  <c r="J177" i="122"/>
  <c r="K177" i="122"/>
  <c r="L177" i="122" s="1"/>
  <c r="M177" i="122" s="1"/>
  <c r="P177" i="122" s="1"/>
  <c r="I178" i="122"/>
  <c r="K178" i="122" s="1"/>
  <c r="L178" i="122" s="1"/>
  <c r="M178" i="122" s="1"/>
  <c r="P178" i="122" s="1"/>
  <c r="J178" i="122"/>
  <c r="I179" i="122"/>
  <c r="K179" i="122" s="1"/>
  <c r="L179" i="122" s="1"/>
  <c r="M179" i="122" s="1"/>
  <c r="P179" i="122" s="1"/>
  <c r="J179" i="122"/>
  <c r="I180" i="122"/>
  <c r="K180" i="122" s="1"/>
  <c r="L180" i="122" s="1"/>
  <c r="M180" i="122" s="1"/>
  <c r="P180" i="122" s="1"/>
  <c r="J180" i="122"/>
  <c r="I181" i="122"/>
  <c r="J181" i="122"/>
  <c r="K181" i="122"/>
  <c r="L181" i="122" s="1"/>
  <c r="M181" i="122" s="1"/>
  <c r="P181" i="122" s="1"/>
  <c r="I182" i="122"/>
  <c r="K182" i="122" s="1"/>
  <c r="L182" i="122" s="1"/>
  <c r="M182" i="122" s="1"/>
  <c r="P182" i="122" s="1"/>
  <c r="J182" i="122"/>
  <c r="I183" i="122"/>
  <c r="K183" i="122" s="1"/>
  <c r="L183" i="122" s="1"/>
  <c r="M183" i="122" s="1"/>
  <c r="P183" i="122" s="1"/>
  <c r="J183" i="122"/>
  <c r="I184" i="122"/>
  <c r="K184" i="122" s="1"/>
  <c r="L184" i="122" s="1"/>
  <c r="J184" i="122"/>
  <c r="M184" i="122"/>
  <c r="P184" i="122" s="1"/>
  <c r="I185" i="122"/>
  <c r="J185" i="122"/>
  <c r="K185" i="122"/>
  <c r="L185" i="122" s="1"/>
  <c r="M185" i="122" s="1"/>
  <c r="P185" i="122" s="1"/>
  <c r="I186" i="122"/>
  <c r="K186" i="122" s="1"/>
  <c r="L186" i="122" s="1"/>
  <c r="M186" i="122" s="1"/>
  <c r="P186" i="122" s="1"/>
  <c r="J186" i="122"/>
  <c r="I187" i="122"/>
  <c r="K187" i="122" s="1"/>
  <c r="L187" i="122" s="1"/>
  <c r="M187" i="122" s="1"/>
  <c r="P187" i="122" s="1"/>
  <c r="J187" i="122"/>
  <c r="I188" i="122"/>
  <c r="K188" i="122" s="1"/>
  <c r="L188" i="122" s="1"/>
  <c r="M188" i="122" s="1"/>
  <c r="P188" i="122" s="1"/>
  <c r="J188" i="122"/>
  <c r="I189" i="122"/>
  <c r="J189" i="122"/>
  <c r="K189" i="122"/>
  <c r="L189" i="122" s="1"/>
  <c r="M189" i="122" s="1"/>
  <c r="P189" i="122" s="1"/>
  <c r="I190" i="122"/>
  <c r="K190" i="122" s="1"/>
  <c r="L190" i="122" s="1"/>
  <c r="M190" i="122" s="1"/>
  <c r="P190" i="122" s="1"/>
  <c r="J190" i="122"/>
  <c r="I191" i="122"/>
  <c r="K191" i="122" s="1"/>
  <c r="L191" i="122" s="1"/>
  <c r="M191" i="122" s="1"/>
  <c r="P191" i="122" s="1"/>
  <c r="J191" i="122"/>
  <c r="I152" i="121"/>
  <c r="K152" i="121" s="1"/>
  <c r="L152" i="121" s="1"/>
  <c r="M152" i="121" s="1"/>
  <c r="J152" i="121"/>
  <c r="I153" i="121"/>
  <c r="J153" i="121"/>
  <c r="K153" i="121"/>
  <c r="L153" i="121" s="1"/>
  <c r="M153" i="121" s="1"/>
  <c r="I154" i="121"/>
  <c r="K154" i="121" s="1"/>
  <c r="L154" i="121" s="1"/>
  <c r="M154" i="121" s="1"/>
  <c r="J154" i="121"/>
  <c r="I155" i="121"/>
  <c r="K155" i="121" s="1"/>
  <c r="L155" i="121" s="1"/>
  <c r="M155" i="121" s="1"/>
  <c r="J155" i="121"/>
  <c r="I156" i="121"/>
  <c r="K156" i="121" s="1"/>
  <c r="L156" i="121" s="1"/>
  <c r="M156" i="121" s="1"/>
  <c r="J156" i="121"/>
  <c r="I157" i="121"/>
  <c r="J157" i="121"/>
  <c r="K157" i="121"/>
  <c r="L157" i="121" s="1"/>
  <c r="M157" i="121" s="1"/>
  <c r="I158" i="121"/>
  <c r="K158" i="121" s="1"/>
  <c r="L158" i="121" s="1"/>
  <c r="M158" i="121" s="1"/>
  <c r="J158" i="121"/>
  <c r="I159" i="121"/>
  <c r="K159" i="121" s="1"/>
  <c r="L159" i="121" s="1"/>
  <c r="M159" i="121" s="1"/>
  <c r="J159" i="121"/>
  <c r="I160" i="121"/>
  <c r="K160" i="121" s="1"/>
  <c r="L160" i="121" s="1"/>
  <c r="J160" i="121"/>
  <c r="M160" i="121"/>
  <c r="I161" i="121"/>
  <c r="J161" i="121"/>
  <c r="K161" i="121"/>
  <c r="L161" i="121" s="1"/>
  <c r="M161" i="121" s="1"/>
  <c r="I162" i="121"/>
  <c r="K162" i="121" s="1"/>
  <c r="L162" i="121" s="1"/>
  <c r="M162" i="121" s="1"/>
  <c r="J162" i="121"/>
  <c r="I163" i="121"/>
  <c r="K163" i="121" s="1"/>
  <c r="L163" i="121" s="1"/>
  <c r="M163" i="121" s="1"/>
  <c r="J163" i="121"/>
  <c r="I164" i="121"/>
  <c r="K164" i="121" s="1"/>
  <c r="L164" i="121" s="1"/>
  <c r="M164" i="121" s="1"/>
  <c r="J164" i="121"/>
  <c r="I165" i="121"/>
  <c r="J165" i="121"/>
  <c r="K165" i="121"/>
  <c r="L165" i="121" s="1"/>
  <c r="M165" i="121" s="1"/>
  <c r="I166" i="121"/>
  <c r="K166" i="121" s="1"/>
  <c r="L166" i="121" s="1"/>
  <c r="M166" i="121" s="1"/>
  <c r="J166" i="121"/>
  <c r="I167" i="121"/>
  <c r="K167" i="121" s="1"/>
  <c r="L167" i="121" s="1"/>
  <c r="M167" i="121" s="1"/>
  <c r="J167" i="121"/>
  <c r="I168" i="121"/>
  <c r="K168" i="121" s="1"/>
  <c r="L168" i="121" s="1"/>
  <c r="J168" i="121"/>
  <c r="M168" i="121"/>
  <c r="I169" i="121"/>
  <c r="J169" i="121"/>
  <c r="K169" i="121"/>
  <c r="L169" i="121" s="1"/>
  <c r="M169" i="121" s="1"/>
  <c r="I170" i="121"/>
  <c r="K170" i="121" s="1"/>
  <c r="L170" i="121" s="1"/>
  <c r="M170" i="121" s="1"/>
  <c r="J170" i="121"/>
  <c r="I171" i="121"/>
  <c r="K171" i="121" s="1"/>
  <c r="L171" i="121" s="1"/>
  <c r="M171" i="121" s="1"/>
  <c r="J171" i="121"/>
  <c r="I172" i="121"/>
  <c r="K172" i="121" s="1"/>
  <c r="L172" i="121" s="1"/>
  <c r="M172" i="121" s="1"/>
  <c r="J172" i="121"/>
  <c r="I173" i="121"/>
  <c r="J173" i="121"/>
  <c r="K173" i="121"/>
  <c r="L173" i="121" s="1"/>
  <c r="M173" i="121" s="1"/>
  <c r="I174" i="121"/>
  <c r="K174" i="121" s="1"/>
  <c r="L174" i="121" s="1"/>
  <c r="M174" i="121" s="1"/>
  <c r="J174" i="121"/>
  <c r="I175" i="121"/>
  <c r="K175" i="121" s="1"/>
  <c r="L175" i="121" s="1"/>
  <c r="M175" i="121" s="1"/>
  <c r="J175" i="121"/>
  <c r="I176" i="121"/>
  <c r="K176" i="121" s="1"/>
  <c r="L176" i="121" s="1"/>
  <c r="J176" i="121"/>
  <c r="M176" i="121"/>
  <c r="I177" i="121"/>
  <c r="J177" i="121"/>
  <c r="K177" i="121"/>
  <c r="L177" i="121" s="1"/>
  <c r="M177" i="121" s="1"/>
  <c r="I178" i="121"/>
  <c r="K178" i="121" s="1"/>
  <c r="L178" i="121" s="1"/>
  <c r="M178" i="121" s="1"/>
  <c r="J178" i="121"/>
  <c r="I179" i="121"/>
  <c r="K179" i="121" s="1"/>
  <c r="L179" i="121" s="1"/>
  <c r="M179" i="121" s="1"/>
  <c r="J179" i="121"/>
  <c r="I180" i="121"/>
  <c r="K180" i="121" s="1"/>
  <c r="L180" i="121" s="1"/>
  <c r="M180" i="121" s="1"/>
  <c r="J180" i="121"/>
  <c r="I181" i="121"/>
  <c r="J181" i="121"/>
  <c r="K181" i="121"/>
  <c r="L181" i="121" s="1"/>
  <c r="M181" i="121" s="1"/>
  <c r="I182" i="121"/>
  <c r="K182" i="121" s="1"/>
  <c r="L182" i="121" s="1"/>
  <c r="M182" i="121" s="1"/>
  <c r="J182" i="121"/>
  <c r="I183" i="121"/>
  <c r="K183" i="121" s="1"/>
  <c r="L183" i="121" s="1"/>
  <c r="M183" i="121" s="1"/>
  <c r="J183" i="121"/>
  <c r="I184" i="121"/>
  <c r="K184" i="121" s="1"/>
  <c r="L184" i="121" s="1"/>
  <c r="M184" i="121" s="1"/>
  <c r="J184" i="121"/>
  <c r="I185" i="121"/>
  <c r="J185" i="121"/>
  <c r="K185" i="121"/>
  <c r="L185" i="121" s="1"/>
  <c r="M185" i="121" s="1"/>
  <c r="I186" i="121"/>
  <c r="K186" i="121" s="1"/>
  <c r="L186" i="121" s="1"/>
  <c r="M186" i="121" s="1"/>
  <c r="J186" i="121"/>
  <c r="I187" i="121"/>
  <c r="K187" i="121" s="1"/>
  <c r="L187" i="121" s="1"/>
  <c r="M187" i="121" s="1"/>
  <c r="J187" i="121"/>
  <c r="I188" i="121"/>
  <c r="K188" i="121" s="1"/>
  <c r="L188" i="121" s="1"/>
  <c r="M188" i="121" s="1"/>
  <c r="J188" i="121"/>
  <c r="I189" i="121"/>
  <c r="J189" i="121"/>
  <c r="K189" i="121"/>
  <c r="L189" i="121" s="1"/>
  <c r="M189" i="121" s="1"/>
  <c r="I190" i="121"/>
  <c r="K190" i="121" s="1"/>
  <c r="L190" i="121" s="1"/>
  <c r="M190" i="121" s="1"/>
  <c r="J190" i="121"/>
  <c r="I191" i="121"/>
  <c r="K191" i="121" s="1"/>
  <c r="L191" i="121" s="1"/>
  <c r="M191" i="121" s="1"/>
  <c r="J191" i="121"/>
  <c r="I192" i="121"/>
  <c r="K192" i="121" s="1"/>
  <c r="L192" i="121" s="1"/>
  <c r="M192" i="121" s="1"/>
  <c r="J192" i="121"/>
  <c r="I193" i="121"/>
  <c r="J193" i="121"/>
  <c r="K193" i="121"/>
  <c r="L193" i="121" s="1"/>
  <c r="M193" i="121" s="1"/>
  <c r="I152" i="120"/>
  <c r="K152" i="120" s="1"/>
  <c r="L152" i="120" s="1"/>
  <c r="J152" i="120"/>
  <c r="I153" i="120"/>
  <c r="J153" i="120"/>
  <c r="K153" i="120"/>
  <c r="L153" i="120" s="1"/>
  <c r="I154" i="120"/>
  <c r="J154" i="120"/>
  <c r="I155" i="120"/>
  <c r="K155" i="120" s="1"/>
  <c r="L155" i="120" s="1"/>
  <c r="J155" i="120"/>
  <c r="I156" i="120"/>
  <c r="K156" i="120" s="1"/>
  <c r="L156" i="120" s="1"/>
  <c r="J156" i="120"/>
  <c r="I157" i="120"/>
  <c r="J157" i="120"/>
  <c r="K157" i="120"/>
  <c r="L157" i="120" s="1"/>
  <c r="I158" i="120"/>
  <c r="J158" i="120"/>
  <c r="I159" i="120"/>
  <c r="K159" i="120" s="1"/>
  <c r="L159" i="120" s="1"/>
  <c r="J159" i="120"/>
  <c r="I160" i="120"/>
  <c r="K160" i="120" s="1"/>
  <c r="L160" i="120" s="1"/>
  <c r="J160" i="120"/>
  <c r="I161" i="120"/>
  <c r="J161" i="120"/>
  <c r="K161" i="120"/>
  <c r="L161" i="120" s="1"/>
  <c r="I162" i="120"/>
  <c r="J162" i="120"/>
  <c r="I163" i="120"/>
  <c r="K163" i="120" s="1"/>
  <c r="L163" i="120" s="1"/>
  <c r="J163" i="120"/>
  <c r="I164" i="120"/>
  <c r="K164" i="120" s="1"/>
  <c r="L164" i="120" s="1"/>
  <c r="J164" i="120"/>
  <c r="I165" i="120"/>
  <c r="J165" i="120"/>
  <c r="K165" i="120"/>
  <c r="L165" i="120" s="1"/>
  <c r="I166" i="120"/>
  <c r="J166" i="120"/>
  <c r="I167" i="120"/>
  <c r="K167" i="120" s="1"/>
  <c r="L167" i="120" s="1"/>
  <c r="J167" i="120"/>
  <c r="I168" i="120"/>
  <c r="K168" i="120" s="1"/>
  <c r="L168" i="120" s="1"/>
  <c r="J168" i="120"/>
  <c r="I169" i="120"/>
  <c r="J169" i="120"/>
  <c r="K169" i="120"/>
  <c r="L169" i="120" s="1"/>
  <c r="I170" i="120"/>
  <c r="J170" i="120"/>
  <c r="I171" i="120"/>
  <c r="K171" i="120" s="1"/>
  <c r="L171" i="120" s="1"/>
  <c r="J171" i="120"/>
  <c r="I172" i="120"/>
  <c r="K172" i="120" s="1"/>
  <c r="L172" i="120" s="1"/>
  <c r="J172" i="120"/>
  <c r="I173" i="120"/>
  <c r="J173" i="120"/>
  <c r="K173" i="120"/>
  <c r="L173" i="120" s="1"/>
  <c r="I174" i="120"/>
  <c r="J174" i="120"/>
  <c r="I175" i="120"/>
  <c r="K175" i="120" s="1"/>
  <c r="L175" i="120" s="1"/>
  <c r="J175" i="120"/>
  <c r="I176" i="120"/>
  <c r="K176" i="120" s="1"/>
  <c r="L176" i="120" s="1"/>
  <c r="J176" i="120"/>
  <c r="I177" i="120"/>
  <c r="J177" i="120"/>
  <c r="K177" i="120"/>
  <c r="L177" i="120" s="1"/>
  <c r="I178" i="120"/>
  <c r="J178" i="120"/>
  <c r="I179" i="120"/>
  <c r="K179" i="120" s="1"/>
  <c r="L179" i="120" s="1"/>
  <c r="J179" i="120"/>
  <c r="I180" i="120"/>
  <c r="K180" i="120" s="1"/>
  <c r="L180" i="120" s="1"/>
  <c r="J180" i="120"/>
  <c r="I181" i="120"/>
  <c r="J181" i="120"/>
  <c r="K181" i="120"/>
  <c r="L181" i="120" s="1"/>
  <c r="I182" i="120"/>
  <c r="J182" i="120"/>
  <c r="I183" i="120"/>
  <c r="K183" i="120" s="1"/>
  <c r="L183" i="120" s="1"/>
  <c r="J183" i="120"/>
  <c r="I184" i="120"/>
  <c r="K184" i="120" s="1"/>
  <c r="L184" i="120" s="1"/>
  <c r="J184" i="120"/>
  <c r="I185" i="120"/>
  <c r="J185" i="120"/>
  <c r="K185" i="120"/>
  <c r="L185" i="120" s="1"/>
  <c r="I186" i="120"/>
  <c r="J186" i="120"/>
  <c r="I187" i="120"/>
  <c r="K187" i="120" s="1"/>
  <c r="L187" i="120" s="1"/>
  <c r="J187" i="120"/>
  <c r="I188" i="120"/>
  <c r="K188" i="120" s="1"/>
  <c r="L188" i="120" s="1"/>
  <c r="J188" i="120"/>
  <c r="I189" i="120"/>
  <c r="J189" i="120"/>
  <c r="K189" i="120"/>
  <c r="L189" i="120" s="1"/>
  <c r="I153" i="96"/>
  <c r="J153" i="96"/>
  <c r="I154" i="96"/>
  <c r="J154" i="96"/>
  <c r="K154" i="96"/>
  <c r="L154" i="96" s="1"/>
  <c r="M154" i="96" s="1"/>
  <c r="P154" i="96" s="1"/>
  <c r="I155" i="96"/>
  <c r="J155" i="96"/>
  <c r="K155" i="96"/>
  <c r="L155" i="96" s="1"/>
  <c r="M155" i="96" s="1"/>
  <c r="P155" i="96" s="1"/>
  <c r="I156" i="96"/>
  <c r="J156" i="96"/>
  <c r="K156" i="96"/>
  <c r="L156" i="96"/>
  <c r="M156" i="96"/>
  <c r="P156" i="96" s="1"/>
  <c r="I157" i="96"/>
  <c r="J157" i="96"/>
  <c r="I158" i="96"/>
  <c r="J158" i="96"/>
  <c r="K158" i="96"/>
  <c r="L158" i="96" s="1"/>
  <c r="M158" i="96" s="1"/>
  <c r="P158" i="96" s="1"/>
  <c r="I159" i="96"/>
  <c r="J159" i="96"/>
  <c r="K159" i="96"/>
  <c r="L159" i="96" s="1"/>
  <c r="M159" i="96" s="1"/>
  <c r="P159" i="96" s="1"/>
  <c r="I160" i="96"/>
  <c r="J160" i="96"/>
  <c r="K160" i="96"/>
  <c r="L160" i="96"/>
  <c r="M160" i="96"/>
  <c r="P160" i="96" s="1"/>
  <c r="I161" i="96"/>
  <c r="J161" i="96"/>
  <c r="I162" i="96"/>
  <c r="J162" i="96"/>
  <c r="K162" i="96"/>
  <c r="L162" i="96" s="1"/>
  <c r="M162" i="96" s="1"/>
  <c r="P162" i="96" s="1"/>
  <c r="I163" i="96"/>
  <c r="J163" i="96"/>
  <c r="K163" i="96"/>
  <c r="L163" i="96" s="1"/>
  <c r="M163" i="96" s="1"/>
  <c r="P163" i="96" s="1"/>
  <c r="I164" i="96"/>
  <c r="J164" i="96"/>
  <c r="K164" i="96"/>
  <c r="L164" i="96"/>
  <c r="M164" i="96"/>
  <c r="P164" i="96" s="1"/>
  <c r="I165" i="96"/>
  <c r="J165" i="96"/>
  <c r="I166" i="96"/>
  <c r="J166" i="96"/>
  <c r="K166" i="96"/>
  <c r="L166" i="96" s="1"/>
  <c r="M166" i="96" s="1"/>
  <c r="P166" i="96" s="1"/>
  <c r="I167" i="96"/>
  <c r="J167" i="96"/>
  <c r="K167" i="96"/>
  <c r="L167" i="96" s="1"/>
  <c r="M167" i="96" s="1"/>
  <c r="P167" i="96" s="1"/>
  <c r="I168" i="96"/>
  <c r="J168" i="96"/>
  <c r="K168" i="96"/>
  <c r="L168" i="96"/>
  <c r="M168" i="96"/>
  <c r="P168" i="96" s="1"/>
  <c r="I169" i="96"/>
  <c r="J169" i="96"/>
  <c r="I170" i="96"/>
  <c r="J170" i="96"/>
  <c r="K170" i="96"/>
  <c r="L170" i="96" s="1"/>
  <c r="M170" i="96" s="1"/>
  <c r="P170" i="96" s="1"/>
  <c r="I171" i="96"/>
  <c r="J171" i="96"/>
  <c r="K171" i="96"/>
  <c r="L171" i="96" s="1"/>
  <c r="M171" i="96" s="1"/>
  <c r="P171" i="96" s="1"/>
  <c r="I172" i="96"/>
  <c r="J172" i="96"/>
  <c r="K172" i="96"/>
  <c r="L172" i="96"/>
  <c r="M172" i="96"/>
  <c r="P172" i="96" s="1"/>
  <c r="I173" i="96"/>
  <c r="J173" i="96"/>
  <c r="I174" i="96"/>
  <c r="J174" i="96"/>
  <c r="K174" i="96"/>
  <c r="L174" i="96" s="1"/>
  <c r="M174" i="96" s="1"/>
  <c r="P174" i="96" s="1"/>
  <c r="I175" i="96"/>
  <c r="J175" i="96"/>
  <c r="K175" i="96"/>
  <c r="L175" i="96" s="1"/>
  <c r="M175" i="96" s="1"/>
  <c r="P175" i="96" s="1"/>
  <c r="I176" i="96"/>
  <c r="J176" i="96"/>
  <c r="K176" i="96"/>
  <c r="L176" i="96"/>
  <c r="M176" i="96"/>
  <c r="P176" i="96" s="1"/>
  <c r="I177" i="96"/>
  <c r="J177" i="96"/>
  <c r="I178" i="96"/>
  <c r="J178" i="96"/>
  <c r="K178" i="96"/>
  <c r="L178" i="96" s="1"/>
  <c r="M178" i="96" s="1"/>
  <c r="P178" i="96" s="1"/>
  <c r="I179" i="96"/>
  <c r="J179" i="96"/>
  <c r="K179" i="96"/>
  <c r="L179" i="96" s="1"/>
  <c r="M179" i="96" s="1"/>
  <c r="P179" i="96" s="1"/>
  <c r="I180" i="96"/>
  <c r="J180" i="96"/>
  <c r="K180" i="96"/>
  <c r="L180" i="96"/>
  <c r="M180" i="96"/>
  <c r="P180" i="96" s="1"/>
  <c r="I181" i="96"/>
  <c r="J181" i="96"/>
  <c r="I182" i="96"/>
  <c r="J182" i="96"/>
  <c r="K182" i="96"/>
  <c r="L182" i="96" s="1"/>
  <c r="M182" i="96" s="1"/>
  <c r="P182" i="96" s="1"/>
  <c r="I183" i="96"/>
  <c r="J183" i="96"/>
  <c r="K183" i="96"/>
  <c r="L183" i="96" s="1"/>
  <c r="M183" i="96" s="1"/>
  <c r="P183" i="96" s="1"/>
  <c r="I184" i="96"/>
  <c r="J184" i="96"/>
  <c r="K184" i="96"/>
  <c r="L184" i="96"/>
  <c r="M184" i="96"/>
  <c r="P184" i="96" s="1"/>
  <c r="I185" i="96"/>
  <c r="J185" i="96"/>
  <c r="I186" i="96"/>
  <c r="J186" i="96"/>
  <c r="K186" i="96"/>
  <c r="L186" i="96" s="1"/>
  <c r="M186" i="96" s="1"/>
  <c r="P186" i="96" s="1"/>
  <c r="I187" i="96"/>
  <c r="J187" i="96"/>
  <c r="K187" i="96"/>
  <c r="L187" i="96" s="1"/>
  <c r="M187" i="96" s="1"/>
  <c r="P187" i="96" s="1"/>
  <c r="I188" i="96"/>
  <c r="J188" i="96"/>
  <c r="K188" i="96"/>
  <c r="L188" i="96"/>
  <c r="M188" i="96"/>
  <c r="P188" i="96" s="1"/>
  <c r="I189" i="96"/>
  <c r="J189" i="96"/>
  <c r="I152" i="116"/>
  <c r="J152" i="116"/>
  <c r="K152" i="116"/>
  <c r="L152" i="116" s="1"/>
  <c r="I153" i="116"/>
  <c r="J153" i="116"/>
  <c r="K153" i="116"/>
  <c r="L153" i="116" s="1"/>
  <c r="I154" i="116"/>
  <c r="J154" i="116"/>
  <c r="K154" i="116"/>
  <c r="L154" i="116" s="1"/>
  <c r="I155" i="116"/>
  <c r="J155" i="116"/>
  <c r="K155" i="116"/>
  <c r="L155" i="116" s="1"/>
  <c r="I156" i="116"/>
  <c r="J156" i="116"/>
  <c r="K156" i="116"/>
  <c r="L156" i="116" s="1"/>
  <c r="I157" i="116"/>
  <c r="J157" i="116"/>
  <c r="K157" i="116"/>
  <c r="L157" i="116" s="1"/>
  <c r="I158" i="116"/>
  <c r="J158" i="116"/>
  <c r="K158" i="116"/>
  <c r="L158" i="116" s="1"/>
  <c r="I159" i="116"/>
  <c r="J159" i="116"/>
  <c r="K159" i="116"/>
  <c r="L159" i="116" s="1"/>
  <c r="I160" i="116"/>
  <c r="J160" i="116"/>
  <c r="K160" i="116"/>
  <c r="L160" i="116" s="1"/>
  <c r="I161" i="116"/>
  <c r="J161" i="116"/>
  <c r="K161" i="116"/>
  <c r="L161" i="116" s="1"/>
  <c r="I162" i="116"/>
  <c r="J162" i="116"/>
  <c r="K162" i="116"/>
  <c r="L162" i="116" s="1"/>
  <c r="I163" i="116"/>
  <c r="J163" i="116"/>
  <c r="K163" i="116"/>
  <c r="L163" i="116" s="1"/>
  <c r="I164" i="116"/>
  <c r="J164" i="116"/>
  <c r="K164" i="116"/>
  <c r="L164" i="116" s="1"/>
  <c r="I165" i="116"/>
  <c r="J165" i="116"/>
  <c r="K165" i="116"/>
  <c r="L165" i="116" s="1"/>
  <c r="I166" i="116"/>
  <c r="J166" i="116"/>
  <c r="K166" i="116"/>
  <c r="L166" i="116" s="1"/>
  <c r="I167" i="116"/>
  <c r="J167" i="116"/>
  <c r="K167" i="116"/>
  <c r="L167" i="116" s="1"/>
  <c r="I168" i="116"/>
  <c r="J168" i="116"/>
  <c r="K168" i="116"/>
  <c r="L168" i="116" s="1"/>
  <c r="I169" i="116"/>
  <c r="J169" i="116"/>
  <c r="K169" i="116"/>
  <c r="L169" i="116" s="1"/>
  <c r="I170" i="116"/>
  <c r="J170" i="116"/>
  <c r="K170" i="116"/>
  <c r="L170" i="116" s="1"/>
  <c r="I171" i="116"/>
  <c r="J171" i="116"/>
  <c r="K171" i="116"/>
  <c r="L171" i="116" s="1"/>
  <c r="I172" i="116"/>
  <c r="J172" i="116"/>
  <c r="K172" i="116"/>
  <c r="L172" i="116" s="1"/>
  <c r="I173" i="116"/>
  <c r="J173" i="116"/>
  <c r="K173" i="116"/>
  <c r="L173" i="116" s="1"/>
  <c r="I174" i="116"/>
  <c r="J174" i="116"/>
  <c r="K174" i="116"/>
  <c r="L174" i="116" s="1"/>
  <c r="I175" i="116"/>
  <c r="J175" i="116"/>
  <c r="K175" i="116"/>
  <c r="L175" i="116" s="1"/>
  <c r="I176" i="116"/>
  <c r="J176" i="116"/>
  <c r="K176" i="116"/>
  <c r="L176" i="116" s="1"/>
  <c r="I177" i="116"/>
  <c r="J177" i="116"/>
  <c r="K177" i="116"/>
  <c r="L177" i="116" s="1"/>
  <c r="I178" i="116"/>
  <c r="J178" i="116"/>
  <c r="K178" i="116"/>
  <c r="L178" i="116" s="1"/>
  <c r="I179" i="116"/>
  <c r="J179" i="116"/>
  <c r="K179" i="116"/>
  <c r="L179" i="116" s="1"/>
  <c r="I180" i="116"/>
  <c r="J180" i="116"/>
  <c r="K180" i="116"/>
  <c r="L180" i="116" s="1"/>
  <c r="I181" i="116"/>
  <c r="J181" i="116"/>
  <c r="K181" i="116"/>
  <c r="L181" i="116" s="1"/>
  <c r="I182" i="116"/>
  <c r="J182" i="116"/>
  <c r="K182" i="116"/>
  <c r="L182" i="116" s="1"/>
  <c r="I183" i="116"/>
  <c r="J183" i="116"/>
  <c r="K183" i="116"/>
  <c r="L183" i="116" s="1"/>
  <c r="I184" i="116"/>
  <c r="J184" i="116"/>
  <c r="K184" i="116"/>
  <c r="L184" i="116" s="1"/>
  <c r="I185" i="116"/>
  <c r="J185" i="116"/>
  <c r="K185" i="116"/>
  <c r="L185" i="116" s="1"/>
  <c r="I186" i="116"/>
  <c r="J186" i="116"/>
  <c r="K186" i="116"/>
  <c r="L186" i="116" s="1"/>
  <c r="I187" i="116"/>
  <c r="J187" i="116"/>
  <c r="K187" i="116"/>
  <c r="L187" i="116" s="1"/>
  <c r="I188" i="116"/>
  <c r="J188" i="116"/>
  <c r="K188" i="116"/>
  <c r="L188" i="116" s="1"/>
  <c r="I189" i="116"/>
  <c r="J189" i="116"/>
  <c r="K189" i="116"/>
  <c r="L189" i="116" s="1"/>
  <c r="I190" i="116"/>
  <c r="J190" i="116"/>
  <c r="K190" i="116"/>
  <c r="L190" i="116" s="1"/>
  <c r="I191" i="116"/>
  <c r="J191" i="116"/>
  <c r="K191" i="116"/>
  <c r="L191" i="116" s="1"/>
  <c r="I192" i="116"/>
  <c r="J192" i="116"/>
  <c r="K192" i="116"/>
  <c r="L192" i="116" s="1"/>
  <c r="I153" i="111"/>
  <c r="K153" i="111" s="1"/>
  <c r="L153" i="111" s="1"/>
  <c r="J153" i="111"/>
  <c r="I154" i="111"/>
  <c r="K154" i="111" s="1"/>
  <c r="L154" i="111" s="1"/>
  <c r="J154" i="111"/>
  <c r="I155" i="111"/>
  <c r="K155" i="111" s="1"/>
  <c r="L155" i="111" s="1"/>
  <c r="J155" i="111"/>
  <c r="I156" i="111"/>
  <c r="K156" i="111" s="1"/>
  <c r="L156" i="111" s="1"/>
  <c r="J156" i="111"/>
  <c r="I157" i="111"/>
  <c r="K157" i="111" s="1"/>
  <c r="L157" i="111" s="1"/>
  <c r="J157" i="111"/>
  <c r="I158" i="111"/>
  <c r="J158" i="111"/>
  <c r="K158" i="111"/>
  <c r="L158" i="111" s="1"/>
  <c r="I159" i="111"/>
  <c r="K159" i="111" s="1"/>
  <c r="L159" i="111" s="1"/>
  <c r="J159" i="111"/>
  <c r="I160" i="111"/>
  <c r="K160" i="111" s="1"/>
  <c r="L160" i="111" s="1"/>
  <c r="J160" i="111"/>
  <c r="I161" i="111"/>
  <c r="K161" i="111" s="1"/>
  <c r="L161" i="111" s="1"/>
  <c r="J161" i="111"/>
  <c r="I162" i="111"/>
  <c r="J162" i="111"/>
  <c r="K162" i="111" s="1"/>
  <c r="L162" i="111" s="1"/>
  <c r="I163" i="111"/>
  <c r="K163" i="111" s="1"/>
  <c r="L163" i="111" s="1"/>
  <c r="J163" i="111"/>
  <c r="I164" i="111"/>
  <c r="K164" i="111" s="1"/>
  <c r="L164" i="111" s="1"/>
  <c r="J164" i="111"/>
  <c r="I165" i="111"/>
  <c r="K165" i="111" s="1"/>
  <c r="L165" i="111" s="1"/>
  <c r="J165" i="111"/>
  <c r="I166" i="111"/>
  <c r="J166" i="111"/>
  <c r="K166" i="111" s="1"/>
  <c r="L166" i="111" s="1"/>
  <c r="I167" i="111"/>
  <c r="J167" i="111"/>
  <c r="K167" i="111"/>
  <c r="L167" i="111" s="1"/>
  <c r="I168" i="111"/>
  <c r="K168" i="111" s="1"/>
  <c r="L168" i="111" s="1"/>
  <c r="J168" i="111"/>
  <c r="I169" i="111"/>
  <c r="K169" i="111" s="1"/>
  <c r="L169" i="111" s="1"/>
  <c r="J169" i="111"/>
  <c r="I170" i="111"/>
  <c r="J170" i="111"/>
  <c r="K170" i="111" s="1"/>
  <c r="L170" i="111" s="1"/>
  <c r="I171" i="111"/>
  <c r="K171" i="111" s="1"/>
  <c r="L171" i="111" s="1"/>
  <c r="J171" i="111"/>
  <c r="I172" i="111"/>
  <c r="K172" i="111" s="1"/>
  <c r="L172" i="111" s="1"/>
  <c r="J172" i="111"/>
  <c r="I173" i="111"/>
  <c r="K173" i="111" s="1"/>
  <c r="L173" i="111" s="1"/>
  <c r="J173" i="111"/>
  <c r="I174" i="111"/>
  <c r="J174" i="111"/>
  <c r="K174" i="111"/>
  <c r="L174" i="111" s="1"/>
  <c r="I175" i="111"/>
  <c r="J175" i="111"/>
  <c r="K175" i="111"/>
  <c r="L175" i="111" s="1"/>
  <c r="I176" i="111"/>
  <c r="K176" i="111" s="1"/>
  <c r="L176" i="111" s="1"/>
  <c r="J176" i="111"/>
  <c r="I177" i="111"/>
  <c r="K177" i="111" s="1"/>
  <c r="L177" i="111" s="1"/>
  <c r="J177" i="111"/>
  <c r="I178" i="111"/>
  <c r="J178" i="111"/>
  <c r="K178" i="111" s="1"/>
  <c r="L178" i="111" s="1"/>
  <c r="I179" i="111"/>
  <c r="J179" i="111"/>
  <c r="K179" i="111"/>
  <c r="L179" i="111" s="1"/>
  <c r="I180" i="111"/>
  <c r="K180" i="111" s="1"/>
  <c r="L180" i="111" s="1"/>
  <c r="J180" i="111"/>
  <c r="I181" i="111"/>
  <c r="K181" i="111" s="1"/>
  <c r="L181" i="111" s="1"/>
  <c r="J181" i="111"/>
  <c r="I182" i="111"/>
  <c r="J182" i="111"/>
  <c r="K182" i="111" s="1"/>
  <c r="L182" i="111" s="1"/>
  <c r="I183" i="111"/>
  <c r="J183" i="111"/>
  <c r="K183" i="111"/>
  <c r="L183" i="111" s="1"/>
  <c r="I184" i="111"/>
  <c r="K184" i="111" s="1"/>
  <c r="L184" i="111" s="1"/>
  <c r="J184" i="111"/>
  <c r="I185" i="111"/>
  <c r="K185" i="111" s="1"/>
  <c r="L185" i="111" s="1"/>
  <c r="J185" i="111"/>
  <c r="I186" i="111"/>
  <c r="J186" i="111"/>
  <c r="K186" i="111" s="1"/>
  <c r="L186" i="111" s="1"/>
  <c r="I187" i="111"/>
  <c r="J187" i="111"/>
  <c r="K187" i="111"/>
  <c r="L187" i="111" s="1"/>
  <c r="I188" i="111"/>
  <c r="K188" i="111" s="1"/>
  <c r="L188" i="111" s="1"/>
  <c r="J188" i="111"/>
  <c r="I189" i="111"/>
  <c r="K189" i="111" s="1"/>
  <c r="L189" i="111" s="1"/>
  <c r="J189" i="111"/>
  <c r="I190" i="111"/>
  <c r="J190" i="111"/>
  <c r="K190" i="111" s="1"/>
  <c r="L190" i="111" s="1"/>
  <c r="I191" i="111"/>
  <c r="J191" i="111"/>
  <c r="K191" i="111"/>
  <c r="L191" i="111" s="1"/>
  <c r="I153" i="105"/>
  <c r="K153" i="105" s="1"/>
  <c r="L153" i="105" s="1"/>
  <c r="J153" i="105"/>
  <c r="I154" i="105"/>
  <c r="K154" i="105" s="1"/>
  <c r="L154" i="105" s="1"/>
  <c r="J154" i="105"/>
  <c r="I155" i="105"/>
  <c r="J155" i="105"/>
  <c r="K155" i="105"/>
  <c r="L155" i="105" s="1"/>
  <c r="I156" i="105"/>
  <c r="K156" i="105" s="1"/>
  <c r="L156" i="105" s="1"/>
  <c r="J156" i="105"/>
  <c r="I157" i="105"/>
  <c r="K157" i="105" s="1"/>
  <c r="L157" i="105" s="1"/>
  <c r="J157" i="105"/>
  <c r="I158" i="105"/>
  <c r="K158" i="105" s="1"/>
  <c r="L158" i="105" s="1"/>
  <c r="J158" i="105"/>
  <c r="I159" i="105"/>
  <c r="K159" i="105" s="1"/>
  <c r="L159" i="105" s="1"/>
  <c r="J159" i="105"/>
  <c r="I160" i="105"/>
  <c r="J160" i="105"/>
  <c r="I161" i="105"/>
  <c r="J161" i="105"/>
  <c r="K161" i="105" s="1"/>
  <c r="L161" i="105" s="1"/>
  <c r="I162" i="105"/>
  <c r="J162" i="105"/>
  <c r="I163" i="105"/>
  <c r="K163" i="105" s="1"/>
  <c r="L163" i="105" s="1"/>
  <c r="J163" i="105"/>
  <c r="I164" i="105"/>
  <c r="K164" i="105" s="1"/>
  <c r="L164" i="105" s="1"/>
  <c r="J164" i="105"/>
  <c r="I165" i="105"/>
  <c r="K165" i="105" s="1"/>
  <c r="L165" i="105" s="1"/>
  <c r="J165" i="105"/>
  <c r="I166" i="105"/>
  <c r="J166" i="105"/>
  <c r="I167" i="105"/>
  <c r="K167" i="105" s="1"/>
  <c r="L167" i="105" s="1"/>
  <c r="J167" i="105"/>
  <c r="I168" i="105"/>
  <c r="K168" i="105" s="1"/>
  <c r="L168" i="105" s="1"/>
  <c r="J168" i="105"/>
  <c r="I169" i="105"/>
  <c r="J169" i="105"/>
  <c r="K169" i="105"/>
  <c r="L169" i="105" s="1"/>
  <c r="I170" i="105"/>
  <c r="K170" i="105" s="1"/>
  <c r="L170" i="105" s="1"/>
  <c r="J170" i="105"/>
  <c r="I171" i="105"/>
  <c r="K171" i="105" s="1"/>
  <c r="L171" i="105" s="1"/>
  <c r="J171" i="105"/>
  <c r="I172" i="105"/>
  <c r="J172" i="105"/>
  <c r="I173" i="105"/>
  <c r="J173" i="105"/>
  <c r="K173" i="105"/>
  <c r="L173" i="105" s="1"/>
  <c r="I174" i="105"/>
  <c r="K174" i="105" s="1"/>
  <c r="L174" i="105" s="1"/>
  <c r="J174" i="105"/>
  <c r="I175" i="105"/>
  <c r="J175" i="105"/>
  <c r="K175" i="105" s="1"/>
  <c r="L175" i="105" s="1"/>
  <c r="I176" i="105"/>
  <c r="J176" i="105"/>
  <c r="I177" i="105"/>
  <c r="K177" i="105" s="1"/>
  <c r="L177" i="105" s="1"/>
  <c r="J177" i="105"/>
  <c r="I178" i="105"/>
  <c r="K178" i="105" s="1"/>
  <c r="L178" i="105" s="1"/>
  <c r="J178" i="105"/>
  <c r="I179" i="105"/>
  <c r="K179" i="105" s="1"/>
  <c r="L179" i="105" s="1"/>
  <c r="J179" i="105"/>
  <c r="I180" i="105"/>
  <c r="K180" i="105" s="1"/>
  <c r="L180" i="105" s="1"/>
  <c r="J180" i="105"/>
  <c r="I181" i="105"/>
  <c r="K181" i="105" s="1"/>
  <c r="L181" i="105" s="1"/>
  <c r="J181" i="105"/>
  <c r="I182" i="105"/>
  <c r="K182" i="105" s="1"/>
  <c r="L182" i="105" s="1"/>
  <c r="J182" i="105"/>
  <c r="I183" i="105"/>
  <c r="J183" i="105"/>
  <c r="K183" i="105"/>
  <c r="L183" i="105" s="1"/>
  <c r="I184" i="105"/>
  <c r="K184" i="105" s="1"/>
  <c r="L184" i="105" s="1"/>
  <c r="J184" i="105"/>
  <c r="I185" i="105"/>
  <c r="J185" i="105"/>
  <c r="K185" i="105"/>
  <c r="L185" i="105" s="1"/>
  <c r="I186" i="105"/>
  <c r="J186" i="105"/>
  <c r="I187" i="105"/>
  <c r="K187" i="105" s="1"/>
  <c r="L187" i="105" s="1"/>
  <c r="J187" i="105"/>
  <c r="I188" i="105"/>
  <c r="J188" i="105"/>
  <c r="I189" i="105"/>
  <c r="K189" i="105" s="1"/>
  <c r="L189" i="105" s="1"/>
  <c r="J189" i="105"/>
  <c r="I153" i="95"/>
  <c r="K153" i="95" s="1"/>
  <c r="L153" i="95" s="1"/>
  <c r="J153" i="95"/>
  <c r="I154" i="95"/>
  <c r="K154" i="95" s="1"/>
  <c r="L154" i="95" s="1"/>
  <c r="J154" i="95"/>
  <c r="I155" i="95"/>
  <c r="K155" i="95" s="1"/>
  <c r="L155" i="95" s="1"/>
  <c r="J155" i="95"/>
  <c r="I156" i="95"/>
  <c r="K156" i="95" s="1"/>
  <c r="L156" i="95" s="1"/>
  <c r="J156" i="95"/>
  <c r="I157" i="95"/>
  <c r="K157" i="95" s="1"/>
  <c r="L157" i="95" s="1"/>
  <c r="J157" i="95"/>
  <c r="I158" i="95"/>
  <c r="K158" i="95" s="1"/>
  <c r="L158" i="95" s="1"/>
  <c r="J158" i="95"/>
  <c r="I159" i="95"/>
  <c r="K159" i="95" s="1"/>
  <c r="L159" i="95" s="1"/>
  <c r="J159" i="95"/>
  <c r="I160" i="95"/>
  <c r="K160" i="95" s="1"/>
  <c r="L160" i="95" s="1"/>
  <c r="J160" i="95"/>
  <c r="I161" i="95"/>
  <c r="K161" i="95" s="1"/>
  <c r="L161" i="95" s="1"/>
  <c r="J161" i="95"/>
  <c r="I162" i="95"/>
  <c r="K162" i="95" s="1"/>
  <c r="L162" i="95" s="1"/>
  <c r="J162" i="95"/>
  <c r="I163" i="95"/>
  <c r="K163" i="95" s="1"/>
  <c r="L163" i="95" s="1"/>
  <c r="J163" i="95"/>
  <c r="I164" i="95"/>
  <c r="K164" i="95" s="1"/>
  <c r="L164" i="95" s="1"/>
  <c r="J164" i="95"/>
  <c r="I165" i="95"/>
  <c r="K165" i="95" s="1"/>
  <c r="L165" i="95" s="1"/>
  <c r="J165" i="95"/>
  <c r="I166" i="95"/>
  <c r="K166" i="95" s="1"/>
  <c r="L166" i="95" s="1"/>
  <c r="J166" i="95"/>
  <c r="I167" i="95"/>
  <c r="K167" i="95" s="1"/>
  <c r="L167" i="95" s="1"/>
  <c r="J167" i="95"/>
  <c r="I168" i="95"/>
  <c r="K168" i="95" s="1"/>
  <c r="L168" i="95" s="1"/>
  <c r="J168" i="95"/>
  <c r="I169" i="95"/>
  <c r="K169" i="95" s="1"/>
  <c r="L169" i="95" s="1"/>
  <c r="J169" i="95"/>
  <c r="I170" i="95"/>
  <c r="K170" i="95" s="1"/>
  <c r="L170" i="95" s="1"/>
  <c r="J170" i="95"/>
  <c r="I171" i="95"/>
  <c r="K171" i="95" s="1"/>
  <c r="L171" i="95" s="1"/>
  <c r="J171" i="95"/>
  <c r="I172" i="95"/>
  <c r="K172" i="95" s="1"/>
  <c r="L172" i="95" s="1"/>
  <c r="J172" i="95"/>
  <c r="I173" i="95"/>
  <c r="K173" i="95" s="1"/>
  <c r="L173" i="95" s="1"/>
  <c r="J173" i="95"/>
  <c r="I174" i="95"/>
  <c r="K174" i="95" s="1"/>
  <c r="L174" i="95" s="1"/>
  <c r="J174" i="95"/>
  <c r="I175" i="95"/>
  <c r="K175" i="95" s="1"/>
  <c r="L175" i="95" s="1"/>
  <c r="J175" i="95"/>
  <c r="I176" i="95"/>
  <c r="K176" i="95" s="1"/>
  <c r="L176" i="95" s="1"/>
  <c r="J176" i="95"/>
  <c r="I177" i="95"/>
  <c r="K177" i="95" s="1"/>
  <c r="L177" i="95" s="1"/>
  <c r="J177" i="95"/>
  <c r="I178" i="95"/>
  <c r="K178" i="95" s="1"/>
  <c r="L178" i="95" s="1"/>
  <c r="J178" i="95"/>
  <c r="I179" i="95"/>
  <c r="K179" i="95" s="1"/>
  <c r="L179" i="95" s="1"/>
  <c r="J179" i="95"/>
  <c r="I180" i="95"/>
  <c r="K180" i="95" s="1"/>
  <c r="L180" i="95" s="1"/>
  <c r="J180" i="95"/>
  <c r="I181" i="95"/>
  <c r="K181" i="95" s="1"/>
  <c r="L181" i="95" s="1"/>
  <c r="J181" i="95"/>
  <c r="I182" i="95"/>
  <c r="K182" i="95" s="1"/>
  <c r="L182" i="95" s="1"/>
  <c r="J182" i="95"/>
  <c r="I183" i="95"/>
  <c r="K183" i="95" s="1"/>
  <c r="L183" i="95" s="1"/>
  <c r="J183" i="95"/>
  <c r="I184" i="95"/>
  <c r="K184" i="95" s="1"/>
  <c r="L184" i="95" s="1"/>
  <c r="J184" i="95"/>
  <c r="I185" i="95"/>
  <c r="K185" i="95" s="1"/>
  <c r="L185" i="95" s="1"/>
  <c r="J185" i="95"/>
  <c r="I186" i="95"/>
  <c r="K186" i="95" s="1"/>
  <c r="L186" i="95" s="1"/>
  <c r="J186" i="95"/>
  <c r="I187" i="95"/>
  <c r="K187" i="95" s="1"/>
  <c r="L187" i="95" s="1"/>
  <c r="J187" i="95"/>
  <c r="I188" i="95"/>
  <c r="K188" i="95" s="1"/>
  <c r="L188" i="95" s="1"/>
  <c r="J188" i="95"/>
  <c r="I189" i="95"/>
  <c r="K189" i="95" s="1"/>
  <c r="L189" i="95" s="1"/>
  <c r="J189" i="95"/>
  <c r="I190" i="95"/>
  <c r="K190" i="95" s="1"/>
  <c r="L190" i="95" s="1"/>
  <c r="J190" i="95"/>
  <c r="I191" i="95"/>
  <c r="K191" i="95" s="1"/>
  <c r="L191" i="95" s="1"/>
  <c r="J191" i="95"/>
  <c r="I192" i="95"/>
  <c r="K192" i="95" s="1"/>
  <c r="L192" i="95" s="1"/>
  <c r="J192" i="95"/>
  <c r="I193" i="95"/>
  <c r="K193" i="95" s="1"/>
  <c r="L193" i="95" s="1"/>
  <c r="J193" i="95"/>
  <c r="I153" i="93"/>
  <c r="K153" i="93" s="1"/>
  <c r="L153" i="93" s="1"/>
  <c r="J153" i="93"/>
  <c r="I154" i="93"/>
  <c r="K154" i="93" s="1"/>
  <c r="L154" i="93" s="1"/>
  <c r="J154" i="93"/>
  <c r="I155" i="93"/>
  <c r="K155" i="93" s="1"/>
  <c r="L155" i="93" s="1"/>
  <c r="J155" i="93"/>
  <c r="I156" i="93"/>
  <c r="K156" i="93" s="1"/>
  <c r="L156" i="93" s="1"/>
  <c r="J156" i="93"/>
  <c r="I157" i="93"/>
  <c r="K157" i="93" s="1"/>
  <c r="L157" i="93" s="1"/>
  <c r="J157" i="93"/>
  <c r="I158" i="93"/>
  <c r="K158" i="93" s="1"/>
  <c r="L158" i="93" s="1"/>
  <c r="J158" i="93"/>
  <c r="I159" i="93"/>
  <c r="K159" i="93" s="1"/>
  <c r="L159" i="93" s="1"/>
  <c r="J159" i="93"/>
  <c r="I160" i="93"/>
  <c r="K160" i="93" s="1"/>
  <c r="L160" i="93" s="1"/>
  <c r="J160" i="93"/>
  <c r="I161" i="93"/>
  <c r="K161" i="93" s="1"/>
  <c r="L161" i="93" s="1"/>
  <c r="J161" i="93"/>
  <c r="I162" i="93"/>
  <c r="K162" i="93" s="1"/>
  <c r="L162" i="93" s="1"/>
  <c r="J162" i="93"/>
  <c r="I163" i="93"/>
  <c r="K163" i="93" s="1"/>
  <c r="L163" i="93" s="1"/>
  <c r="J163" i="93"/>
  <c r="I164" i="93"/>
  <c r="K164" i="93" s="1"/>
  <c r="L164" i="93" s="1"/>
  <c r="J164" i="93"/>
  <c r="I165" i="93"/>
  <c r="K165" i="93" s="1"/>
  <c r="L165" i="93" s="1"/>
  <c r="J165" i="93"/>
  <c r="I166" i="93"/>
  <c r="K166" i="93" s="1"/>
  <c r="L166" i="93" s="1"/>
  <c r="J166" i="93"/>
  <c r="I167" i="93"/>
  <c r="K167" i="93" s="1"/>
  <c r="L167" i="93" s="1"/>
  <c r="J167" i="93"/>
  <c r="I168" i="93"/>
  <c r="K168" i="93" s="1"/>
  <c r="L168" i="93" s="1"/>
  <c r="J168" i="93"/>
  <c r="I169" i="93"/>
  <c r="K169" i="93" s="1"/>
  <c r="L169" i="93" s="1"/>
  <c r="J169" i="93"/>
  <c r="I170" i="93"/>
  <c r="K170" i="93" s="1"/>
  <c r="L170" i="93" s="1"/>
  <c r="J170" i="93"/>
  <c r="I171" i="93"/>
  <c r="K171" i="93" s="1"/>
  <c r="L171" i="93" s="1"/>
  <c r="J171" i="93"/>
  <c r="I172" i="93"/>
  <c r="K172" i="93" s="1"/>
  <c r="L172" i="93" s="1"/>
  <c r="J172" i="93"/>
  <c r="I173" i="93"/>
  <c r="K173" i="93" s="1"/>
  <c r="L173" i="93" s="1"/>
  <c r="J173" i="93"/>
  <c r="I174" i="93"/>
  <c r="K174" i="93" s="1"/>
  <c r="L174" i="93" s="1"/>
  <c r="J174" i="93"/>
  <c r="I175" i="93"/>
  <c r="K175" i="93" s="1"/>
  <c r="L175" i="93" s="1"/>
  <c r="J175" i="93"/>
  <c r="I176" i="93"/>
  <c r="K176" i="93" s="1"/>
  <c r="L176" i="93" s="1"/>
  <c r="J176" i="93"/>
  <c r="I177" i="93"/>
  <c r="K177" i="93" s="1"/>
  <c r="L177" i="93" s="1"/>
  <c r="J177" i="93"/>
  <c r="I178" i="93"/>
  <c r="K178" i="93" s="1"/>
  <c r="L178" i="93" s="1"/>
  <c r="J178" i="93"/>
  <c r="I179" i="93"/>
  <c r="K179" i="93" s="1"/>
  <c r="L179" i="93" s="1"/>
  <c r="J179" i="93"/>
  <c r="I180" i="93"/>
  <c r="K180" i="93" s="1"/>
  <c r="L180" i="93" s="1"/>
  <c r="J180" i="93"/>
  <c r="I181" i="93"/>
  <c r="K181" i="93" s="1"/>
  <c r="L181" i="93" s="1"/>
  <c r="J181" i="93"/>
  <c r="I182" i="93"/>
  <c r="K182" i="93" s="1"/>
  <c r="L182" i="93" s="1"/>
  <c r="J182" i="93"/>
  <c r="I183" i="93"/>
  <c r="K183" i="93" s="1"/>
  <c r="L183" i="93" s="1"/>
  <c r="J183" i="93"/>
  <c r="I184" i="93"/>
  <c r="K184" i="93" s="1"/>
  <c r="L184" i="93" s="1"/>
  <c r="J184" i="93"/>
  <c r="I185" i="93"/>
  <c r="K185" i="93" s="1"/>
  <c r="L185" i="93" s="1"/>
  <c r="J185" i="93"/>
  <c r="I186" i="93"/>
  <c r="K186" i="93" s="1"/>
  <c r="L186" i="93" s="1"/>
  <c r="J186" i="93"/>
  <c r="I187" i="93"/>
  <c r="K187" i="93" s="1"/>
  <c r="L187" i="93" s="1"/>
  <c r="J187" i="93"/>
  <c r="I188" i="93"/>
  <c r="K188" i="93" s="1"/>
  <c r="L188" i="93" s="1"/>
  <c r="J188" i="93"/>
  <c r="I189" i="93"/>
  <c r="K189" i="93" s="1"/>
  <c r="L189" i="93" s="1"/>
  <c r="J189" i="93"/>
  <c r="V104" i="135"/>
  <c r="V98" i="135"/>
  <c r="V96" i="135"/>
  <c r="V94" i="135"/>
  <c r="V92" i="135"/>
  <c r="V90" i="135"/>
  <c r="V88" i="135"/>
  <c r="V86" i="135"/>
  <c r="V84" i="135"/>
  <c r="V83" i="135"/>
  <c r="V81" i="135"/>
  <c r="V77" i="135"/>
  <c r="V75" i="135"/>
  <c r="V73" i="135"/>
  <c r="V71" i="135"/>
  <c r="J5" i="135"/>
  <c r="I5" i="135"/>
  <c r="K5" i="135" s="1"/>
  <c r="L5" i="135" s="1"/>
  <c r="J4" i="135"/>
  <c r="I4" i="135"/>
  <c r="K4" i="135" s="1"/>
  <c r="L4" i="135" s="1"/>
  <c r="J3" i="135"/>
  <c r="I3" i="135"/>
  <c r="J2" i="135"/>
  <c r="I2" i="135"/>
  <c r="K3" i="135"/>
  <c r="L3" i="135" s="1"/>
  <c r="V79" i="135"/>
  <c r="V66" i="135"/>
  <c r="V74" i="135"/>
  <c r="V78" i="135"/>
  <c r="V82" i="135"/>
  <c r="V85" i="135"/>
  <c r="V87" i="135"/>
  <c r="V89" i="135"/>
  <c r="V91" i="135"/>
  <c r="V93" i="135"/>
  <c r="V95" i="135"/>
  <c r="V97" i="135"/>
  <c r="V99" i="135"/>
  <c r="V68" i="135"/>
  <c r="V76" i="135"/>
  <c r="V80" i="135"/>
  <c r="N5" i="135"/>
  <c r="I31" i="134"/>
  <c r="K31" i="134" s="1"/>
  <c r="J31" i="134"/>
  <c r="L31" i="134"/>
  <c r="V69" i="134" s="1"/>
  <c r="I32" i="134"/>
  <c r="J32" i="134"/>
  <c r="I33" i="134"/>
  <c r="K33" i="134" s="1"/>
  <c r="L33" i="134" s="1"/>
  <c r="J33" i="134"/>
  <c r="V71" i="134"/>
  <c r="I34" i="134"/>
  <c r="J34" i="134"/>
  <c r="I35" i="134"/>
  <c r="J35" i="134"/>
  <c r="V75" i="134"/>
  <c r="V77" i="134"/>
  <c r="V79" i="134"/>
  <c r="V85" i="134"/>
  <c r="V87" i="134"/>
  <c r="V89" i="134"/>
  <c r="V91" i="134"/>
  <c r="V93" i="134"/>
  <c r="V80" i="134"/>
  <c r="V82" i="134"/>
  <c r="I152" i="134"/>
  <c r="J152" i="134"/>
  <c r="K152" i="134" s="1"/>
  <c r="L152" i="134" s="1"/>
  <c r="M152" i="134" s="1"/>
  <c r="P152" i="134" s="1"/>
  <c r="I151" i="134"/>
  <c r="J151" i="134"/>
  <c r="I150" i="134"/>
  <c r="K150" i="134" s="1"/>
  <c r="L150" i="134" s="1"/>
  <c r="J150" i="134"/>
  <c r="I149" i="134"/>
  <c r="J149" i="134"/>
  <c r="I148" i="134"/>
  <c r="J148" i="134"/>
  <c r="K148" i="134" s="1"/>
  <c r="L148" i="134" s="1"/>
  <c r="V101" i="134"/>
  <c r="I147" i="134"/>
  <c r="J147" i="134"/>
  <c r="V99" i="134"/>
  <c r="V97" i="134"/>
  <c r="V95" i="134"/>
  <c r="I30" i="134"/>
  <c r="J30" i="134"/>
  <c r="K30" i="134"/>
  <c r="L30" i="134" s="1"/>
  <c r="I29" i="134"/>
  <c r="J29" i="134"/>
  <c r="I28" i="134"/>
  <c r="K28" i="134" s="1"/>
  <c r="L28" i="134" s="1"/>
  <c r="J28" i="134"/>
  <c r="I27" i="134"/>
  <c r="J27" i="134"/>
  <c r="I25" i="134"/>
  <c r="K25" i="134" s="1"/>
  <c r="L25" i="134" s="1"/>
  <c r="M25" i="134" s="1"/>
  <c r="P25" i="134" s="1"/>
  <c r="J25" i="134"/>
  <c r="I24" i="134"/>
  <c r="J24" i="134"/>
  <c r="I23" i="134"/>
  <c r="J23" i="134"/>
  <c r="I22" i="134"/>
  <c r="J22" i="134"/>
  <c r="I21" i="134"/>
  <c r="K21" i="134" s="1"/>
  <c r="J21" i="134"/>
  <c r="I20" i="134"/>
  <c r="J20" i="134"/>
  <c r="I19" i="134"/>
  <c r="K19" i="134" s="1"/>
  <c r="L19" i="134" s="1"/>
  <c r="M19" i="134" s="1"/>
  <c r="P19" i="134" s="1"/>
  <c r="J19" i="134"/>
  <c r="I18" i="134"/>
  <c r="J18" i="134"/>
  <c r="I17" i="134"/>
  <c r="J17" i="134"/>
  <c r="I16" i="134"/>
  <c r="K16" i="134" s="1"/>
  <c r="L16" i="134" s="1"/>
  <c r="M16" i="134" s="1"/>
  <c r="P16" i="134" s="1"/>
  <c r="J16" i="134"/>
  <c r="I15" i="134"/>
  <c r="J15" i="134"/>
  <c r="I14" i="134"/>
  <c r="J14" i="134"/>
  <c r="I13" i="134"/>
  <c r="J13" i="134"/>
  <c r="I12" i="134"/>
  <c r="J12" i="134"/>
  <c r="K12" i="134" s="1"/>
  <c r="L12" i="134" s="1"/>
  <c r="M12" i="134" s="1"/>
  <c r="P12" i="134" s="1"/>
  <c r="I11" i="134"/>
  <c r="J11" i="134"/>
  <c r="I10" i="134"/>
  <c r="J10" i="134"/>
  <c r="I9" i="134"/>
  <c r="K9" i="134" s="1"/>
  <c r="J9" i="134"/>
  <c r="L9" i="134"/>
  <c r="I8" i="134"/>
  <c r="K8" i="134" s="1"/>
  <c r="L8" i="134" s="1"/>
  <c r="J8" i="134"/>
  <c r="I7" i="134"/>
  <c r="K7" i="134" s="1"/>
  <c r="J7" i="134"/>
  <c r="I6" i="134"/>
  <c r="J6" i="134"/>
  <c r="I5" i="134"/>
  <c r="K5" i="134" s="1"/>
  <c r="J5" i="134"/>
  <c r="I4" i="134"/>
  <c r="J4" i="134"/>
  <c r="I3" i="134"/>
  <c r="K3" i="134" s="1"/>
  <c r="L3" i="134" s="1"/>
  <c r="J3" i="134"/>
  <c r="I2" i="134"/>
  <c r="J2" i="134"/>
  <c r="I31" i="132"/>
  <c r="K31" i="132" s="1"/>
  <c r="L31" i="132" s="1"/>
  <c r="V69" i="132" s="1"/>
  <c r="J31" i="132"/>
  <c r="I32" i="132"/>
  <c r="J32" i="132"/>
  <c r="K32" i="132"/>
  <c r="L32" i="132" s="1"/>
  <c r="I33" i="132"/>
  <c r="J33" i="132"/>
  <c r="K33" i="132"/>
  <c r="L33" i="132" s="1"/>
  <c r="V71" i="132" s="1"/>
  <c r="I34" i="132"/>
  <c r="J34" i="132"/>
  <c r="I35" i="132"/>
  <c r="K35" i="132" s="1"/>
  <c r="L35" i="132" s="1"/>
  <c r="J35" i="132"/>
  <c r="V74" i="132"/>
  <c r="V75" i="132"/>
  <c r="V77" i="132"/>
  <c r="V78" i="132"/>
  <c r="V79" i="132"/>
  <c r="V84" i="132"/>
  <c r="V85" i="132"/>
  <c r="V86" i="132"/>
  <c r="V87" i="132"/>
  <c r="V88" i="132"/>
  <c r="V89" i="132"/>
  <c r="V90" i="132"/>
  <c r="V91" i="132"/>
  <c r="V92" i="132"/>
  <c r="V93" i="132"/>
  <c r="V94" i="132"/>
  <c r="V80" i="132"/>
  <c r="V81" i="132"/>
  <c r="V82" i="132"/>
  <c r="V83" i="132"/>
  <c r="I152" i="132"/>
  <c r="J152" i="132"/>
  <c r="K152" i="132" s="1"/>
  <c r="L152" i="132" s="1"/>
  <c r="M152" i="132" s="1"/>
  <c r="I151" i="132"/>
  <c r="J151" i="132"/>
  <c r="K151" i="132"/>
  <c r="L151" i="132" s="1"/>
  <c r="V104" i="132" s="1"/>
  <c r="I150" i="132"/>
  <c r="J150" i="132"/>
  <c r="I149" i="132"/>
  <c r="K149" i="132" s="1"/>
  <c r="L149" i="132" s="1"/>
  <c r="J149" i="132"/>
  <c r="I148" i="132"/>
  <c r="K148" i="132" s="1"/>
  <c r="J148" i="132"/>
  <c r="L148" i="132"/>
  <c r="V101" i="132" s="1"/>
  <c r="I147" i="132"/>
  <c r="J147" i="132"/>
  <c r="K147" i="132"/>
  <c r="L147" i="132" s="1"/>
  <c r="V100" i="132" s="1"/>
  <c r="V99" i="132"/>
  <c r="V98" i="132"/>
  <c r="V96" i="132"/>
  <c r="I30" i="132"/>
  <c r="J30" i="132"/>
  <c r="K30" i="132"/>
  <c r="L30" i="132" s="1"/>
  <c r="I29" i="132"/>
  <c r="J29" i="132"/>
  <c r="K29" i="132" s="1"/>
  <c r="L29" i="132" s="1"/>
  <c r="V67" i="132"/>
  <c r="I28" i="132"/>
  <c r="J28" i="132"/>
  <c r="I27" i="132"/>
  <c r="J27" i="132"/>
  <c r="K27" i="132"/>
  <c r="L27" i="132" s="1"/>
  <c r="I25" i="132"/>
  <c r="J25" i="132"/>
  <c r="K25" i="132"/>
  <c r="L25" i="132" s="1"/>
  <c r="I24" i="132"/>
  <c r="J24" i="132"/>
  <c r="K24" i="132"/>
  <c r="L24" i="132" s="1"/>
  <c r="M24" i="132" s="1"/>
  <c r="I23" i="132"/>
  <c r="J23" i="132"/>
  <c r="K23" i="132"/>
  <c r="L23" i="132" s="1"/>
  <c r="I22" i="132"/>
  <c r="J22" i="132"/>
  <c r="I21" i="132"/>
  <c r="J21" i="132"/>
  <c r="K21" i="132" s="1"/>
  <c r="L21" i="132" s="1"/>
  <c r="M21" i="132" s="1"/>
  <c r="I20" i="132"/>
  <c r="J20" i="132"/>
  <c r="K20" i="132"/>
  <c r="L20" i="132" s="1"/>
  <c r="I19" i="132"/>
  <c r="K19" i="132" s="1"/>
  <c r="J19" i="132"/>
  <c r="I18" i="132"/>
  <c r="J18" i="132"/>
  <c r="I17" i="132"/>
  <c r="J17" i="132"/>
  <c r="I16" i="132"/>
  <c r="K16" i="132" s="1"/>
  <c r="J16" i="132"/>
  <c r="L16" i="132"/>
  <c r="I15" i="132"/>
  <c r="J15" i="132"/>
  <c r="I14" i="132"/>
  <c r="J14" i="132"/>
  <c r="K14" i="132"/>
  <c r="L14" i="132" s="1"/>
  <c r="I13" i="132"/>
  <c r="J13" i="132"/>
  <c r="K13" i="132"/>
  <c r="L13" i="132" s="1"/>
  <c r="M13" i="132" s="1"/>
  <c r="I12" i="132"/>
  <c r="J12" i="132"/>
  <c r="K12" i="132"/>
  <c r="L12" i="132" s="1"/>
  <c r="I11" i="132"/>
  <c r="J11" i="132"/>
  <c r="I10" i="132"/>
  <c r="J10" i="132"/>
  <c r="K10" i="132" s="1"/>
  <c r="L10" i="132" s="1"/>
  <c r="M10" i="132" s="1"/>
  <c r="I9" i="132"/>
  <c r="J9" i="132"/>
  <c r="I8" i="132"/>
  <c r="K8" i="132" s="1"/>
  <c r="L8" i="132" s="1"/>
  <c r="M8" i="132" s="1"/>
  <c r="J8" i="132"/>
  <c r="I7" i="132"/>
  <c r="J7" i="132"/>
  <c r="I6" i="132"/>
  <c r="K6" i="132" s="1"/>
  <c r="L6" i="132" s="1"/>
  <c r="M6" i="132" s="1"/>
  <c r="J6" i="132"/>
  <c r="I5" i="132"/>
  <c r="J5" i="132"/>
  <c r="K5" i="132"/>
  <c r="L5" i="132" s="1"/>
  <c r="I4" i="132"/>
  <c r="J4" i="132"/>
  <c r="I3" i="132"/>
  <c r="K3" i="132" s="1"/>
  <c r="L3" i="132" s="1"/>
  <c r="J3" i="132"/>
  <c r="I2" i="132"/>
  <c r="J2" i="132"/>
  <c r="I31" i="131"/>
  <c r="J31" i="131"/>
  <c r="I32" i="131"/>
  <c r="K32" i="131" s="1"/>
  <c r="L32" i="131" s="1"/>
  <c r="J32" i="131"/>
  <c r="I33" i="131"/>
  <c r="K33" i="131" s="1"/>
  <c r="L33" i="131" s="1"/>
  <c r="J33" i="131"/>
  <c r="I34" i="131"/>
  <c r="J34" i="131"/>
  <c r="I35" i="131"/>
  <c r="J35" i="131"/>
  <c r="V76" i="131"/>
  <c r="V78" i="131"/>
  <c r="V85" i="131"/>
  <c r="V89" i="131"/>
  <c r="V80" i="131"/>
  <c r="V82" i="131"/>
  <c r="I152" i="131"/>
  <c r="J152" i="131"/>
  <c r="I151" i="131"/>
  <c r="J151" i="131"/>
  <c r="K151" i="131" s="1"/>
  <c r="L151" i="131" s="1"/>
  <c r="I150" i="131"/>
  <c r="K150" i="131" s="1"/>
  <c r="L150" i="131" s="1"/>
  <c r="J150" i="131"/>
  <c r="I149" i="131"/>
  <c r="J149" i="131"/>
  <c r="K149" i="131"/>
  <c r="L149" i="131" s="1"/>
  <c r="I148" i="131"/>
  <c r="J148" i="131"/>
  <c r="I147" i="131"/>
  <c r="J147" i="131"/>
  <c r="K147" i="131"/>
  <c r="L147" i="131"/>
  <c r="V100" i="131"/>
  <c r="V99" i="131"/>
  <c r="I30" i="131"/>
  <c r="J30" i="131"/>
  <c r="I29" i="131"/>
  <c r="J29" i="131"/>
  <c r="K29" i="131"/>
  <c r="L29" i="131"/>
  <c r="V67" i="131"/>
  <c r="I28" i="131"/>
  <c r="J28" i="131"/>
  <c r="I27" i="131"/>
  <c r="K27" i="131" s="1"/>
  <c r="L27" i="131" s="1"/>
  <c r="J27" i="131"/>
  <c r="I25" i="131"/>
  <c r="K25" i="131" s="1"/>
  <c r="L25" i="131" s="1"/>
  <c r="M25" i="131" s="1"/>
  <c r="J25" i="131"/>
  <c r="I24" i="131"/>
  <c r="J24" i="131"/>
  <c r="K24" i="131"/>
  <c r="L24" i="131" s="1"/>
  <c r="M24" i="131" s="1"/>
  <c r="I23" i="131"/>
  <c r="K23" i="131" s="1"/>
  <c r="J23" i="131"/>
  <c r="I22" i="131"/>
  <c r="J22" i="131"/>
  <c r="I21" i="131"/>
  <c r="J21" i="131"/>
  <c r="I20" i="131"/>
  <c r="K20" i="131" s="1"/>
  <c r="L20" i="131" s="1"/>
  <c r="J20" i="131"/>
  <c r="I19" i="131"/>
  <c r="K19" i="131" s="1"/>
  <c r="J19" i="131"/>
  <c r="L19" i="131"/>
  <c r="I18" i="131"/>
  <c r="J18" i="131"/>
  <c r="I17" i="131"/>
  <c r="J17" i="131"/>
  <c r="I16" i="131"/>
  <c r="K16" i="131" s="1"/>
  <c r="J16" i="131"/>
  <c r="L16" i="131"/>
  <c r="I15" i="131"/>
  <c r="J15" i="131"/>
  <c r="I14" i="131"/>
  <c r="K14" i="131" s="1"/>
  <c r="L14" i="131" s="1"/>
  <c r="M14" i="131" s="1"/>
  <c r="J14" i="131"/>
  <c r="I13" i="131"/>
  <c r="J13" i="131"/>
  <c r="I12" i="131"/>
  <c r="J12" i="131"/>
  <c r="K12" i="131" s="1"/>
  <c r="L12" i="131" s="1"/>
  <c r="I11" i="131"/>
  <c r="K11" i="131" s="1"/>
  <c r="L11" i="131" s="1"/>
  <c r="M11" i="131" s="1"/>
  <c r="J11" i="131"/>
  <c r="I10" i="131"/>
  <c r="J10" i="131"/>
  <c r="K10" i="131" s="1"/>
  <c r="L10" i="131" s="1"/>
  <c r="I9" i="131"/>
  <c r="J9" i="131"/>
  <c r="I8" i="131"/>
  <c r="K8" i="131" s="1"/>
  <c r="L8" i="131" s="1"/>
  <c r="M8" i="131" s="1"/>
  <c r="J8" i="131"/>
  <c r="I7" i="131"/>
  <c r="J7" i="131"/>
  <c r="K7" i="131"/>
  <c r="L7" i="131" s="1"/>
  <c r="M7" i="131" s="1"/>
  <c r="I6" i="131"/>
  <c r="K6" i="131" s="1"/>
  <c r="J6" i="131"/>
  <c r="L6" i="131"/>
  <c r="M6" i="131" s="1"/>
  <c r="I5" i="131"/>
  <c r="J5" i="131"/>
  <c r="I4" i="131"/>
  <c r="K4" i="131" s="1"/>
  <c r="L4" i="131" s="1"/>
  <c r="J4" i="131"/>
  <c r="I3" i="131"/>
  <c r="J3" i="131"/>
  <c r="K3" i="131" s="1"/>
  <c r="L3" i="131" s="1"/>
  <c r="I2" i="131"/>
  <c r="J2" i="131"/>
  <c r="I32" i="122"/>
  <c r="J32" i="122"/>
  <c r="K32" i="122"/>
  <c r="L32" i="122" s="1"/>
  <c r="V70" i="122" s="1"/>
  <c r="I31" i="122"/>
  <c r="K31" i="122" s="1"/>
  <c r="J31" i="122"/>
  <c r="L31" i="122"/>
  <c r="V69" i="122"/>
  <c r="I33" i="122"/>
  <c r="K33" i="122" s="1"/>
  <c r="J33" i="122"/>
  <c r="L33" i="122"/>
  <c r="V71" i="122" s="1"/>
  <c r="I34" i="122"/>
  <c r="J34" i="122"/>
  <c r="I35" i="122"/>
  <c r="J35" i="122"/>
  <c r="V74" i="122"/>
  <c r="V75" i="122"/>
  <c r="V84" i="122"/>
  <c r="V85" i="122"/>
  <c r="V83" i="122"/>
  <c r="I32" i="121"/>
  <c r="J32" i="121"/>
  <c r="K32" i="121"/>
  <c r="L32" i="121" s="1"/>
  <c r="V70" i="121" s="1"/>
  <c r="I31" i="121"/>
  <c r="J31" i="121"/>
  <c r="K31" i="121" s="1"/>
  <c r="L31" i="121" s="1"/>
  <c r="I33" i="121"/>
  <c r="K33" i="121" s="1"/>
  <c r="L33" i="121" s="1"/>
  <c r="J33" i="121"/>
  <c r="I34" i="121"/>
  <c r="K34" i="121" s="1"/>
  <c r="L34" i="121" s="1"/>
  <c r="J34" i="121"/>
  <c r="I35" i="121"/>
  <c r="J35" i="121"/>
  <c r="K35" i="121" s="1"/>
  <c r="L35" i="121" s="1"/>
  <c r="V74" i="121"/>
  <c r="V75" i="121"/>
  <c r="V76" i="121"/>
  <c r="V77" i="121"/>
  <c r="V78" i="121"/>
  <c r="V79" i="121"/>
  <c r="V85" i="121"/>
  <c r="V87" i="121"/>
  <c r="V89" i="121"/>
  <c r="V91" i="121"/>
  <c r="V93" i="121"/>
  <c r="V94" i="121"/>
  <c r="V80" i="121"/>
  <c r="V81" i="121"/>
  <c r="V82" i="121"/>
  <c r="V83" i="121"/>
  <c r="I151" i="122"/>
  <c r="K151" i="122" s="1"/>
  <c r="L151" i="122" s="1"/>
  <c r="J151" i="122"/>
  <c r="V104" i="122"/>
  <c r="I150" i="122"/>
  <c r="J150" i="122"/>
  <c r="I149" i="122"/>
  <c r="K149" i="122" s="1"/>
  <c r="L149" i="122" s="1"/>
  <c r="J149" i="122"/>
  <c r="I148" i="122"/>
  <c r="J148" i="122"/>
  <c r="I147" i="122"/>
  <c r="J147" i="122"/>
  <c r="K147" i="122"/>
  <c r="L147" i="122"/>
  <c r="V100" i="122" s="1"/>
  <c r="V99" i="122"/>
  <c r="V98" i="122"/>
  <c r="V96" i="122"/>
  <c r="I30" i="122"/>
  <c r="J30" i="122"/>
  <c r="K30" i="122" s="1"/>
  <c r="L30" i="122" s="1"/>
  <c r="I29" i="122"/>
  <c r="J29" i="122"/>
  <c r="K29" i="122" s="1"/>
  <c r="L29" i="122" s="1"/>
  <c r="I28" i="122"/>
  <c r="J28" i="122"/>
  <c r="K28" i="122"/>
  <c r="L28" i="122"/>
  <c r="V66" i="122" s="1"/>
  <c r="I27" i="122"/>
  <c r="J27" i="122"/>
  <c r="I25" i="122"/>
  <c r="K25" i="122" s="1"/>
  <c r="L25" i="122" s="1"/>
  <c r="M25" i="122" s="1"/>
  <c r="P25" i="122" s="1"/>
  <c r="J25" i="122"/>
  <c r="I24" i="122"/>
  <c r="J24" i="122"/>
  <c r="I23" i="122"/>
  <c r="J23" i="122"/>
  <c r="I22" i="122"/>
  <c r="K22" i="122" s="1"/>
  <c r="L22" i="122" s="1"/>
  <c r="J22" i="122"/>
  <c r="I21" i="122"/>
  <c r="J21" i="122"/>
  <c r="I20" i="122"/>
  <c r="K20" i="122" s="1"/>
  <c r="L20" i="122" s="1"/>
  <c r="M20" i="122" s="1"/>
  <c r="P20" i="122" s="1"/>
  <c r="J20" i="122"/>
  <c r="I19" i="122"/>
  <c r="J19" i="122"/>
  <c r="I18" i="122"/>
  <c r="J18" i="122"/>
  <c r="I17" i="122"/>
  <c r="J17" i="122"/>
  <c r="I16" i="122"/>
  <c r="J16" i="122"/>
  <c r="I15" i="122"/>
  <c r="J15" i="122"/>
  <c r="I14" i="122"/>
  <c r="J14" i="122"/>
  <c r="I13" i="122"/>
  <c r="K13" i="122" s="1"/>
  <c r="L13" i="122" s="1"/>
  <c r="M13" i="122" s="1"/>
  <c r="P13" i="122" s="1"/>
  <c r="J13" i="122"/>
  <c r="I12" i="122"/>
  <c r="K12" i="122" s="1"/>
  <c r="L12" i="122" s="1"/>
  <c r="J12" i="122"/>
  <c r="I11" i="122"/>
  <c r="J11" i="122"/>
  <c r="K11" i="122" s="1"/>
  <c r="L11" i="122" s="1"/>
  <c r="M11" i="122" s="1"/>
  <c r="P11" i="122" s="1"/>
  <c r="I10" i="122"/>
  <c r="J10" i="122"/>
  <c r="I9" i="122"/>
  <c r="J9" i="122"/>
  <c r="I8" i="122"/>
  <c r="J8" i="122"/>
  <c r="K8" i="122"/>
  <c r="L8" i="122"/>
  <c r="I7" i="122"/>
  <c r="J7" i="122"/>
  <c r="I6" i="122"/>
  <c r="J6" i="122"/>
  <c r="I5" i="122"/>
  <c r="J5" i="122"/>
  <c r="I4" i="122"/>
  <c r="J4" i="122"/>
  <c r="K4" i="122" s="1"/>
  <c r="L4" i="122" s="1"/>
  <c r="I3" i="122"/>
  <c r="K3" i="122" s="1"/>
  <c r="L3" i="122" s="1"/>
  <c r="J3" i="122"/>
  <c r="I2" i="122"/>
  <c r="K2" i="122" s="1"/>
  <c r="L2" i="122" s="1"/>
  <c r="J2" i="122"/>
  <c r="I151" i="121"/>
  <c r="J151" i="121"/>
  <c r="K151" i="121"/>
  <c r="L151" i="121"/>
  <c r="V104" i="121" s="1"/>
  <c r="I150" i="121"/>
  <c r="K150" i="121" s="1"/>
  <c r="L150" i="121" s="1"/>
  <c r="J150" i="121"/>
  <c r="I149" i="121"/>
  <c r="J149" i="121"/>
  <c r="I148" i="121"/>
  <c r="K148" i="121" s="1"/>
  <c r="L148" i="121" s="1"/>
  <c r="J148" i="121"/>
  <c r="I147" i="121"/>
  <c r="J147" i="121"/>
  <c r="V99" i="121"/>
  <c r="I30" i="121"/>
  <c r="K30" i="121" s="1"/>
  <c r="J30" i="121"/>
  <c r="L30" i="121"/>
  <c r="V68" i="121" s="1"/>
  <c r="I29" i="121"/>
  <c r="J29" i="121"/>
  <c r="I28" i="121"/>
  <c r="K28" i="121" s="1"/>
  <c r="L28" i="121" s="1"/>
  <c r="V66" i="121" s="1"/>
  <c r="J28" i="121"/>
  <c r="I27" i="121"/>
  <c r="K27" i="121" s="1"/>
  <c r="L27" i="121" s="1"/>
  <c r="V65" i="121" s="1"/>
  <c r="J27" i="121"/>
  <c r="I25" i="121"/>
  <c r="J25" i="121"/>
  <c r="I24" i="121"/>
  <c r="K24" i="121" s="1"/>
  <c r="L24" i="121" s="1"/>
  <c r="M24" i="121" s="1"/>
  <c r="J24" i="121"/>
  <c r="I23" i="121"/>
  <c r="J23" i="121"/>
  <c r="I22" i="121"/>
  <c r="K22" i="121" s="1"/>
  <c r="L22" i="121" s="1"/>
  <c r="M22" i="121" s="1"/>
  <c r="J22" i="121"/>
  <c r="I21" i="121"/>
  <c r="J21" i="121"/>
  <c r="I20" i="121"/>
  <c r="J20" i="121"/>
  <c r="K20" i="121"/>
  <c r="L20" i="121"/>
  <c r="I19" i="121"/>
  <c r="K19" i="121" s="1"/>
  <c r="L19" i="121" s="1"/>
  <c r="J19" i="121"/>
  <c r="I18" i="121"/>
  <c r="J18" i="121"/>
  <c r="K18" i="121" s="1"/>
  <c r="L18" i="121" s="1"/>
  <c r="M18" i="121" s="1"/>
  <c r="I17" i="121"/>
  <c r="K17" i="121" s="1"/>
  <c r="L17" i="121" s="1"/>
  <c r="M17" i="121" s="1"/>
  <c r="J17" i="121"/>
  <c r="I16" i="121"/>
  <c r="K16" i="121" s="1"/>
  <c r="J16" i="121"/>
  <c r="L16" i="121"/>
  <c r="I15" i="121"/>
  <c r="J15" i="121"/>
  <c r="I14" i="121"/>
  <c r="J14" i="121"/>
  <c r="K14" i="121"/>
  <c r="L14" i="121" s="1"/>
  <c r="M14" i="121" s="1"/>
  <c r="I13" i="121"/>
  <c r="J13" i="121"/>
  <c r="K13" i="121" s="1"/>
  <c r="L13" i="121" s="1"/>
  <c r="M13" i="121" s="1"/>
  <c r="I12" i="121"/>
  <c r="J12" i="121"/>
  <c r="I11" i="121"/>
  <c r="K11" i="121" s="1"/>
  <c r="L11" i="121" s="1"/>
  <c r="M11" i="121" s="1"/>
  <c r="J11" i="121"/>
  <c r="I10" i="121"/>
  <c r="K10" i="121" s="1"/>
  <c r="L10" i="121" s="1"/>
  <c r="J10" i="121"/>
  <c r="I9" i="121"/>
  <c r="K9" i="121" s="1"/>
  <c r="L9" i="121" s="1"/>
  <c r="M9" i="121" s="1"/>
  <c r="J9" i="121"/>
  <c r="I8" i="121"/>
  <c r="J8" i="121"/>
  <c r="K8" i="121" s="1"/>
  <c r="L8" i="121" s="1"/>
  <c r="M8" i="121" s="1"/>
  <c r="I7" i="121"/>
  <c r="J7" i="121"/>
  <c r="I6" i="121"/>
  <c r="K6" i="121" s="1"/>
  <c r="J6" i="121"/>
  <c r="L6" i="121"/>
  <c r="I5" i="121"/>
  <c r="J5" i="121"/>
  <c r="I4" i="121"/>
  <c r="J4" i="121"/>
  <c r="K4" i="121"/>
  <c r="L4" i="121" s="1"/>
  <c r="I3" i="121"/>
  <c r="J3" i="121"/>
  <c r="K3" i="121" s="1"/>
  <c r="L3" i="121" s="1"/>
  <c r="I2" i="121"/>
  <c r="K2" i="121" s="1"/>
  <c r="L2" i="121" s="1"/>
  <c r="J2" i="121"/>
  <c r="I5" i="120"/>
  <c r="J5" i="120"/>
  <c r="I4" i="120"/>
  <c r="J4" i="120"/>
  <c r="K4" i="120"/>
  <c r="L4" i="120"/>
  <c r="I3" i="120"/>
  <c r="J3" i="120"/>
  <c r="I2" i="120"/>
  <c r="K2" i="120" s="1"/>
  <c r="L2" i="120" s="1"/>
  <c r="J2" i="120"/>
  <c r="J5" i="116"/>
  <c r="I5" i="116"/>
  <c r="K5" i="116"/>
  <c r="L5" i="116" s="1"/>
  <c r="J4" i="116"/>
  <c r="I4" i="116"/>
  <c r="J3" i="116"/>
  <c r="I3" i="116"/>
  <c r="J2" i="116"/>
  <c r="I2" i="116"/>
  <c r="K2" i="116" s="1"/>
  <c r="L2" i="116" s="1"/>
  <c r="K3" i="116"/>
  <c r="L3" i="116" s="1"/>
  <c r="J5" i="111"/>
  <c r="I5" i="111"/>
  <c r="J4" i="111"/>
  <c r="K4" i="111" s="1"/>
  <c r="L4" i="111" s="1"/>
  <c r="I4" i="111"/>
  <c r="J3" i="111"/>
  <c r="K3" i="111" s="1"/>
  <c r="I3" i="111"/>
  <c r="J2" i="111"/>
  <c r="I2" i="111"/>
  <c r="J5" i="105"/>
  <c r="K5" i="105" s="1"/>
  <c r="L5" i="105" s="1"/>
  <c r="I5" i="105"/>
  <c r="J4" i="105"/>
  <c r="I4" i="105"/>
  <c r="J3" i="105"/>
  <c r="K3" i="105" s="1"/>
  <c r="I3" i="105"/>
  <c r="J2" i="105"/>
  <c r="I2" i="105"/>
  <c r="K2" i="105" s="1"/>
  <c r="L2" i="105" s="1"/>
  <c r="K2" i="111"/>
  <c r="L2" i="111" s="1"/>
  <c r="J5" i="96"/>
  <c r="I5" i="96"/>
  <c r="J4" i="96"/>
  <c r="K4" i="96" s="1"/>
  <c r="L4" i="96" s="1"/>
  <c r="I4" i="96"/>
  <c r="J3" i="96"/>
  <c r="I3" i="96"/>
  <c r="K3" i="96"/>
  <c r="L3" i="96" s="1"/>
  <c r="J2" i="96"/>
  <c r="I2" i="96"/>
  <c r="J5" i="95"/>
  <c r="I5" i="95"/>
  <c r="J4" i="95"/>
  <c r="I4" i="95"/>
  <c r="K4" i="95" s="1"/>
  <c r="L4" i="95" s="1"/>
  <c r="J3" i="95"/>
  <c r="I3" i="95"/>
  <c r="K3" i="95" s="1"/>
  <c r="L3" i="95" s="1"/>
  <c r="J2" i="95"/>
  <c r="I2" i="95"/>
  <c r="K2" i="95"/>
  <c r="L2" i="95" s="1"/>
  <c r="J5" i="94"/>
  <c r="I5" i="94"/>
  <c r="J4" i="94"/>
  <c r="I4" i="94"/>
  <c r="J3" i="94"/>
  <c r="I3" i="94"/>
  <c r="K3" i="94"/>
  <c r="L3" i="94" s="1"/>
  <c r="J2" i="94"/>
  <c r="I2" i="94"/>
  <c r="J5" i="93"/>
  <c r="I5" i="93"/>
  <c r="J4" i="93"/>
  <c r="I4" i="93"/>
  <c r="K4" i="93" s="1"/>
  <c r="L4" i="93" s="1"/>
  <c r="J3" i="93"/>
  <c r="I3" i="93"/>
  <c r="J2" i="93"/>
  <c r="I2" i="93"/>
  <c r="K2" i="93" s="1"/>
  <c r="L2" i="93"/>
  <c r="K5" i="96"/>
  <c r="L5" i="96"/>
  <c r="K2" i="94"/>
  <c r="L2" i="94"/>
  <c r="K29" i="134"/>
  <c r="L29" i="134"/>
  <c r="V67" i="134"/>
  <c r="V96" i="134"/>
  <c r="V98" i="134"/>
  <c r="K147" i="134"/>
  <c r="L147" i="134" s="1"/>
  <c r="V100" i="134" s="1"/>
  <c r="K149" i="134"/>
  <c r="L149" i="134" s="1"/>
  <c r="K151" i="134"/>
  <c r="L151" i="134"/>
  <c r="M151" i="134" s="1"/>
  <c r="P151" i="134" s="1"/>
  <c r="V83" i="134"/>
  <c r="V81" i="134"/>
  <c r="V94" i="134"/>
  <c r="V92" i="134"/>
  <c r="V90" i="134"/>
  <c r="V88" i="134"/>
  <c r="V86" i="134"/>
  <c r="V84" i="134"/>
  <c r="V78" i="134"/>
  <c r="V76" i="134"/>
  <c r="V74" i="134"/>
  <c r="K34" i="134"/>
  <c r="L34" i="134"/>
  <c r="V72" i="134"/>
  <c r="K32" i="134"/>
  <c r="L32" i="134" s="1"/>
  <c r="L7" i="134"/>
  <c r="K10" i="134"/>
  <c r="L10" i="134"/>
  <c r="K18" i="134"/>
  <c r="L18" i="134" s="1"/>
  <c r="L21" i="134"/>
  <c r="K22" i="134"/>
  <c r="L22" i="134"/>
  <c r="K23" i="134"/>
  <c r="L23" i="134"/>
  <c r="K24" i="134"/>
  <c r="L24" i="134" s="1"/>
  <c r="K17" i="134"/>
  <c r="L17" i="134"/>
  <c r="K27" i="134"/>
  <c r="L27" i="134"/>
  <c r="M27" i="134" s="1"/>
  <c r="P27" i="134" s="1"/>
  <c r="N5" i="134"/>
  <c r="K9" i="132"/>
  <c r="L9" i="132"/>
  <c r="K22" i="132"/>
  <c r="L22" i="132"/>
  <c r="V95" i="132"/>
  <c r="K4" i="132"/>
  <c r="L4" i="132" s="1"/>
  <c r="K15" i="132"/>
  <c r="L15" i="132" s="1"/>
  <c r="M15" i="132" s="1"/>
  <c r="K17" i="132"/>
  <c r="L17" i="132" s="1"/>
  <c r="M17" i="132" s="1"/>
  <c r="V97" i="132"/>
  <c r="N5" i="132"/>
  <c r="K18" i="131"/>
  <c r="L18" i="131"/>
  <c r="K148" i="131"/>
  <c r="L148" i="131"/>
  <c r="V101" i="131" s="1"/>
  <c r="V79" i="131"/>
  <c r="V77" i="131"/>
  <c r="K31" i="131"/>
  <c r="L31" i="131"/>
  <c r="V69" i="131" s="1"/>
  <c r="K13" i="131"/>
  <c r="L13" i="131" s="1"/>
  <c r="M13" i="131" s="1"/>
  <c r="K21" i="131"/>
  <c r="L21" i="131" s="1"/>
  <c r="V98" i="131"/>
  <c r="K152" i="131"/>
  <c r="L152" i="131"/>
  <c r="M152" i="131" s="1"/>
  <c r="V93" i="131"/>
  <c r="V81" i="131"/>
  <c r="K6" i="122"/>
  <c r="L6" i="122" s="1"/>
  <c r="M6" i="122" s="1"/>
  <c r="P6" i="122" s="1"/>
  <c r="K18" i="122"/>
  <c r="L18" i="122" s="1"/>
  <c r="K27" i="122"/>
  <c r="L27" i="122" s="1"/>
  <c r="V95" i="122"/>
  <c r="K148" i="122"/>
  <c r="L148" i="122" s="1"/>
  <c r="V92" i="122"/>
  <c r="V88" i="122"/>
  <c r="V79" i="122"/>
  <c r="V77" i="122"/>
  <c r="K7" i="122"/>
  <c r="L7" i="122" s="1"/>
  <c r="M7" i="122" s="1"/>
  <c r="P7" i="122" s="1"/>
  <c r="K9" i="122"/>
  <c r="L9" i="122" s="1"/>
  <c r="M9" i="122" s="1"/>
  <c r="P9" i="122" s="1"/>
  <c r="K17" i="122"/>
  <c r="L17" i="122" s="1"/>
  <c r="M17" i="122" s="1"/>
  <c r="P17" i="122" s="1"/>
  <c r="K19" i="122"/>
  <c r="L19" i="122" s="1"/>
  <c r="M19" i="122" s="1"/>
  <c r="P19" i="122" s="1"/>
  <c r="K21" i="122"/>
  <c r="L21" i="122" s="1"/>
  <c r="V93" i="122"/>
  <c r="V91" i="122"/>
  <c r="V89" i="122"/>
  <c r="V87" i="122"/>
  <c r="V78" i="122"/>
  <c r="K7" i="121"/>
  <c r="L7" i="121" s="1"/>
  <c r="M7" i="121" s="1"/>
  <c r="K12" i="121"/>
  <c r="L12" i="121" s="1"/>
  <c r="M12" i="121" s="1"/>
  <c r="V96" i="121"/>
  <c r="V98" i="121"/>
  <c r="K147" i="121"/>
  <c r="L147" i="121" s="1"/>
  <c r="L3" i="111"/>
  <c r="K5" i="111"/>
  <c r="L5" i="111" s="1"/>
  <c r="K4" i="105"/>
  <c r="L4" i="105" s="1"/>
  <c r="L3" i="105"/>
  <c r="K5" i="94"/>
  <c r="L5" i="94"/>
  <c r="L5" i="134"/>
  <c r="K11" i="134"/>
  <c r="L11" i="134"/>
  <c r="K14" i="134"/>
  <c r="L14" i="134"/>
  <c r="K2" i="134"/>
  <c r="L2" i="134" s="1"/>
  <c r="K4" i="134"/>
  <c r="L4" i="134"/>
  <c r="K6" i="134"/>
  <c r="L6" i="134"/>
  <c r="K13" i="134"/>
  <c r="L13" i="134" s="1"/>
  <c r="M13" i="134" s="1"/>
  <c r="P13" i="134" s="1"/>
  <c r="K15" i="134"/>
  <c r="L15" i="134" s="1"/>
  <c r="K20" i="134"/>
  <c r="L20" i="134"/>
  <c r="K11" i="132"/>
  <c r="L11" i="132"/>
  <c r="K18" i="132"/>
  <c r="L18" i="132"/>
  <c r="L19" i="132"/>
  <c r="K2" i="131"/>
  <c r="L2" i="131"/>
  <c r="K5" i="131"/>
  <c r="L5" i="131"/>
  <c r="K22" i="131"/>
  <c r="L22" i="131" s="1"/>
  <c r="L23" i="131"/>
  <c r="M23" i="131" s="1"/>
  <c r="K30" i="131"/>
  <c r="L30" i="131"/>
  <c r="V68" i="131" s="1"/>
  <c r="V95" i="131"/>
  <c r="V97" i="131"/>
  <c r="V92" i="131"/>
  <c r="V90" i="131"/>
  <c r="V87" i="131"/>
  <c r="V84" i="131"/>
  <c r="V75" i="131"/>
  <c r="K35" i="131"/>
  <c r="L35" i="131"/>
  <c r="V73" i="131" s="1"/>
  <c r="K17" i="131"/>
  <c r="L17" i="131" s="1"/>
  <c r="M17" i="131" s="1"/>
  <c r="K28" i="131"/>
  <c r="L28" i="131" s="1"/>
  <c r="N5" i="131"/>
  <c r="K15" i="131"/>
  <c r="L15" i="131"/>
  <c r="V96" i="131"/>
  <c r="V83" i="131"/>
  <c r="V94" i="131"/>
  <c r="V91" i="131"/>
  <c r="V88" i="131"/>
  <c r="V86" i="131"/>
  <c r="V74" i="131"/>
  <c r="K34" i="131"/>
  <c r="L34" i="131"/>
  <c r="V72" i="131"/>
  <c r="K16" i="122"/>
  <c r="L16" i="122"/>
  <c r="V97" i="122"/>
  <c r="V82" i="122"/>
  <c r="V80" i="122"/>
  <c r="V94" i="122"/>
  <c r="V86" i="122"/>
  <c r="V76" i="122"/>
  <c r="K150" i="122"/>
  <c r="L150" i="122"/>
  <c r="V103" i="122" s="1"/>
  <c r="V81" i="122"/>
  <c r="V90" i="122"/>
  <c r="K34" i="122"/>
  <c r="L34" i="122"/>
  <c r="V72" i="122"/>
  <c r="K5" i="122"/>
  <c r="L5" i="122" s="1"/>
  <c r="K5" i="121"/>
  <c r="L5" i="121" s="1"/>
  <c r="K15" i="121"/>
  <c r="L15" i="121" s="1"/>
  <c r="M15" i="121" s="1"/>
  <c r="K21" i="121"/>
  <c r="L21" i="121" s="1"/>
  <c r="M21" i="121" s="1"/>
  <c r="K23" i="121"/>
  <c r="L23" i="121" s="1"/>
  <c r="M23" i="121" s="1"/>
  <c r="K25" i="121"/>
  <c r="L25" i="121" s="1"/>
  <c r="M25" i="121" s="1"/>
  <c r="K29" i="121"/>
  <c r="L29" i="121"/>
  <c r="V67" i="121" s="1"/>
  <c r="V95" i="121"/>
  <c r="V97" i="121"/>
  <c r="K5" i="120"/>
  <c r="L5" i="120" s="1"/>
  <c r="K2" i="96"/>
  <c r="L2" i="96" s="1"/>
  <c r="K4" i="94"/>
  <c r="L4" i="94" s="1"/>
  <c r="K5" i="93"/>
  <c r="L5" i="93" s="1"/>
  <c r="K14" i="122"/>
  <c r="L14" i="122" s="1"/>
  <c r="M14" i="122" s="1"/>
  <c r="P14" i="122" s="1"/>
  <c r="K10" i="122"/>
  <c r="L10" i="122" s="1"/>
  <c r="M10" i="122" s="1"/>
  <c r="P10" i="122" s="1"/>
  <c r="N5" i="122"/>
  <c r="N5" i="121"/>
  <c r="N5" i="120"/>
  <c r="N5" i="116"/>
  <c r="N5" i="96"/>
  <c r="M190" i="95"/>
  <c r="M174" i="95"/>
  <c r="M158" i="95"/>
  <c r="M189" i="95"/>
  <c r="M173" i="95"/>
  <c r="M157" i="95"/>
  <c r="M184" i="95"/>
  <c r="M168" i="95"/>
  <c r="M179" i="95"/>
  <c r="M163" i="95"/>
  <c r="M186" i="95"/>
  <c r="M170" i="95"/>
  <c r="M154" i="95"/>
  <c r="M185" i="95"/>
  <c r="M169" i="95"/>
  <c r="M153" i="95"/>
  <c r="M180" i="95"/>
  <c r="M164" i="95"/>
  <c r="M191" i="95"/>
  <c r="M175" i="95"/>
  <c r="M159" i="95"/>
  <c r="M182" i="95"/>
  <c r="M166" i="95"/>
  <c r="M181" i="95"/>
  <c r="M165" i="95"/>
  <c r="M192" i="95"/>
  <c r="M176" i="95"/>
  <c r="M160" i="95"/>
  <c r="M187" i="95"/>
  <c r="M171" i="95"/>
  <c r="M155" i="95"/>
  <c r="M178" i="95"/>
  <c r="M162" i="95"/>
  <c r="M193" i="95"/>
  <c r="M177" i="95"/>
  <c r="M161" i="95"/>
  <c r="M188" i="95"/>
  <c r="M172" i="95"/>
  <c r="M156" i="95"/>
  <c r="M183" i="95"/>
  <c r="M167" i="95"/>
  <c r="N5" i="95"/>
  <c r="N5" i="94"/>
  <c r="N5" i="93"/>
  <c r="M148" i="132"/>
  <c r="M14" i="132"/>
  <c r="M151" i="132"/>
  <c r="M16" i="132"/>
  <c r="M22" i="132"/>
  <c r="M19" i="132"/>
  <c r="M23" i="132"/>
  <c r="M11" i="132"/>
  <c r="M26" i="132"/>
  <c r="M20" i="132"/>
  <c r="M147" i="132"/>
  <c r="M33" i="132"/>
  <c r="M18" i="132"/>
  <c r="M25" i="132"/>
  <c r="M31" i="132"/>
  <c r="M29" i="132"/>
  <c r="M12" i="132"/>
  <c r="M9" i="132"/>
  <c r="M185" i="120"/>
  <c r="M157" i="120"/>
  <c r="M180" i="120"/>
  <c r="M164" i="120"/>
  <c r="M177" i="120"/>
  <c r="M187" i="120"/>
  <c r="M171" i="120"/>
  <c r="M155" i="120"/>
  <c r="M150" i="120"/>
  <c r="M184" i="120"/>
  <c r="M152" i="120"/>
  <c r="M159" i="120"/>
  <c r="M181" i="120"/>
  <c r="M149" i="120"/>
  <c r="M176" i="120"/>
  <c r="M160" i="120"/>
  <c r="M169" i="120"/>
  <c r="M183" i="120"/>
  <c r="M167" i="120"/>
  <c r="M151" i="120"/>
  <c r="M189" i="120"/>
  <c r="M153" i="120"/>
  <c r="M173" i="120"/>
  <c r="M188" i="120"/>
  <c r="M172" i="120"/>
  <c r="M156" i="120"/>
  <c r="M161" i="120"/>
  <c r="M179" i="120"/>
  <c r="M163" i="120"/>
  <c r="M165" i="120"/>
  <c r="M168" i="120"/>
  <c r="M175" i="120"/>
  <c r="M191" i="116"/>
  <c r="M163" i="116"/>
  <c r="M182" i="116"/>
  <c r="M166" i="116"/>
  <c r="M185" i="116"/>
  <c r="M169" i="116"/>
  <c r="M153" i="116"/>
  <c r="M155" i="116"/>
  <c r="M180" i="116"/>
  <c r="M164" i="116"/>
  <c r="M149" i="116"/>
  <c r="M186" i="116"/>
  <c r="M189" i="116"/>
  <c r="M157" i="116"/>
  <c r="M184" i="116"/>
  <c r="M152" i="116"/>
  <c r="M183" i="116"/>
  <c r="M151" i="116"/>
  <c r="M178" i="116"/>
  <c r="M162" i="116"/>
  <c r="M181" i="116"/>
  <c r="M165" i="116"/>
  <c r="M187" i="116"/>
  <c r="M192" i="116"/>
  <c r="M176" i="116"/>
  <c r="M160" i="116"/>
  <c r="M171" i="116"/>
  <c r="M175" i="116"/>
  <c r="M190" i="116"/>
  <c r="M174" i="116"/>
  <c r="M158" i="116"/>
  <c r="M179" i="116"/>
  <c r="M177" i="116"/>
  <c r="M161" i="116"/>
  <c r="M167" i="116"/>
  <c r="M188" i="116"/>
  <c r="M172" i="116"/>
  <c r="M156" i="116"/>
  <c r="M170" i="116"/>
  <c r="M154" i="116"/>
  <c r="M173" i="116"/>
  <c r="M159" i="116"/>
  <c r="M168" i="116"/>
  <c r="M187" i="93"/>
  <c r="M171" i="93"/>
  <c r="P171" i="93" s="1"/>
  <c r="M155" i="93"/>
  <c r="P155" i="93" s="1"/>
  <c r="M178" i="93"/>
  <c r="M162" i="93"/>
  <c r="P162" i="93" s="1"/>
  <c r="M189" i="93"/>
  <c r="M173" i="93"/>
  <c r="P173" i="93" s="1"/>
  <c r="M157" i="93"/>
  <c r="M184" i="93"/>
  <c r="M168" i="93"/>
  <c r="M183" i="93"/>
  <c r="M167" i="93"/>
  <c r="M174" i="93"/>
  <c r="M158" i="93"/>
  <c r="M185" i="93"/>
  <c r="P185" i="93" s="1"/>
  <c r="M169" i="93"/>
  <c r="M153" i="93"/>
  <c r="M180" i="93"/>
  <c r="P180" i="93" s="1"/>
  <c r="M164" i="93"/>
  <c r="M179" i="93"/>
  <c r="M163" i="93"/>
  <c r="M186" i="93"/>
  <c r="M170" i="93"/>
  <c r="P170" i="93" s="1"/>
  <c r="M154" i="93"/>
  <c r="M181" i="93"/>
  <c r="M165" i="93"/>
  <c r="P165" i="93" s="1"/>
  <c r="M176" i="93"/>
  <c r="M160" i="93"/>
  <c r="M175" i="93"/>
  <c r="M159" i="93"/>
  <c r="P159" i="93" s="1"/>
  <c r="M182" i="93"/>
  <c r="M166" i="93"/>
  <c r="M177" i="93"/>
  <c r="M161" i="93"/>
  <c r="P161" i="93" s="1"/>
  <c r="M188" i="93"/>
  <c r="M172" i="93"/>
  <c r="M156" i="93"/>
  <c r="M147" i="131"/>
  <c r="M29" i="131"/>
  <c r="M16" i="131"/>
  <c r="M30" i="131"/>
  <c r="M31" i="131"/>
  <c r="M19" i="131"/>
  <c r="M15" i="131"/>
  <c r="M35" i="131"/>
  <c r="M18" i="131"/>
  <c r="M20" i="131"/>
  <c r="M12" i="131"/>
  <c r="M10" i="131"/>
  <c r="M34" i="131"/>
  <c r="M26" i="131"/>
  <c r="M21" i="131"/>
  <c r="M148" i="131"/>
  <c r="M22" i="131"/>
  <c r="M6" i="134"/>
  <c r="M7" i="134"/>
  <c r="P7" i="134" s="1"/>
  <c r="M34" i="134"/>
  <c r="M17" i="134"/>
  <c r="P17" i="134" s="1"/>
  <c r="M10" i="134"/>
  <c r="P10" i="134" s="1"/>
  <c r="M11" i="134"/>
  <c r="M8" i="134"/>
  <c r="P8" i="134" s="1"/>
  <c r="M22" i="134"/>
  <c r="P22" i="134" s="1"/>
  <c r="M26" i="134"/>
  <c r="M14" i="134"/>
  <c r="P14" i="134" s="1"/>
  <c r="M9" i="134"/>
  <c r="P9" i="134" s="1"/>
  <c r="M24" i="134"/>
  <c r="M21" i="134"/>
  <c r="M29" i="134"/>
  <c r="M33" i="134"/>
  <c r="M148" i="134"/>
  <c r="M20" i="134"/>
  <c r="P20" i="134" s="1"/>
  <c r="M18" i="134"/>
  <c r="M147" i="134"/>
  <c r="M15" i="134"/>
  <c r="M23" i="134"/>
  <c r="M31" i="134"/>
  <c r="M16" i="122"/>
  <c r="P16" i="122" s="1"/>
  <c r="M28" i="122"/>
  <c r="M31" i="122"/>
  <c r="M147" i="122"/>
  <c r="M22" i="122"/>
  <c r="M34" i="122"/>
  <c r="M21" i="122"/>
  <c r="P21" i="122" s="1"/>
  <c r="M8" i="122"/>
  <c r="M18" i="122"/>
  <c r="P18" i="122" s="1"/>
  <c r="M33" i="122"/>
  <c r="P33" i="122" s="1"/>
  <c r="M151" i="122"/>
  <c r="M12" i="122"/>
  <c r="M150" i="122"/>
  <c r="M26" i="122"/>
  <c r="M32" i="122"/>
  <c r="P32" i="122" s="1"/>
  <c r="M27" i="121"/>
  <c r="M151" i="121"/>
  <c r="M20" i="121"/>
  <c r="M26" i="121"/>
  <c r="M32" i="121"/>
  <c r="M6" i="121"/>
  <c r="M19" i="121"/>
  <c r="M28" i="121"/>
  <c r="M30" i="121"/>
  <c r="M10" i="121"/>
  <c r="M16" i="121"/>
  <c r="M29" i="121"/>
  <c r="P148" i="134"/>
  <c r="P15" i="134"/>
  <c r="P26" i="134"/>
  <c r="P11" i="134"/>
  <c r="P33" i="134"/>
  <c r="P23" i="134"/>
  <c r="P31" i="134"/>
  <c r="P24" i="134"/>
  <c r="P34" i="134"/>
  <c r="P18" i="134"/>
  <c r="P6" i="134"/>
  <c r="P147" i="134"/>
  <c r="P21" i="134"/>
  <c r="P29" i="134"/>
  <c r="P150" i="122"/>
  <c r="P31" i="122"/>
  <c r="P147" i="122"/>
  <c r="P8" i="122"/>
  <c r="P34" i="122"/>
  <c r="P151" i="122"/>
  <c r="P12" i="122"/>
  <c r="P28" i="122"/>
  <c r="P26" i="122"/>
  <c r="P22" i="122"/>
  <c r="P172" i="93"/>
  <c r="P186" i="93"/>
  <c r="P178" i="93"/>
  <c r="P181" i="93"/>
  <c r="P182" i="93"/>
  <c r="P169" i="93"/>
  <c r="P187" i="93"/>
  <c r="P160" i="93"/>
  <c r="P174" i="93"/>
  <c r="P179" i="93"/>
  <c r="P177" i="93"/>
  <c r="P188" i="93"/>
  <c r="P163" i="93"/>
  <c r="P176" i="93"/>
  <c r="P183" i="93"/>
  <c r="P167" i="93"/>
  <c r="P189" i="93"/>
  <c r="P164" i="93"/>
  <c r="P175" i="93"/>
  <c r="P158" i="93"/>
  <c r="P166" i="93"/>
  <c r="P153" i="93"/>
  <c r="P154" i="93"/>
  <c r="P168" i="93"/>
  <c r="P156" i="93"/>
  <c r="P184" i="93"/>
  <c r="P157" i="93"/>
  <c r="T71" i="39"/>
  <c r="T150" i="39"/>
  <c r="T149" i="39"/>
  <c r="U151" i="39"/>
  <c r="U152" i="39"/>
  <c r="U149" i="39"/>
  <c r="U150" i="39"/>
  <c r="T151" i="39"/>
  <c r="T152" i="39"/>
  <c r="T120" i="39"/>
  <c r="U71" i="39"/>
  <c r="U120" i="39"/>
  <c r="T67" i="39"/>
  <c r="U67" i="39"/>
  <c r="U142" i="39"/>
  <c r="T142" i="39"/>
  <c r="U72" i="39"/>
  <c r="T72" i="39"/>
  <c r="U116" i="39"/>
  <c r="T116" i="39"/>
  <c r="U94" i="39"/>
  <c r="T94" i="39"/>
  <c r="U122" i="39"/>
  <c r="T122" i="39"/>
  <c r="T139" i="39"/>
  <c r="U139" i="39"/>
  <c r="U110" i="39"/>
  <c r="T110" i="39"/>
  <c r="T101" i="39"/>
  <c r="U101" i="39"/>
  <c r="T13" i="39"/>
  <c r="U13" i="39"/>
  <c r="U128" i="39"/>
  <c r="T128" i="39"/>
  <c r="T29" i="39"/>
  <c r="U29" i="39"/>
  <c r="T49" i="39"/>
  <c r="U49" i="39"/>
  <c r="U100" i="39"/>
  <c r="T100" i="39"/>
  <c r="T123" i="39"/>
  <c r="U123" i="39"/>
  <c r="T63" i="39"/>
  <c r="U63" i="39"/>
  <c r="U98" i="39"/>
  <c r="T98" i="39"/>
  <c r="T121" i="39"/>
  <c r="U121" i="39"/>
  <c r="T115" i="39"/>
  <c r="U115" i="39"/>
  <c r="U66" i="39"/>
  <c r="T66" i="39"/>
  <c r="T87" i="39"/>
  <c r="U87" i="39"/>
  <c r="U20" i="39"/>
  <c r="T20" i="39"/>
  <c r="T111" i="39"/>
  <c r="U111" i="39"/>
  <c r="U80" i="39"/>
  <c r="T80" i="39"/>
  <c r="T23" i="39"/>
  <c r="U23" i="39"/>
  <c r="U58" i="39"/>
  <c r="T58" i="39"/>
  <c r="T131" i="39"/>
  <c r="U131" i="39"/>
  <c r="U118" i="39"/>
  <c r="T118" i="39"/>
  <c r="U60" i="39"/>
  <c r="T60" i="39"/>
  <c r="U28" i="39"/>
  <c r="T28" i="39"/>
  <c r="T59" i="39"/>
  <c r="U59" i="39"/>
  <c r="U92" i="39"/>
  <c r="T92" i="39"/>
  <c r="T117" i="39"/>
  <c r="U117" i="39"/>
  <c r="T41" i="39"/>
  <c r="U41" i="39"/>
  <c r="T47" i="39"/>
  <c r="U47" i="39"/>
  <c r="T95" i="39"/>
  <c r="U95" i="39"/>
  <c r="U6" i="39"/>
  <c r="T6" i="39"/>
  <c r="T21" i="39"/>
  <c r="U21" i="39"/>
  <c r="U24" i="39"/>
  <c r="T24" i="39"/>
  <c r="T73" i="39"/>
  <c r="U73" i="39"/>
  <c r="U76" i="39"/>
  <c r="T76" i="39"/>
  <c r="T113" i="39"/>
  <c r="U113" i="39"/>
  <c r="U82" i="39"/>
  <c r="T82" i="39"/>
  <c r="T147" i="39"/>
  <c r="U147" i="39"/>
  <c r="U34" i="39"/>
  <c r="T34" i="39"/>
  <c r="T75" i="39"/>
  <c r="U75" i="39"/>
  <c r="U102" i="39"/>
  <c r="T102" i="39"/>
  <c r="U40" i="39"/>
  <c r="T40" i="39"/>
  <c r="U112" i="39"/>
  <c r="T112" i="39"/>
  <c r="U78" i="39"/>
  <c r="T78" i="39"/>
  <c r="T61" i="39"/>
  <c r="U61" i="39"/>
  <c r="T57" i="39"/>
  <c r="U57" i="39"/>
  <c r="T89" i="39"/>
  <c r="U89" i="39"/>
  <c r="U136" i="39"/>
  <c r="T136" i="39"/>
  <c r="T119" i="39"/>
  <c r="U119" i="39"/>
  <c r="T81" i="39"/>
  <c r="U81" i="39"/>
  <c r="U124" i="39"/>
  <c r="T124" i="39"/>
  <c r="U126" i="39"/>
  <c r="T126" i="39"/>
  <c r="T37" i="39"/>
  <c r="U37" i="39"/>
  <c r="U144" i="39"/>
  <c r="T144" i="39"/>
  <c r="U52" i="39"/>
  <c r="T52" i="39"/>
  <c r="T35" i="39"/>
  <c r="U35" i="39"/>
  <c r="T135" i="39"/>
  <c r="U135" i="39"/>
  <c r="U68" i="39"/>
  <c r="T68" i="39"/>
  <c r="U32" i="39"/>
  <c r="T32" i="39"/>
  <c r="U90" i="39"/>
  <c r="T90" i="39"/>
  <c r="T83" i="39"/>
  <c r="U83" i="39"/>
  <c r="T143" i="39"/>
  <c r="U143" i="39"/>
  <c r="U114" i="39"/>
  <c r="T114" i="39"/>
  <c r="T11" i="39"/>
  <c r="U11" i="39"/>
  <c r="U138" i="39"/>
  <c r="T138" i="39"/>
  <c r="U44" i="39"/>
  <c r="T44" i="39"/>
  <c r="T79" i="39"/>
  <c r="U79" i="39"/>
  <c r="U18" i="39"/>
  <c r="T18" i="39"/>
  <c r="T27" i="39"/>
  <c r="U27" i="39"/>
  <c r="T9" i="39"/>
  <c r="U9" i="39"/>
  <c r="U108" i="39"/>
  <c r="T108" i="39"/>
  <c r="T31" i="39"/>
  <c r="U31" i="39"/>
  <c r="T145" i="39"/>
  <c r="U145" i="39"/>
  <c r="T51" i="39"/>
  <c r="U51" i="39"/>
  <c r="T129" i="39"/>
  <c r="U129" i="39"/>
  <c r="T19" i="39"/>
  <c r="U19" i="39"/>
  <c r="T7" i="39"/>
  <c r="U7" i="39"/>
  <c r="U106" i="39"/>
  <c r="T106" i="39"/>
  <c r="T125" i="39"/>
  <c r="U125" i="39"/>
  <c r="U70" i="39"/>
  <c r="T70" i="39"/>
  <c r="U84" i="39"/>
  <c r="T84" i="39"/>
  <c r="U8" i="39"/>
  <c r="T8" i="39"/>
  <c r="T103" i="39"/>
  <c r="U103" i="39"/>
  <c r="T53" i="39"/>
  <c r="U53" i="39"/>
  <c r="U42" i="39"/>
  <c r="T42" i="39"/>
  <c r="U64" i="39"/>
  <c r="T64" i="39"/>
  <c r="T99" i="39"/>
  <c r="U99" i="39"/>
  <c r="U50" i="39"/>
  <c r="T50" i="39"/>
  <c r="U56" i="39"/>
  <c r="T56" i="39"/>
  <c r="T33" i="39"/>
  <c r="U33" i="39"/>
  <c r="T91" i="39"/>
  <c r="U91" i="39"/>
  <c r="U148" i="39"/>
  <c r="T148" i="39"/>
  <c r="T141" i="39"/>
  <c r="U141" i="39"/>
  <c r="U14" i="39"/>
  <c r="T14" i="39"/>
  <c r="T39" i="39"/>
  <c r="U39" i="39"/>
  <c r="T97" i="39"/>
  <c r="U97" i="39"/>
  <c r="U132" i="39"/>
  <c r="T132" i="39"/>
  <c r="U54" i="39"/>
  <c r="T54" i="39"/>
  <c r="T55" i="39"/>
  <c r="U55" i="39"/>
  <c r="T43" i="39"/>
  <c r="U43" i="39"/>
  <c r="T107" i="39"/>
  <c r="U107" i="39"/>
  <c r="U88" i="39"/>
  <c r="T88" i="39"/>
  <c r="T85" i="39"/>
  <c r="U85" i="39"/>
  <c r="T133" i="39"/>
  <c r="U133" i="39"/>
  <c r="U22" i="39"/>
  <c r="T22" i="39"/>
  <c r="T17" i="39"/>
  <c r="U17" i="39"/>
  <c r="T77" i="39"/>
  <c r="U77" i="39"/>
  <c r="U30" i="39"/>
  <c r="T30" i="39"/>
  <c r="U48" i="39"/>
  <c r="T48" i="39"/>
  <c r="U86" i="39"/>
  <c r="T86" i="39"/>
  <c r="U96" i="39"/>
  <c r="T96" i="39"/>
  <c r="T65" i="39"/>
  <c r="U65" i="39"/>
  <c r="T93" i="39"/>
  <c r="U93" i="39"/>
  <c r="T109" i="39"/>
  <c r="U109" i="39"/>
  <c r="T25" i="39"/>
  <c r="U25" i="39"/>
  <c r="U62" i="39"/>
  <c r="T62" i="39"/>
  <c r="U38" i="39"/>
  <c r="T38" i="39"/>
  <c r="U12" i="39"/>
  <c r="T12" i="39"/>
  <c r="U16" i="39"/>
  <c r="T16" i="39"/>
  <c r="T45" i="39"/>
  <c r="U45" i="39"/>
  <c r="U10" i="39"/>
  <c r="T10" i="39"/>
  <c r="T137" i="39"/>
  <c r="U137" i="39"/>
  <c r="U36" i="39"/>
  <c r="T36" i="39"/>
  <c r="U146" i="39"/>
  <c r="T146" i="39"/>
  <c r="U130" i="39"/>
  <c r="T130" i="39"/>
  <c r="U104" i="39"/>
  <c r="T104" i="39"/>
  <c r="T69" i="39"/>
  <c r="U69" i="39"/>
  <c r="T127" i="39"/>
  <c r="U127" i="39"/>
  <c r="U74" i="39"/>
  <c r="T74" i="39"/>
  <c r="U140" i="39"/>
  <c r="T140" i="39"/>
  <c r="T15" i="39"/>
  <c r="U15" i="39"/>
  <c r="U134" i="39"/>
  <c r="T134" i="39"/>
  <c r="T105" i="39"/>
  <c r="U105" i="39"/>
  <c r="U46" i="39"/>
  <c r="T46" i="39"/>
  <c r="U26" i="39"/>
  <c r="T26" i="39"/>
  <c r="V100" i="111" l="1"/>
  <c r="V92" i="111"/>
  <c r="V88" i="111"/>
  <c r="V87" i="111"/>
  <c r="V68" i="111"/>
  <c r="V104" i="111"/>
  <c r="K86" i="111"/>
  <c r="L86" i="111" s="1"/>
  <c r="K62" i="111"/>
  <c r="L62" i="111" s="1"/>
  <c r="K22" i="111"/>
  <c r="L22" i="111" s="1"/>
  <c r="K14" i="111"/>
  <c r="L14" i="111" s="1"/>
  <c r="K91" i="111"/>
  <c r="L91" i="111" s="1"/>
  <c r="K79" i="111"/>
  <c r="L79" i="111" s="1"/>
  <c r="K76" i="111"/>
  <c r="L76" i="111" s="1"/>
  <c r="K67" i="111"/>
  <c r="L67" i="111" s="1"/>
  <c r="K24" i="111"/>
  <c r="L24" i="111" s="1"/>
  <c r="K119" i="111"/>
  <c r="L119" i="111" s="1"/>
  <c r="K100" i="111"/>
  <c r="L100" i="111" s="1"/>
  <c r="K85" i="111"/>
  <c r="L85" i="111" s="1"/>
  <c r="K78" i="111"/>
  <c r="L78" i="111" s="1"/>
  <c r="K61" i="111"/>
  <c r="L61" i="111" s="1"/>
  <c r="K51" i="111"/>
  <c r="L51" i="111" s="1"/>
  <c r="K146" i="111"/>
  <c r="L146" i="111" s="1"/>
  <c r="K32" i="111"/>
  <c r="L32" i="111" s="1"/>
  <c r="K29" i="111"/>
  <c r="L29" i="111" s="1"/>
  <c r="K124" i="111"/>
  <c r="L124" i="111" s="1"/>
  <c r="K118" i="111"/>
  <c r="L118" i="111" s="1"/>
  <c r="K111" i="111"/>
  <c r="L111" i="111" s="1"/>
  <c r="K96" i="111"/>
  <c r="L96" i="111" s="1"/>
  <c r="K72" i="111"/>
  <c r="L72" i="111" s="1"/>
  <c r="K69" i="111"/>
  <c r="L69" i="111" s="1"/>
  <c r="K60" i="111"/>
  <c r="L60" i="111" s="1"/>
  <c r="K34" i="111"/>
  <c r="L34" i="111" s="1"/>
  <c r="V72" i="111" s="1"/>
  <c r="K31" i="111"/>
  <c r="L31" i="111" s="1"/>
  <c r="K18" i="111"/>
  <c r="L18" i="111" s="1"/>
  <c r="K113" i="111"/>
  <c r="L113" i="111" s="1"/>
  <c r="K110" i="111"/>
  <c r="L110" i="111" s="1"/>
  <c r="K98" i="111"/>
  <c r="L98" i="111" s="1"/>
  <c r="K80" i="111"/>
  <c r="L80" i="111" s="1"/>
  <c r="K59" i="111"/>
  <c r="L59" i="111" s="1"/>
  <c r="K145" i="111"/>
  <c r="L145" i="111" s="1"/>
  <c r="K142" i="111"/>
  <c r="L142" i="111" s="1"/>
  <c r="V95" i="111" s="1"/>
  <c r="K40" i="111"/>
  <c r="L40" i="111" s="1"/>
  <c r="V67" i="105"/>
  <c r="V104" i="105"/>
  <c r="V103" i="105"/>
  <c r="V69" i="105"/>
  <c r="K186" i="105"/>
  <c r="L186" i="105" s="1"/>
  <c r="K172" i="105"/>
  <c r="L172" i="105" s="1"/>
  <c r="K152" i="105"/>
  <c r="L152" i="105" s="1"/>
  <c r="K25" i="105"/>
  <c r="L25" i="105" s="1"/>
  <c r="K22" i="105"/>
  <c r="L22" i="105" s="1"/>
  <c r="K100" i="105"/>
  <c r="L100" i="105" s="1"/>
  <c r="K47" i="105"/>
  <c r="L47" i="105" s="1"/>
  <c r="K45" i="105"/>
  <c r="L45" i="105" s="1"/>
  <c r="V83" i="105" s="1"/>
  <c r="K188" i="105"/>
  <c r="L188" i="105" s="1"/>
  <c r="K166" i="105"/>
  <c r="L166" i="105" s="1"/>
  <c r="K70" i="105"/>
  <c r="L70" i="105" s="1"/>
  <c r="K56" i="105"/>
  <c r="L56" i="105" s="1"/>
  <c r="K54" i="105"/>
  <c r="L54" i="105" s="1"/>
  <c r="K147" i="105"/>
  <c r="L147" i="105" s="1"/>
  <c r="K35" i="105"/>
  <c r="L35" i="105" s="1"/>
  <c r="K160" i="105"/>
  <c r="L160" i="105" s="1"/>
  <c r="K13" i="105"/>
  <c r="L13" i="105" s="1"/>
  <c r="K108" i="105"/>
  <c r="L108" i="105" s="1"/>
  <c r="K76" i="105"/>
  <c r="L76" i="105" s="1"/>
  <c r="K24" i="105"/>
  <c r="L24" i="105" s="1"/>
  <c r="K65" i="105"/>
  <c r="L65" i="105" s="1"/>
  <c r="K138" i="105"/>
  <c r="L138" i="105" s="1"/>
  <c r="V91" i="105" s="1"/>
  <c r="K34" i="105"/>
  <c r="L34" i="105" s="1"/>
  <c r="K176" i="105"/>
  <c r="L176" i="105" s="1"/>
  <c r="K162" i="105"/>
  <c r="L162" i="105" s="1"/>
  <c r="K23" i="105"/>
  <c r="L23" i="105" s="1"/>
  <c r="K116" i="105"/>
  <c r="L116" i="105" s="1"/>
  <c r="K9" i="105"/>
  <c r="L9" i="105" s="1"/>
  <c r="K86" i="105"/>
  <c r="L86" i="105" s="1"/>
  <c r="K73" i="105"/>
  <c r="L73" i="105" s="1"/>
  <c r="K62" i="105"/>
  <c r="L62" i="105" s="1"/>
  <c r="K48" i="105"/>
  <c r="L48" i="105" s="1"/>
  <c r="K124" i="105"/>
  <c r="L124" i="105" s="1"/>
  <c r="K92" i="105"/>
  <c r="L92" i="105" s="1"/>
  <c r="K140" i="105"/>
  <c r="L140" i="105" s="1"/>
  <c r="K33" i="105"/>
  <c r="L33" i="105" s="1"/>
  <c r="V65" i="122"/>
  <c r="M27" i="122"/>
  <c r="P27" i="122" s="1"/>
  <c r="V73" i="121"/>
  <c r="M35" i="121"/>
  <c r="V65" i="132"/>
  <c r="M27" i="132"/>
  <c r="V68" i="132"/>
  <c r="M30" i="132"/>
  <c r="V70" i="132"/>
  <c r="M32" i="132"/>
  <c r="V66" i="134"/>
  <c r="M28" i="134"/>
  <c r="P28" i="134" s="1"/>
  <c r="V102" i="122"/>
  <c r="M149" i="122"/>
  <c r="P149" i="122" s="1"/>
  <c r="V103" i="131"/>
  <c r="M150" i="131"/>
  <c r="V71" i="131"/>
  <c r="M33" i="131"/>
  <c r="V73" i="132"/>
  <c r="M35" i="132"/>
  <c r="V103" i="134"/>
  <c r="M150" i="134"/>
  <c r="P150" i="134" s="1"/>
  <c r="V100" i="121"/>
  <c r="M147" i="121"/>
  <c r="V70" i="134"/>
  <c r="M32" i="134"/>
  <c r="P32" i="134" s="1"/>
  <c r="V101" i="121"/>
  <c r="M148" i="121"/>
  <c r="V72" i="121"/>
  <c r="M34" i="121"/>
  <c r="V104" i="131"/>
  <c r="M151" i="131"/>
  <c r="V102" i="134"/>
  <c r="M149" i="134"/>
  <c r="P149" i="134" s="1"/>
  <c r="V67" i="122"/>
  <c r="M29" i="122"/>
  <c r="P29" i="122" s="1"/>
  <c r="V65" i="131"/>
  <c r="M27" i="131"/>
  <c r="M32" i="131"/>
  <c r="V70" i="131"/>
  <c r="V68" i="134"/>
  <c r="M30" i="134"/>
  <c r="P30" i="134" s="1"/>
  <c r="V71" i="121"/>
  <c r="M33" i="121"/>
  <c r="M149" i="132"/>
  <c r="V102" i="132"/>
  <c r="V66" i="131"/>
  <c r="M28" i="131"/>
  <c r="M148" i="122"/>
  <c r="P148" i="122" s="1"/>
  <c r="V101" i="122"/>
  <c r="V68" i="122"/>
  <c r="M30" i="122"/>
  <c r="P30" i="122" s="1"/>
  <c r="V69" i="121"/>
  <c r="M31" i="121"/>
  <c r="V102" i="131"/>
  <c r="M149" i="131"/>
  <c r="V103" i="121"/>
  <c r="M150" i="121"/>
  <c r="V65" i="134"/>
  <c r="K4" i="116"/>
  <c r="L4" i="116" s="1"/>
  <c r="K149" i="121"/>
  <c r="L149" i="121" s="1"/>
  <c r="K24" i="122"/>
  <c r="L24" i="122" s="1"/>
  <c r="M24" i="122" s="1"/>
  <c r="P24" i="122" s="1"/>
  <c r="K2" i="132"/>
  <c r="L2" i="132" s="1"/>
  <c r="K35" i="134"/>
  <c r="L35" i="134" s="1"/>
  <c r="M29" i="135"/>
  <c r="P29" i="135" s="1"/>
  <c r="V67" i="135"/>
  <c r="V103" i="135"/>
  <c r="M150" i="135"/>
  <c r="P150" i="135" s="1"/>
  <c r="V104" i="134"/>
  <c r="K5" i="95"/>
  <c r="L5" i="95" s="1"/>
  <c r="K3" i="120"/>
  <c r="L3" i="120" s="1"/>
  <c r="K150" i="132"/>
  <c r="L150" i="132" s="1"/>
  <c r="K34" i="132"/>
  <c r="L34" i="132" s="1"/>
  <c r="M31" i="135"/>
  <c r="P31" i="135" s="1"/>
  <c r="V69" i="135"/>
  <c r="M149" i="135"/>
  <c r="P149" i="135" s="1"/>
  <c r="V102" i="135"/>
  <c r="M27" i="135"/>
  <c r="P27" i="135" s="1"/>
  <c r="V65" i="135"/>
  <c r="K28" i="132"/>
  <c r="L28" i="132" s="1"/>
  <c r="K15" i="122"/>
  <c r="L15" i="122" s="1"/>
  <c r="M15" i="122" s="1"/>
  <c r="P15" i="122" s="1"/>
  <c r="K35" i="122"/>
  <c r="L35" i="122" s="1"/>
  <c r="K7" i="132"/>
  <c r="L7" i="132" s="1"/>
  <c r="M7" i="132" s="1"/>
  <c r="M34" i="135"/>
  <c r="P34" i="135" s="1"/>
  <c r="V72" i="135"/>
  <c r="M147" i="135"/>
  <c r="P147" i="135" s="1"/>
  <c r="V100" i="135"/>
  <c r="K3" i="93"/>
  <c r="L3" i="93" s="1"/>
  <c r="K23" i="122"/>
  <c r="L23" i="122" s="1"/>
  <c r="M23" i="122" s="1"/>
  <c r="P23" i="122" s="1"/>
  <c r="K9" i="131"/>
  <c r="L9" i="131" s="1"/>
  <c r="M9" i="131" s="1"/>
  <c r="K2" i="135"/>
  <c r="L2" i="135" s="1"/>
  <c r="V70" i="135"/>
  <c r="K189" i="96"/>
  <c r="L189" i="96" s="1"/>
  <c r="M189" i="96" s="1"/>
  <c r="P189" i="96" s="1"/>
  <c r="K181" i="96"/>
  <c r="L181" i="96" s="1"/>
  <c r="M181" i="96" s="1"/>
  <c r="P181" i="96" s="1"/>
  <c r="K173" i="96"/>
  <c r="L173" i="96" s="1"/>
  <c r="M173" i="96" s="1"/>
  <c r="P173" i="96" s="1"/>
  <c r="K165" i="96"/>
  <c r="L165" i="96" s="1"/>
  <c r="M165" i="96" s="1"/>
  <c r="P165" i="96" s="1"/>
  <c r="K157" i="96"/>
  <c r="L157" i="96" s="1"/>
  <c r="M157" i="96" s="1"/>
  <c r="P157" i="96" s="1"/>
  <c r="K186" i="120"/>
  <c r="L186" i="120" s="1"/>
  <c r="M186" i="120" s="1"/>
  <c r="K178" i="120"/>
  <c r="L178" i="120" s="1"/>
  <c r="M178" i="120" s="1"/>
  <c r="K170" i="120"/>
  <c r="L170" i="120" s="1"/>
  <c r="M170" i="120" s="1"/>
  <c r="K162" i="120"/>
  <c r="L162" i="120" s="1"/>
  <c r="M162" i="120" s="1"/>
  <c r="K154" i="120"/>
  <c r="L154" i="120" s="1"/>
  <c r="M154" i="120" s="1"/>
  <c r="M148" i="135"/>
  <c r="P148" i="135" s="1"/>
  <c r="K185" i="96"/>
  <c r="L185" i="96" s="1"/>
  <c r="M185" i="96" s="1"/>
  <c r="P185" i="96" s="1"/>
  <c r="K177" i="96"/>
  <c r="L177" i="96" s="1"/>
  <c r="M177" i="96" s="1"/>
  <c r="P177" i="96" s="1"/>
  <c r="K169" i="96"/>
  <c r="L169" i="96" s="1"/>
  <c r="M169" i="96" s="1"/>
  <c r="P169" i="96" s="1"/>
  <c r="K161" i="96"/>
  <c r="L161" i="96" s="1"/>
  <c r="M161" i="96" s="1"/>
  <c r="P161" i="96" s="1"/>
  <c r="K153" i="96"/>
  <c r="L153" i="96" s="1"/>
  <c r="M153" i="96" s="1"/>
  <c r="P153" i="96" s="1"/>
  <c r="K182" i="120"/>
  <c r="L182" i="120" s="1"/>
  <c r="M182" i="120" s="1"/>
  <c r="K174" i="120"/>
  <c r="L174" i="120" s="1"/>
  <c r="M174" i="120" s="1"/>
  <c r="K166" i="120"/>
  <c r="L166" i="120" s="1"/>
  <c r="M166" i="120" s="1"/>
  <c r="K158" i="120"/>
  <c r="L158" i="120" s="1"/>
  <c r="M158" i="120" s="1"/>
  <c r="K24" i="120"/>
  <c r="L24" i="120" s="1"/>
  <c r="M24" i="120" s="1"/>
  <c r="K24" i="96"/>
  <c r="L24" i="96" s="1"/>
  <c r="M24" i="96" s="1"/>
  <c r="P24" i="96" s="1"/>
  <c r="K22" i="116"/>
  <c r="L22" i="116" s="1"/>
  <c r="M22" i="116" s="1"/>
  <c r="K53" i="134"/>
  <c r="L53" i="134" s="1"/>
  <c r="M53" i="134" s="1"/>
  <c r="P53" i="134" s="1"/>
  <c r="K55" i="121"/>
  <c r="L55" i="121" s="1"/>
  <c r="M55" i="121" s="1"/>
  <c r="K57" i="134"/>
  <c r="L57" i="134" s="1"/>
  <c r="M57" i="134" s="1"/>
  <c r="P57" i="134" s="1"/>
  <c r="K59" i="121"/>
  <c r="L59" i="121" s="1"/>
  <c r="M59" i="121" s="1"/>
  <c r="K61" i="134"/>
  <c r="L61" i="134" s="1"/>
  <c r="M61" i="134" s="1"/>
  <c r="P61" i="134" s="1"/>
  <c r="K63" i="121"/>
  <c r="L63" i="121" s="1"/>
  <c r="M63" i="121" s="1"/>
  <c r="K65" i="134"/>
  <c r="L65" i="134" s="1"/>
  <c r="M65" i="134" s="1"/>
  <c r="P65" i="134" s="1"/>
  <c r="K66" i="96"/>
  <c r="L66" i="96" s="1"/>
  <c r="M66" i="96" s="1"/>
  <c r="P66" i="96" s="1"/>
  <c r="K69" i="135"/>
  <c r="L69" i="135" s="1"/>
  <c r="M69" i="135" s="1"/>
  <c r="P69" i="135" s="1"/>
  <c r="K69" i="122"/>
  <c r="L69" i="122" s="1"/>
  <c r="M69" i="122" s="1"/>
  <c r="P69" i="122" s="1"/>
  <c r="K69" i="96"/>
  <c r="L69" i="96" s="1"/>
  <c r="M69" i="96" s="1"/>
  <c r="P69" i="96" s="1"/>
  <c r="K70" i="134"/>
  <c r="L70" i="134" s="1"/>
  <c r="M70" i="134" s="1"/>
  <c r="P70" i="134" s="1"/>
  <c r="K72" i="132"/>
  <c r="L72" i="132" s="1"/>
  <c r="M72" i="132" s="1"/>
  <c r="K74" i="96"/>
  <c r="L74" i="96" s="1"/>
  <c r="M74" i="96" s="1"/>
  <c r="P74" i="96" s="1"/>
  <c r="K76" i="135"/>
  <c r="L76" i="135" s="1"/>
  <c r="M76" i="135" s="1"/>
  <c r="P76" i="135" s="1"/>
  <c r="K76" i="121"/>
  <c r="L76" i="121" s="1"/>
  <c r="M76" i="121" s="1"/>
  <c r="K76" i="96"/>
  <c r="L76" i="96" s="1"/>
  <c r="M76" i="96" s="1"/>
  <c r="P76" i="96" s="1"/>
  <c r="K78" i="135"/>
  <c r="L78" i="135" s="1"/>
  <c r="M78" i="135" s="1"/>
  <c r="P78" i="135" s="1"/>
  <c r="K78" i="121"/>
  <c r="L78" i="121" s="1"/>
  <c r="M78" i="121" s="1"/>
  <c r="K79" i="122"/>
  <c r="L79" i="122" s="1"/>
  <c r="M79" i="122" s="1"/>
  <c r="P79" i="122" s="1"/>
  <c r="K67" i="134"/>
  <c r="L67" i="134" s="1"/>
  <c r="M67" i="134" s="1"/>
  <c r="P67" i="134" s="1"/>
  <c r="K67" i="121"/>
  <c r="L67" i="121" s="1"/>
  <c r="M67" i="121" s="1"/>
  <c r="K70" i="96"/>
  <c r="L70" i="96" s="1"/>
  <c r="M70" i="96" s="1"/>
  <c r="P70" i="96" s="1"/>
  <c r="K73" i="135"/>
  <c r="L73" i="135" s="1"/>
  <c r="M73" i="135" s="1"/>
  <c r="P73" i="135" s="1"/>
  <c r="K81" i="96"/>
  <c r="L81" i="96" s="1"/>
  <c r="M81" i="96" s="1"/>
  <c r="P81" i="96" s="1"/>
  <c r="K53" i="121"/>
  <c r="L53" i="121" s="1"/>
  <c r="M53" i="121" s="1"/>
  <c r="K55" i="134"/>
  <c r="L55" i="134" s="1"/>
  <c r="M55" i="134" s="1"/>
  <c r="P55" i="134" s="1"/>
  <c r="K57" i="121"/>
  <c r="L57" i="121" s="1"/>
  <c r="M57" i="121" s="1"/>
  <c r="K59" i="134"/>
  <c r="L59" i="134" s="1"/>
  <c r="M59" i="134" s="1"/>
  <c r="P59" i="134" s="1"/>
  <c r="K61" i="121"/>
  <c r="L61" i="121" s="1"/>
  <c r="M61" i="121" s="1"/>
  <c r="K63" i="134"/>
  <c r="L63" i="134" s="1"/>
  <c r="M63" i="134" s="1"/>
  <c r="P63" i="134" s="1"/>
  <c r="K65" i="121"/>
  <c r="L65" i="121" s="1"/>
  <c r="M65" i="121" s="1"/>
  <c r="K72" i="121"/>
  <c r="L72" i="121" s="1"/>
  <c r="M72" i="121" s="1"/>
  <c r="K74" i="132"/>
  <c r="L74" i="132" s="1"/>
  <c r="M74" i="132" s="1"/>
  <c r="K75" i="135"/>
  <c r="L75" i="135" s="1"/>
  <c r="M75" i="135" s="1"/>
  <c r="P75" i="135" s="1"/>
  <c r="K75" i="121"/>
  <c r="L75" i="121" s="1"/>
  <c r="M75" i="121" s="1"/>
  <c r="K75" i="96"/>
  <c r="L75" i="96" s="1"/>
  <c r="M75" i="96" s="1"/>
  <c r="P75" i="96" s="1"/>
  <c r="K77" i="135"/>
  <c r="L77" i="135" s="1"/>
  <c r="M77" i="135" s="1"/>
  <c r="P77" i="135" s="1"/>
  <c r="K77" i="121"/>
  <c r="L77" i="121" s="1"/>
  <c r="M77" i="121" s="1"/>
  <c r="K77" i="96"/>
  <c r="L77" i="96" s="1"/>
  <c r="M77" i="96" s="1"/>
  <c r="P77" i="96" s="1"/>
  <c r="K83" i="135"/>
  <c r="L83" i="135" s="1"/>
  <c r="M83" i="135" s="1"/>
  <c r="P83" i="135" s="1"/>
  <c r="K83" i="122"/>
  <c r="L83" i="122" s="1"/>
  <c r="M83" i="122" s="1"/>
  <c r="P83" i="122" s="1"/>
  <c r="K85" i="122"/>
  <c r="L85" i="122" s="1"/>
  <c r="M85" i="122" s="1"/>
  <c r="P85" i="122" s="1"/>
  <c r="K87" i="122"/>
  <c r="L87" i="122" s="1"/>
  <c r="M87" i="122" s="1"/>
  <c r="P87" i="122" s="1"/>
  <c r="K75" i="132"/>
  <c r="L75" i="132" s="1"/>
  <c r="M75" i="132" s="1"/>
  <c r="K76" i="132"/>
  <c r="L76" i="132" s="1"/>
  <c r="M76" i="132" s="1"/>
  <c r="K77" i="132"/>
  <c r="L77" i="132" s="1"/>
  <c r="M77" i="132" s="1"/>
  <c r="K78" i="132"/>
  <c r="L78" i="132" s="1"/>
  <c r="M78" i="132" s="1"/>
  <c r="K82" i="122"/>
  <c r="L82" i="122" s="1"/>
  <c r="M82" i="122" s="1"/>
  <c r="P82" i="122" s="1"/>
  <c r="K82" i="96"/>
  <c r="L82" i="96" s="1"/>
  <c r="M82" i="96" s="1"/>
  <c r="P82" i="96" s="1"/>
  <c r="K84" i="96"/>
  <c r="L84" i="96" s="1"/>
  <c r="M84" i="96" s="1"/>
  <c r="P84" i="96" s="1"/>
  <c r="K86" i="96"/>
  <c r="L86" i="96" s="1"/>
  <c r="M86" i="96" s="1"/>
  <c r="P86" i="96" s="1"/>
  <c r="K88" i="96"/>
  <c r="L88" i="96" s="1"/>
  <c r="M88" i="96" s="1"/>
  <c r="P88" i="96" s="1"/>
  <c r="K84" i="135"/>
  <c r="L84" i="135" s="1"/>
  <c r="M84" i="135" s="1"/>
  <c r="P84" i="135" s="1"/>
  <c r="K86" i="135"/>
  <c r="L86" i="135" s="1"/>
  <c r="M86" i="135" s="1"/>
  <c r="P86" i="135" s="1"/>
  <c r="K88" i="135"/>
  <c r="L88" i="135" s="1"/>
  <c r="M88" i="135" s="1"/>
  <c r="P88" i="135" s="1"/>
  <c r="K71" i="120"/>
  <c r="L71" i="120" s="1"/>
  <c r="M71" i="120" s="1"/>
  <c r="K72" i="120"/>
  <c r="L72" i="120" s="1"/>
  <c r="M72" i="120" s="1"/>
  <c r="K73" i="120"/>
  <c r="L73" i="120" s="1"/>
  <c r="M73" i="120" s="1"/>
  <c r="K74" i="120"/>
  <c r="L74" i="120" s="1"/>
  <c r="M74" i="120" s="1"/>
  <c r="K75" i="120"/>
  <c r="L75" i="120" s="1"/>
  <c r="M75" i="120" s="1"/>
  <c r="K76" i="120"/>
  <c r="L76" i="120" s="1"/>
  <c r="M76" i="120" s="1"/>
  <c r="K77" i="120"/>
  <c r="L77" i="120" s="1"/>
  <c r="M77" i="120" s="1"/>
  <c r="K78" i="120"/>
  <c r="L78" i="120" s="1"/>
  <c r="M78" i="120" s="1"/>
  <c r="K109" i="132"/>
  <c r="L109" i="132" s="1"/>
  <c r="M109" i="132" s="1"/>
  <c r="K109" i="120"/>
  <c r="L109" i="120" s="1"/>
  <c r="M109" i="120" s="1"/>
  <c r="K112" i="135"/>
  <c r="L112" i="135" s="1"/>
  <c r="M112" i="135" s="1"/>
  <c r="P112" i="135" s="1"/>
  <c r="K116" i="135"/>
  <c r="L116" i="135" s="1"/>
  <c r="M116" i="135" s="1"/>
  <c r="P116" i="135" s="1"/>
  <c r="K98" i="132"/>
  <c r="L98" i="132" s="1"/>
  <c r="M98" i="132" s="1"/>
  <c r="K99" i="132"/>
  <c r="L99" i="132" s="1"/>
  <c r="M99" i="132" s="1"/>
  <c r="K100" i="132"/>
  <c r="L100" i="132" s="1"/>
  <c r="M100" i="132" s="1"/>
  <c r="K101" i="132"/>
  <c r="L101" i="132" s="1"/>
  <c r="M101" i="132" s="1"/>
  <c r="K102" i="132"/>
  <c r="L102" i="132" s="1"/>
  <c r="M102" i="132" s="1"/>
  <c r="K103" i="132"/>
  <c r="L103" i="132" s="1"/>
  <c r="M103" i="132" s="1"/>
  <c r="K104" i="132"/>
  <c r="L104" i="132" s="1"/>
  <c r="M104" i="132" s="1"/>
  <c r="K105" i="132"/>
  <c r="L105" i="132" s="1"/>
  <c r="M105" i="132" s="1"/>
  <c r="K106" i="132"/>
  <c r="L106" i="132" s="1"/>
  <c r="M106" i="132" s="1"/>
  <c r="K107" i="132"/>
  <c r="L107" i="132" s="1"/>
  <c r="M107" i="132" s="1"/>
  <c r="K108" i="132"/>
  <c r="L108" i="132" s="1"/>
  <c r="M108" i="132" s="1"/>
  <c r="K109" i="122"/>
  <c r="L109" i="122" s="1"/>
  <c r="M109" i="122" s="1"/>
  <c r="P109" i="122" s="1"/>
  <c r="K109" i="96"/>
  <c r="L109" i="96" s="1"/>
  <c r="M109" i="96" s="1"/>
  <c r="P109" i="96" s="1"/>
  <c r="K111" i="120"/>
  <c r="L111" i="120" s="1"/>
  <c r="M111" i="120" s="1"/>
  <c r="K114" i="121"/>
  <c r="L114" i="121" s="1"/>
  <c r="M114" i="121" s="1"/>
  <c r="K111" i="122"/>
  <c r="L111" i="122" s="1"/>
  <c r="M111" i="122" s="1"/>
  <c r="P111" i="122" s="1"/>
  <c r="K109" i="134"/>
  <c r="L109" i="134" s="1"/>
  <c r="M109" i="134" s="1"/>
  <c r="P109" i="134" s="1"/>
  <c r="K109" i="121"/>
  <c r="L109" i="121" s="1"/>
  <c r="M109" i="121" s="1"/>
  <c r="K111" i="135"/>
  <c r="L111" i="135" s="1"/>
  <c r="M111" i="135" s="1"/>
  <c r="P111" i="135" s="1"/>
  <c r="K114" i="134"/>
  <c r="L114" i="134" s="1"/>
  <c r="M114" i="134" s="1"/>
  <c r="P114" i="134" s="1"/>
  <c r="K114" i="96"/>
  <c r="L114" i="96" s="1"/>
  <c r="M114" i="96" s="1"/>
  <c r="P114" i="96" s="1"/>
  <c r="P116" i="122"/>
  <c r="K116" i="96"/>
  <c r="L116" i="96" s="1"/>
  <c r="M116" i="96" s="1"/>
  <c r="P116" i="96" s="1"/>
  <c r="K110" i="120"/>
  <c r="L110" i="120" s="1"/>
  <c r="M110" i="120" s="1"/>
  <c r="P122" i="122"/>
  <c r="P126" i="122"/>
  <c r="P140" i="122"/>
  <c r="P134" i="122"/>
  <c r="P135" i="122"/>
  <c r="P142" i="135"/>
  <c r="P144" i="134"/>
  <c r="V89" i="120"/>
  <c r="M136" i="120"/>
  <c r="M44" i="120"/>
  <c r="V82" i="120"/>
  <c r="M146" i="120"/>
  <c r="V99" i="120"/>
  <c r="V97" i="116"/>
  <c r="M144" i="116"/>
  <c r="V95" i="96"/>
  <c r="M142" i="96"/>
  <c r="P142" i="96" s="1"/>
  <c r="V81" i="96"/>
  <c r="M43" i="96"/>
  <c r="P43" i="96" s="1"/>
  <c r="K118" i="121"/>
  <c r="L118" i="121" s="1"/>
  <c r="M118" i="121" s="1"/>
  <c r="K119" i="134"/>
  <c r="L119" i="134" s="1"/>
  <c r="M119" i="134" s="1"/>
  <c r="P119" i="134" s="1"/>
  <c r="K122" i="121"/>
  <c r="L122" i="121" s="1"/>
  <c r="M122" i="121" s="1"/>
  <c r="K123" i="134"/>
  <c r="L123" i="134" s="1"/>
  <c r="M123" i="134" s="1"/>
  <c r="P123" i="134" s="1"/>
  <c r="M141" i="121"/>
  <c r="M144" i="122"/>
  <c r="P144" i="122" s="1"/>
  <c r="M145" i="131"/>
  <c r="M38" i="131"/>
  <c r="M41" i="120"/>
  <c r="V94" i="96"/>
  <c r="M141" i="96"/>
  <c r="P141" i="96" s="1"/>
  <c r="P132" i="122"/>
  <c r="P142" i="122"/>
  <c r="M140" i="131"/>
  <c r="M138" i="131"/>
  <c r="M136" i="131"/>
  <c r="M134" i="131"/>
  <c r="M135" i="120"/>
  <c r="M132" i="120"/>
  <c r="V85" i="120"/>
  <c r="V94" i="116"/>
  <c r="M141" i="116"/>
  <c r="V87" i="116"/>
  <c r="M134" i="116"/>
  <c r="M131" i="116"/>
  <c r="V84" i="116"/>
  <c r="V86" i="96"/>
  <c r="M133" i="96"/>
  <c r="P133" i="96" s="1"/>
  <c r="M45" i="96"/>
  <c r="P45" i="96" s="1"/>
  <c r="V83" i="96"/>
  <c r="K119" i="121"/>
  <c r="L119" i="121" s="1"/>
  <c r="M119" i="121" s="1"/>
  <c r="K120" i="134"/>
  <c r="L120" i="134" s="1"/>
  <c r="M120" i="134" s="1"/>
  <c r="P120" i="134" s="1"/>
  <c r="K123" i="121"/>
  <c r="L123" i="121" s="1"/>
  <c r="M123" i="121" s="1"/>
  <c r="K124" i="134"/>
  <c r="L124" i="134" s="1"/>
  <c r="M124" i="134" s="1"/>
  <c r="P124" i="134" s="1"/>
  <c r="P131" i="134"/>
  <c r="M137" i="122"/>
  <c r="P137" i="122" s="1"/>
  <c r="P138" i="135"/>
  <c r="M138" i="121"/>
  <c r="M144" i="121"/>
  <c r="P145" i="134"/>
  <c r="M146" i="121"/>
  <c r="V84" i="120"/>
  <c r="M131" i="120"/>
  <c r="V81" i="116"/>
  <c r="M43" i="116"/>
  <c r="V78" i="116"/>
  <c r="M40" i="116"/>
  <c r="M144" i="96"/>
  <c r="P144" i="96" s="1"/>
  <c r="V97" i="96"/>
  <c r="M137" i="120"/>
  <c r="V90" i="120"/>
  <c r="V76" i="120"/>
  <c r="M38" i="120"/>
  <c r="M143" i="120"/>
  <c r="M39" i="120"/>
  <c r="K117" i="134"/>
  <c r="L117" i="134" s="1"/>
  <c r="M117" i="134" s="1"/>
  <c r="P117" i="134" s="1"/>
  <c r="K120" i="121"/>
  <c r="L120" i="121" s="1"/>
  <c r="M120" i="121" s="1"/>
  <c r="K121" i="134"/>
  <c r="L121" i="134" s="1"/>
  <c r="M121" i="134" s="1"/>
  <c r="P121" i="134" s="1"/>
  <c r="K124" i="121"/>
  <c r="L124" i="121" s="1"/>
  <c r="M124" i="121" s="1"/>
  <c r="K125" i="134"/>
  <c r="L125" i="134" s="1"/>
  <c r="M125" i="134" s="1"/>
  <c r="P125" i="134" s="1"/>
  <c r="P132" i="135"/>
  <c r="P137" i="135"/>
  <c r="P138" i="134"/>
  <c r="P139" i="134"/>
  <c r="M140" i="132"/>
  <c r="M144" i="131"/>
  <c r="M146" i="132"/>
  <c r="M146" i="131"/>
  <c r="M134" i="120"/>
  <c r="V87" i="120"/>
  <c r="V86" i="116"/>
  <c r="M133" i="116"/>
  <c r="M146" i="116"/>
  <c r="V99" i="116"/>
  <c r="K126" i="134"/>
  <c r="L126" i="134" s="1"/>
  <c r="M126" i="134" s="1"/>
  <c r="P126" i="134" s="1"/>
  <c r="K126" i="121"/>
  <c r="L126" i="121" s="1"/>
  <c r="M126" i="121" s="1"/>
  <c r="K130" i="134"/>
  <c r="L130" i="134" s="1"/>
  <c r="M130" i="134" s="1"/>
  <c r="P130" i="134" s="1"/>
  <c r="K130" i="121"/>
  <c r="L130" i="121" s="1"/>
  <c r="M130" i="121" s="1"/>
  <c r="M132" i="131"/>
  <c r="M138" i="122"/>
  <c r="P138" i="122" s="1"/>
  <c r="M139" i="122"/>
  <c r="P139" i="122" s="1"/>
  <c r="P140" i="135"/>
  <c r="M140" i="121"/>
  <c r="M143" i="132"/>
  <c r="M143" i="122"/>
  <c r="P143" i="122" s="1"/>
  <c r="P144" i="135"/>
  <c r="M145" i="121"/>
  <c r="P143" i="134"/>
  <c r="M38" i="121"/>
  <c r="M139" i="116"/>
  <c r="V92" i="116"/>
  <c r="V89" i="116"/>
  <c r="M136" i="116"/>
  <c r="M139" i="96"/>
  <c r="P139" i="96" s="1"/>
  <c r="V92" i="96"/>
  <c r="V79" i="96"/>
  <c r="M41" i="96"/>
  <c r="P41" i="96" s="1"/>
  <c r="K117" i="121"/>
  <c r="L117" i="121" s="1"/>
  <c r="M117" i="121" s="1"/>
  <c r="K118" i="134"/>
  <c r="L118" i="134" s="1"/>
  <c r="M118" i="134" s="1"/>
  <c r="P118" i="134" s="1"/>
  <c r="K121" i="121"/>
  <c r="L121" i="121" s="1"/>
  <c r="M121" i="121" s="1"/>
  <c r="K122" i="134"/>
  <c r="L122" i="134" s="1"/>
  <c r="M122" i="134" s="1"/>
  <c r="P122" i="134" s="1"/>
  <c r="K125" i="121"/>
  <c r="L125" i="121" s="1"/>
  <c r="M125" i="121" s="1"/>
  <c r="M132" i="121"/>
  <c r="P135" i="134"/>
  <c r="M136" i="132"/>
  <c r="M142" i="131"/>
  <c r="M145" i="120"/>
  <c r="P146" i="134"/>
  <c r="M142" i="120"/>
  <c r="V95" i="120"/>
  <c r="V98" i="116"/>
  <c r="M145" i="116"/>
  <c r="M38" i="116"/>
  <c r="V76" i="116"/>
  <c r="V78" i="96"/>
  <c r="M40" i="96"/>
  <c r="P40" i="96" s="1"/>
  <c r="M140" i="120"/>
  <c r="V91" i="120"/>
  <c r="M138" i="120"/>
  <c r="V95" i="116"/>
  <c r="V93" i="116"/>
  <c r="V82" i="116"/>
  <c r="V88" i="96"/>
  <c r="M135" i="96"/>
  <c r="P135" i="96" s="1"/>
  <c r="V76" i="96"/>
  <c r="P146" i="96"/>
  <c r="V97" i="120"/>
  <c r="M144" i="120"/>
  <c r="K9" i="93"/>
  <c r="L9" i="93" s="1"/>
  <c r="M9" i="93" s="1"/>
  <c r="P9" i="93" s="1"/>
  <c r="P140" i="96"/>
  <c r="V79" i="120"/>
  <c r="M41" i="116"/>
  <c r="K150" i="116"/>
  <c r="L150" i="116" s="1"/>
  <c r="K138" i="116"/>
  <c r="L138" i="116" s="1"/>
  <c r="V77" i="116"/>
  <c r="K34" i="96"/>
  <c r="L34" i="96" s="1"/>
  <c r="K6" i="111"/>
  <c r="L6" i="111" s="1"/>
  <c r="M145" i="135"/>
  <c r="P145" i="135" s="1"/>
  <c r="M145" i="122"/>
  <c r="P145" i="122" s="1"/>
  <c r="M146" i="135"/>
  <c r="P146" i="135" s="1"/>
  <c r="M43" i="120"/>
  <c r="V81" i="120"/>
  <c r="V96" i="96"/>
  <c r="M143" i="96"/>
  <c r="P143" i="96" s="1"/>
  <c r="K131" i="121"/>
  <c r="L131" i="121" s="1"/>
  <c r="P132" i="96"/>
  <c r="K133" i="121"/>
  <c r="L133" i="121" s="1"/>
  <c r="P134" i="96"/>
  <c r="K135" i="121"/>
  <c r="L135" i="121" s="1"/>
  <c r="P136" i="96"/>
  <c r="K137" i="121"/>
  <c r="L137" i="121" s="1"/>
  <c r="P138" i="96"/>
  <c r="K139" i="121"/>
  <c r="L139" i="121" s="1"/>
  <c r="M143" i="131"/>
  <c r="M146" i="122"/>
  <c r="P146" i="122" s="1"/>
  <c r="K37" i="116"/>
  <c r="L37" i="116" s="1"/>
  <c r="M131" i="96"/>
  <c r="P131" i="96" s="1"/>
  <c r="V67" i="111"/>
  <c r="M133" i="120"/>
  <c r="M139" i="120"/>
  <c r="M142" i="132"/>
  <c r="K38" i="132"/>
  <c r="L38" i="132" s="1"/>
  <c r="M42" i="120"/>
  <c r="M45" i="120"/>
  <c r="V83" i="120"/>
  <c r="K32" i="120"/>
  <c r="L32" i="120" s="1"/>
  <c r="K42" i="96"/>
  <c r="L42" i="96" s="1"/>
  <c r="V69" i="111"/>
  <c r="K141" i="120"/>
  <c r="L141" i="120" s="1"/>
  <c r="M135" i="116"/>
  <c r="M141" i="135"/>
  <c r="P141" i="135" s="1"/>
  <c r="M141" i="122"/>
  <c r="P141" i="122" s="1"/>
  <c r="M144" i="132"/>
  <c r="M40" i="120"/>
  <c r="V93" i="120"/>
  <c r="M45" i="116"/>
  <c r="V83" i="116"/>
  <c r="M137" i="96"/>
  <c r="P137" i="96" s="1"/>
  <c r="M39" i="96"/>
  <c r="P39" i="96" s="1"/>
  <c r="V77" i="96"/>
  <c r="V81" i="111"/>
  <c r="K127" i="93"/>
  <c r="L127" i="93" s="1"/>
  <c r="M127" i="93" s="1"/>
  <c r="P127" i="93" s="1"/>
  <c r="V80" i="111"/>
  <c r="V82" i="93"/>
  <c r="M44" i="93"/>
  <c r="P44" i="93" s="1"/>
  <c r="V79" i="93"/>
  <c r="M41" i="93"/>
  <c r="P41" i="93" s="1"/>
  <c r="V72" i="93"/>
  <c r="M34" i="93"/>
  <c r="P34" i="93" s="1"/>
  <c r="V96" i="111"/>
  <c r="V86" i="111"/>
  <c r="V91" i="93"/>
  <c r="M138" i="93"/>
  <c r="P138" i="93" s="1"/>
  <c r="V88" i="93"/>
  <c r="M135" i="93"/>
  <c r="P135" i="93" s="1"/>
  <c r="M137" i="93"/>
  <c r="P137" i="93" s="1"/>
  <c r="V90" i="93"/>
  <c r="K52" i="111"/>
  <c r="L52" i="111" s="1"/>
  <c r="V79" i="111"/>
  <c r="K111" i="93"/>
  <c r="L111" i="93" s="1"/>
  <c r="M111" i="93" s="1"/>
  <c r="P111" i="93" s="1"/>
  <c r="P48" i="93"/>
  <c r="K79" i="93"/>
  <c r="L79" i="93" s="1"/>
  <c r="M79" i="93" s="1"/>
  <c r="P79" i="93" s="1"/>
  <c r="V97" i="93"/>
  <c r="M144" i="93"/>
  <c r="P144" i="93" s="1"/>
  <c r="V89" i="93"/>
  <c r="M136" i="93"/>
  <c r="P136" i="93" s="1"/>
  <c r="V76" i="111"/>
  <c r="K63" i="93"/>
  <c r="L63" i="93" s="1"/>
  <c r="M63" i="93" s="1"/>
  <c r="P63" i="93" s="1"/>
  <c r="P57" i="93"/>
  <c r="P52" i="93"/>
  <c r="K137" i="111"/>
  <c r="L137" i="111" s="1"/>
  <c r="P126" i="93"/>
  <c r="P110" i="93"/>
  <c r="P94" i="93"/>
  <c r="P78" i="93"/>
  <c r="P62" i="93"/>
  <c r="P46" i="93"/>
  <c r="P39" i="93"/>
  <c r="M140" i="93"/>
  <c r="P140" i="93" s="1"/>
  <c r="M37" i="93"/>
  <c r="P37" i="93" s="1"/>
  <c r="P115" i="93"/>
  <c r="P99" i="93"/>
  <c r="P83" i="93"/>
  <c r="P67" i="93"/>
  <c r="P51" i="93"/>
  <c r="P38" i="93"/>
  <c r="V94" i="93"/>
  <c r="M141" i="93"/>
  <c r="P141" i="93" s="1"/>
  <c r="M40" i="93"/>
  <c r="P40" i="93" s="1"/>
  <c r="V78" i="93"/>
  <c r="V77" i="94"/>
  <c r="M39" i="94"/>
  <c r="P114" i="93"/>
  <c r="P98" i="93"/>
  <c r="P82" i="93"/>
  <c r="P66" i="93"/>
  <c r="P50" i="93"/>
  <c r="M134" i="93"/>
  <c r="P134" i="93" s="1"/>
  <c r="V78" i="111"/>
  <c r="P119" i="93"/>
  <c r="P103" i="93"/>
  <c r="P87" i="93"/>
  <c r="P71" i="93"/>
  <c r="P55" i="93"/>
  <c r="V86" i="93"/>
  <c r="M133" i="93"/>
  <c r="P133" i="93" s="1"/>
  <c r="V83" i="93"/>
  <c r="M45" i="93"/>
  <c r="P45" i="93" s="1"/>
  <c r="V80" i="93"/>
  <c r="M42" i="93"/>
  <c r="P42" i="93" s="1"/>
  <c r="P118" i="93"/>
  <c r="P102" i="93"/>
  <c r="P86" i="93"/>
  <c r="M70" i="93"/>
  <c r="P70" i="93" s="1"/>
  <c r="M54" i="93"/>
  <c r="P54" i="93" s="1"/>
  <c r="K146" i="93"/>
  <c r="L146" i="93" s="1"/>
  <c r="P123" i="93"/>
  <c r="P107" i="93"/>
  <c r="P91" i="93"/>
  <c r="P75" i="93"/>
  <c r="P59" i="93"/>
  <c r="M145" i="93"/>
  <c r="P145" i="93" s="1"/>
  <c r="V98" i="93"/>
  <c r="M37" i="95"/>
  <c r="M142" i="95"/>
  <c r="M146" i="95"/>
  <c r="M42" i="95"/>
  <c r="M132" i="95"/>
  <c r="M45" i="95"/>
  <c r="M135" i="95"/>
  <c r="M143" i="95"/>
  <c r="M137" i="95"/>
  <c r="M131" i="95"/>
  <c r="M139" i="95"/>
  <c r="V98" i="95"/>
  <c r="M145" i="95"/>
  <c r="M140" i="95"/>
  <c r="V97" i="94"/>
  <c r="M144" i="94"/>
  <c r="M118" i="95"/>
  <c r="K27" i="93"/>
  <c r="L27" i="93" s="1"/>
  <c r="V83" i="94"/>
  <c r="M45" i="94"/>
  <c r="M121" i="95"/>
  <c r="M105" i="95"/>
  <c r="M97" i="95"/>
  <c r="M84" i="95"/>
  <c r="M79" i="95"/>
  <c r="M68" i="95"/>
  <c r="M64" i="94"/>
  <c r="M54" i="94"/>
  <c r="M38" i="94"/>
  <c r="V85" i="94"/>
  <c r="M132" i="94"/>
  <c r="M128" i="95"/>
  <c r="M123" i="95"/>
  <c r="M120" i="95"/>
  <c r="M104" i="95"/>
  <c r="M86" i="95"/>
  <c r="V93" i="94"/>
  <c r="M140" i="94"/>
  <c r="V82" i="94"/>
  <c r="M44" i="94"/>
  <c r="M133" i="95"/>
  <c r="M112" i="95"/>
  <c r="M89" i="95"/>
  <c r="M73" i="95"/>
  <c r="M65" i="95"/>
  <c r="M52" i="95"/>
  <c r="M135" i="94"/>
  <c r="M56" i="94"/>
  <c r="M53" i="94"/>
  <c r="M51" i="94"/>
  <c r="M46" i="94"/>
  <c r="V81" i="94"/>
  <c r="M43" i="94"/>
  <c r="V75" i="94"/>
  <c r="M37" i="94"/>
  <c r="M130" i="95"/>
  <c r="M106" i="95"/>
  <c r="M96" i="95"/>
  <c r="M91" i="95"/>
  <c r="M88" i="95"/>
  <c r="M72" i="95"/>
  <c r="M54" i="95"/>
  <c r="K132" i="93"/>
  <c r="L132" i="93" s="1"/>
  <c r="K43" i="93"/>
  <c r="L43" i="93" s="1"/>
  <c r="K35" i="93"/>
  <c r="L35" i="93" s="1"/>
  <c r="M68" i="94"/>
  <c r="M65" i="94"/>
  <c r="M58" i="94"/>
  <c r="V89" i="94"/>
  <c r="M136" i="94"/>
  <c r="M109" i="95"/>
  <c r="M80" i="95"/>
  <c r="M57" i="95"/>
  <c r="M141" i="94"/>
  <c r="M80" i="94"/>
  <c r="M70" i="94"/>
  <c r="M48" i="94"/>
  <c r="V80" i="94"/>
  <c r="M42" i="94"/>
  <c r="M74" i="95"/>
  <c r="M64" i="95"/>
  <c r="M59" i="95"/>
  <c r="M56" i="95"/>
  <c r="M49" i="95"/>
  <c r="K36" i="94"/>
  <c r="L36" i="94" s="1"/>
  <c r="K127" i="95"/>
  <c r="L127" i="95" s="1"/>
  <c r="M127" i="95" s="1"/>
  <c r="K125" i="95"/>
  <c r="L125" i="95" s="1"/>
  <c r="M125" i="95" s="1"/>
  <c r="M122" i="95"/>
  <c r="K95" i="95"/>
  <c r="L95" i="95" s="1"/>
  <c r="M95" i="95" s="1"/>
  <c r="K93" i="95"/>
  <c r="L93" i="95" s="1"/>
  <c r="M93" i="95" s="1"/>
  <c r="M90" i="95"/>
  <c r="K63" i="95"/>
  <c r="L63" i="95" s="1"/>
  <c r="M63" i="95" s="1"/>
  <c r="K61" i="95"/>
  <c r="L61" i="95" s="1"/>
  <c r="M61" i="95" s="1"/>
  <c r="M58" i="95"/>
  <c r="V82" i="95"/>
  <c r="M44" i="95"/>
  <c r="M126" i="95"/>
  <c r="M124" i="95"/>
  <c r="M99" i="95"/>
  <c r="M94" i="95"/>
  <c r="M92" i="95"/>
  <c r="M67" i="95"/>
  <c r="M62" i="95"/>
  <c r="M60" i="95"/>
  <c r="M47" i="95"/>
  <c r="V87" i="95"/>
  <c r="M134" i="95"/>
  <c r="V84" i="105"/>
  <c r="K146" i="94"/>
  <c r="L146" i="94" s="1"/>
  <c r="K103" i="95"/>
  <c r="L103" i="95" s="1"/>
  <c r="M103" i="95" s="1"/>
  <c r="K101" i="95"/>
  <c r="L101" i="95" s="1"/>
  <c r="M101" i="95" s="1"/>
  <c r="M98" i="95"/>
  <c r="K71" i="95"/>
  <c r="L71" i="95" s="1"/>
  <c r="M71" i="95" s="1"/>
  <c r="K69" i="95"/>
  <c r="L69" i="95" s="1"/>
  <c r="M69" i="95" s="1"/>
  <c r="M66" i="95"/>
  <c r="M46" i="95"/>
  <c r="V89" i="95"/>
  <c r="M136" i="95"/>
  <c r="M107" i="95"/>
  <c r="M102" i="95"/>
  <c r="M75" i="95"/>
  <c r="M70" i="95"/>
  <c r="V97" i="95"/>
  <c r="M144" i="95"/>
  <c r="K145" i="94"/>
  <c r="L145" i="94" s="1"/>
  <c r="K40" i="94"/>
  <c r="L40" i="94" s="1"/>
  <c r="K115" i="95"/>
  <c r="L115" i="95" s="1"/>
  <c r="M115" i="95" s="1"/>
  <c r="K113" i="95"/>
  <c r="L113" i="95" s="1"/>
  <c r="M113" i="95" s="1"/>
  <c r="M110" i="95"/>
  <c r="M108" i="95"/>
  <c r="K83" i="95"/>
  <c r="L83" i="95" s="1"/>
  <c r="M83" i="95" s="1"/>
  <c r="K81" i="95"/>
  <c r="L81" i="95" s="1"/>
  <c r="M81" i="95" s="1"/>
  <c r="M78" i="95"/>
  <c r="M76" i="95"/>
  <c r="K51" i="95"/>
  <c r="L51" i="95" s="1"/>
  <c r="M51" i="95" s="1"/>
  <c r="M48" i="95"/>
  <c r="K32" i="94"/>
  <c r="L32" i="94" s="1"/>
  <c r="K119" i="95"/>
  <c r="L119" i="95" s="1"/>
  <c r="M119" i="95" s="1"/>
  <c r="K117" i="95"/>
  <c r="L117" i="95" s="1"/>
  <c r="M117" i="95" s="1"/>
  <c r="M114" i="95"/>
  <c r="K87" i="95"/>
  <c r="L87" i="95" s="1"/>
  <c r="M87" i="95" s="1"/>
  <c r="K85" i="95"/>
  <c r="L85" i="95" s="1"/>
  <c r="M85" i="95" s="1"/>
  <c r="M82" i="95"/>
  <c r="K55" i="95"/>
  <c r="L55" i="95" s="1"/>
  <c r="M55" i="95" s="1"/>
  <c r="K53" i="95"/>
  <c r="L53" i="95" s="1"/>
  <c r="M53" i="95" s="1"/>
  <c r="M50" i="95"/>
  <c r="V91" i="95"/>
  <c r="M138" i="95"/>
  <c r="V92" i="105"/>
  <c r="V81" i="105"/>
  <c r="V81" i="95"/>
  <c r="M43" i="95"/>
  <c r="M41" i="95"/>
  <c r="K130" i="105"/>
  <c r="L130" i="105" s="1"/>
  <c r="K122" i="105"/>
  <c r="L122" i="105" s="1"/>
  <c r="K114" i="105"/>
  <c r="L114" i="105" s="1"/>
  <c r="K106" i="105"/>
  <c r="L106" i="105" s="1"/>
  <c r="K98" i="105"/>
  <c r="L98" i="105" s="1"/>
  <c r="K90" i="105"/>
  <c r="L90" i="105" s="1"/>
  <c r="K82" i="105"/>
  <c r="L82" i="105" s="1"/>
  <c r="K74" i="105"/>
  <c r="L74" i="105" s="1"/>
  <c r="K66" i="105"/>
  <c r="L66" i="105" s="1"/>
  <c r="V89" i="105"/>
  <c r="K149" i="95"/>
  <c r="L149" i="95" s="1"/>
  <c r="V97" i="105"/>
  <c r="K36" i="105"/>
  <c r="L36" i="105" s="1"/>
  <c r="K141" i="95"/>
  <c r="L141" i="95" s="1"/>
  <c r="V80" i="105"/>
  <c r="K40" i="105"/>
  <c r="L40" i="105" s="1"/>
  <c r="V88" i="105"/>
  <c r="V86" i="105"/>
  <c r="K40" i="95"/>
  <c r="L40" i="95" s="1"/>
  <c r="V99" i="105"/>
  <c r="V96" i="105"/>
  <c r="V94" i="105"/>
  <c r="V77" i="105"/>
  <c r="K149" i="105"/>
  <c r="L149" i="105" s="1"/>
  <c r="V85" i="105"/>
  <c r="M38" i="95"/>
  <c r="M39" i="95"/>
  <c r="K36" i="95"/>
  <c r="L36" i="95" s="1"/>
  <c r="K28" i="95"/>
  <c r="L28" i="95" s="1"/>
  <c r="K58" i="105"/>
  <c r="L58" i="105" s="1"/>
  <c r="V93" i="105"/>
  <c r="V87" i="105"/>
  <c r="V75" i="105"/>
  <c r="V70" i="111" l="1"/>
  <c r="N5" i="111" s="1"/>
  <c r="V99" i="111"/>
  <c r="V98" i="111"/>
  <c r="V73" i="105"/>
  <c r="V71" i="105"/>
  <c r="V100" i="105"/>
  <c r="V72" i="105"/>
  <c r="N5" i="105" s="1"/>
  <c r="P117" i="95"/>
  <c r="P76" i="95"/>
  <c r="M40" i="94"/>
  <c r="P40" i="94" s="1"/>
  <c r="V78" i="94"/>
  <c r="P134" i="95"/>
  <c r="P99" i="95"/>
  <c r="P90" i="95"/>
  <c r="P56" i="95"/>
  <c r="P80" i="94"/>
  <c r="P128" i="95"/>
  <c r="P79" i="95"/>
  <c r="V65" i="93"/>
  <c r="M27" i="93"/>
  <c r="P27" i="93" s="1"/>
  <c r="P137" i="95"/>
  <c r="V94" i="120"/>
  <c r="M141" i="120"/>
  <c r="P43" i="116"/>
  <c r="V73" i="122"/>
  <c r="M35" i="122"/>
  <c r="P35" i="122" s="1"/>
  <c r="V66" i="95"/>
  <c r="M28" i="95"/>
  <c r="P41" i="95"/>
  <c r="P50" i="95"/>
  <c r="P119" i="95"/>
  <c r="P78" i="95"/>
  <c r="V98" i="94"/>
  <c r="M145" i="94"/>
  <c r="P103" i="95"/>
  <c r="P124" i="95"/>
  <c r="P93" i="95"/>
  <c r="P59" i="95"/>
  <c r="P141" i="94"/>
  <c r="P43" i="94"/>
  <c r="P135" i="94"/>
  <c r="P44" i="94"/>
  <c r="P132" i="94"/>
  <c r="P84" i="95"/>
  <c r="P118" i="95"/>
  <c r="V99" i="93"/>
  <c r="M146" i="93"/>
  <c r="P146" i="93" s="1"/>
  <c r="V80" i="96"/>
  <c r="M42" i="96"/>
  <c r="P42" i="96" s="1"/>
  <c r="M139" i="121"/>
  <c r="V92" i="121"/>
  <c r="M131" i="121"/>
  <c r="V84" i="121"/>
  <c r="V91" i="116"/>
  <c r="M138" i="116"/>
  <c r="P136" i="116"/>
  <c r="M149" i="121"/>
  <c r="V102" i="121"/>
  <c r="V74" i="95"/>
  <c r="M36" i="95"/>
  <c r="V102" i="95"/>
  <c r="M149" i="95"/>
  <c r="P43" i="95"/>
  <c r="P53" i="95"/>
  <c r="V70" i="94"/>
  <c r="M32" i="94"/>
  <c r="V99" i="94"/>
  <c r="M146" i="94"/>
  <c r="P146" i="94" s="1"/>
  <c r="P47" i="95"/>
  <c r="P126" i="95"/>
  <c r="P95" i="95"/>
  <c r="P97" i="95"/>
  <c r="P144" i="94"/>
  <c r="P135" i="95"/>
  <c r="V70" i="120"/>
  <c r="M32" i="120"/>
  <c r="V103" i="116"/>
  <c r="M150" i="116"/>
  <c r="P150" i="116" s="1"/>
  <c r="P141" i="116"/>
  <c r="P39" i="95"/>
  <c r="P144" i="95"/>
  <c r="P46" i="95"/>
  <c r="P60" i="95"/>
  <c r="P80" i="95"/>
  <c r="P91" i="95"/>
  <c r="P46" i="94"/>
  <c r="P52" i="95"/>
  <c r="P140" i="94"/>
  <c r="O2" i="94"/>
  <c r="P140" i="95"/>
  <c r="P45" i="95"/>
  <c r="P39" i="94"/>
  <c r="M137" i="121"/>
  <c r="V90" i="121"/>
  <c r="P41" i="116"/>
  <c r="P140" i="120"/>
  <c r="O2" i="116"/>
  <c r="P38" i="116"/>
  <c r="P158" i="120"/>
  <c r="P154" i="120"/>
  <c r="O2" i="95"/>
  <c r="V94" i="95"/>
  <c r="M141" i="95"/>
  <c r="P141" i="95" s="1"/>
  <c r="P108" i="95"/>
  <c r="P66" i="95"/>
  <c r="P42" i="94"/>
  <c r="P109" i="95"/>
  <c r="P96" i="95"/>
  <c r="P51" i="94"/>
  <c r="P65" i="95"/>
  <c r="P86" i="95"/>
  <c r="P54" i="94"/>
  <c r="P132" i="95"/>
  <c r="V90" i="111"/>
  <c r="N2" i="111" s="1"/>
  <c r="P45" i="120"/>
  <c r="P145" i="116"/>
  <c r="P139" i="116"/>
  <c r="P41" i="120"/>
  <c r="P144" i="116"/>
  <c r="P162" i="120"/>
  <c r="M28" i="132"/>
  <c r="V66" i="132"/>
  <c r="V74" i="105"/>
  <c r="P85" i="95"/>
  <c r="P58" i="95"/>
  <c r="P53" i="94"/>
  <c r="P45" i="94"/>
  <c r="P42" i="95"/>
  <c r="P135" i="116"/>
  <c r="M135" i="121"/>
  <c r="V88" i="121"/>
  <c r="O2" i="121"/>
  <c r="O2" i="131"/>
  <c r="P143" i="131" s="1"/>
  <c r="P38" i="131"/>
  <c r="P118" i="121"/>
  <c r="P174" i="120"/>
  <c r="P170" i="120"/>
  <c r="V72" i="132"/>
  <c r="M34" i="132"/>
  <c r="M40" i="95"/>
  <c r="P40" i="95" s="1"/>
  <c r="V78" i="95"/>
  <c r="P69" i="95"/>
  <c r="P67" i="95"/>
  <c r="P136" i="94"/>
  <c r="V73" i="93"/>
  <c r="M35" i="93"/>
  <c r="P35" i="93" s="1"/>
  <c r="V78" i="105"/>
  <c r="P48" i="95"/>
  <c r="P113" i="95"/>
  <c r="P75" i="95"/>
  <c r="P71" i="95"/>
  <c r="P92" i="95"/>
  <c r="V74" i="94"/>
  <c r="M36" i="94"/>
  <c r="P36" i="94" s="1"/>
  <c r="P48" i="94"/>
  <c r="M43" i="93"/>
  <c r="P43" i="93" s="1"/>
  <c r="V81" i="93"/>
  <c r="P130" i="95"/>
  <c r="P56" i="94"/>
  <c r="P139" i="95"/>
  <c r="P146" i="95"/>
  <c r="M38" i="132"/>
  <c r="V76" i="132"/>
  <c r="V75" i="116"/>
  <c r="M37" i="116"/>
  <c r="P37" i="116" s="1"/>
  <c r="P43" i="120"/>
  <c r="P125" i="121"/>
  <c r="P146" i="116"/>
  <c r="P40" i="116"/>
  <c r="P135" i="120"/>
  <c r="P145" i="131"/>
  <c r="P76" i="121"/>
  <c r="P22" i="116"/>
  <c r="V103" i="132"/>
  <c r="M150" i="132"/>
  <c r="V73" i="134"/>
  <c r="M35" i="134"/>
  <c r="P35" i="134" s="1"/>
  <c r="P149" i="131"/>
  <c r="P127" i="95"/>
  <c r="P106" i="95"/>
  <c r="P64" i="94"/>
  <c r="V102" i="105"/>
  <c r="P51" i="95"/>
  <c r="P115" i="95"/>
  <c r="P102" i="95"/>
  <c r="P98" i="95"/>
  <c r="P94" i="95"/>
  <c r="P63" i="95"/>
  <c r="P70" i="94"/>
  <c r="P58" i="94"/>
  <c r="M132" i="93"/>
  <c r="P132" i="93" s="1"/>
  <c r="V85" i="93"/>
  <c r="P37" i="94"/>
  <c r="P112" i="95"/>
  <c r="P123" i="95"/>
  <c r="P142" i="95"/>
  <c r="P45" i="116"/>
  <c r="M133" i="121"/>
  <c r="V86" i="121"/>
  <c r="V72" i="96"/>
  <c r="M34" i="96"/>
  <c r="P34" i="96" s="1"/>
  <c r="P144" i="120"/>
  <c r="P142" i="120"/>
  <c r="P133" i="116"/>
  <c r="O2" i="120"/>
  <c r="P24" i="120" s="1"/>
  <c r="P38" i="120"/>
  <c r="P138" i="121"/>
  <c r="P131" i="116"/>
  <c r="P146" i="120"/>
  <c r="P151" i="131"/>
  <c r="M37" i="111" l="1"/>
  <c r="M158" i="111"/>
  <c r="M68" i="111"/>
  <c r="M26" i="111"/>
  <c r="M28" i="111"/>
  <c r="M84" i="111"/>
  <c r="M141" i="111"/>
  <c r="M45" i="111"/>
  <c r="M144" i="111"/>
  <c r="M33" i="111"/>
  <c r="M183" i="111"/>
  <c r="M179" i="111"/>
  <c r="M175" i="111"/>
  <c r="M167" i="111"/>
  <c r="M148" i="111"/>
  <c r="M191" i="111"/>
  <c r="M187" i="111"/>
  <c r="M190" i="111"/>
  <c r="M147" i="111"/>
  <c r="M182" i="111"/>
  <c r="M120" i="111"/>
  <c r="M139" i="111"/>
  <c r="M97" i="111"/>
  <c r="M8" i="111"/>
  <c r="M159" i="111"/>
  <c r="M184" i="111"/>
  <c r="M122" i="111"/>
  <c r="M101" i="111"/>
  <c r="M81" i="111"/>
  <c r="M121" i="111"/>
  <c r="M42" i="111"/>
  <c r="M143" i="111"/>
  <c r="M140" i="111"/>
  <c r="M131" i="111"/>
  <c r="M132" i="111"/>
  <c r="M77" i="111"/>
  <c r="M102" i="111"/>
  <c r="M152" i="111"/>
  <c r="M176" i="111"/>
  <c r="M186" i="111"/>
  <c r="M172" i="111"/>
  <c r="M112" i="111"/>
  <c r="M94" i="111"/>
  <c r="M130" i="111"/>
  <c r="M25" i="111"/>
  <c r="M177" i="111"/>
  <c r="M104" i="111"/>
  <c r="M151" i="111"/>
  <c r="M82" i="111"/>
  <c r="M54" i="111"/>
  <c r="M57" i="111"/>
  <c r="M107" i="111"/>
  <c r="M126" i="111"/>
  <c r="M136" i="111"/>
  <c r="M138" i="111"/>
  <c r="M66" i="111"/>
  <c r="M74" i="111"/>
  <c r="M174" i="111"/>
  <c r="M173" i="111"/>
  <c r="M165" i="111"/>
  <c r="M168" i="111"/>
  <c r="M106" i="111"/>
  <c r="M135" i="111"/>
  <c r="M21" i="111"/>
  <c r="M166" i="111"/>
  <c r="M71" i="111"/>
  <c r="M15" i="111"/>
  <c r="M64" i="111"/>
  <c r="M53" i="111"/>
  <c r="M95" i="111"/>
  <c r="M133" i="111"/>
  <c r="M142" i="111"/>
  <c r="M61" i="111"/>
  <c r="M83" i="111"/>
  <c r="M50" i="111"/>
  <c r="M38" i="111"/>
  <c r="M169" i="111"/>
  <c r="M161" i="111"/>
  <c r="M157" i="111"/>
  <c r="M90" i="111"/>
  <c r="M189" i="111"/>
  <c r="M134" i="111"/>
  <c r="M125" i="111"/>
  <c r="M162" i="111"/>
  <c r="M56" i="111"/>
  <c r="M89" i="111"/>
  <c r="M46" i="111"/>
  <c r="M16" i="111"/>
  <c r="M65" i="111"/>
  <c r="M70" i="111"/>
  <c r="M36" i="111"/>
  <c r="M105" i="111"/>
  <c r="M55" i="111"/>
  <c r="M51" i="111"/>
  <c r="M48" i="111"/>
  <c r="M40" i="111"/>
  <c r="M154" i="111"/>
  <c r="M23" i="111"/>
  <c r="M153" i="111"/>
  <c r="M87" i="111"/>
  <c r="M178" i="111"/>
  <c r="M185" i="111"/>
  <c r="M188" i="111"/>
  <c r="M115" i="111"/>
  <c r="M155" i="111"/>
  <c r="M180" i="111"/>
  <c r="M7" i="111"/>
  <c r="M29" i="111"/>
  <c r="M59" i="111"/>
  <c r="M27" i="111"/>
  <c r="M44" i="111"/>
  <c r="M128" i="111"/>
  <c r="M20" i="111"/>
  <c r="M13" i="111"/>
  <c r="M73" i="111"/>
  <c r="M164" i="111"/>
  <c r="M171" i="111"/>
  <c r="M181" i="111"/>
  <c r="M75" i="111"/>
  <c r="M17" i="111"/>
  <c r="M114" i="111"/>
  <c r="M108" i="111"/>
  <c r="M43" i="111"/>
  <c r="M47" i="111"/>
  <c r="M35" i="111"/>
  <c r="M93" i="111"/>
  <c r="M149" i="111"/>
  <c r="M41" i="111"/>
  <c r="M117" i="111"/>
  <c r="M116" i="111"/>
  <c r="M9" i="111"/>
  <c r="M58" i="111"/>
  <c r="M160" i="111"/>
  <c r="M156" i="111"/>
  <c r="M170" i="111"/>
  <c r="M11" i="111"/>
  <c r="M92" i="111"/>
  <c r="M103" i="111"/>
  <c r="M150" i="111"/>
  <c r="M88" i="111"/>
  <c r="M22" i="111"/>
  <c r="M63" i="111"/>
  <c r="M39" i="111"/>
  <c r="M109" i="111"/>
  <c r="M127" i="111"/>
  <c r="M19" i="111"/>
  <c r="M12" i="111"/>
  <c r="M163" i="111"/>
  <c r="M30" i="111"/>
  <c r="M129" i="111"/>
  <c r="M49" i="111"/>
  <c r="M10" i="111"/>
  <c r="M99" i="111"/>
  <c r="M31" i="111"/>
  <c r="M34" i="111"/>
  <c r="M72" i="111"/>
  <c r="M86" i="111"/>
  <c r="M123" i="111"/>
  <c r="M98" i="111"/>
  <c r="M76" i="111"/>
  <c r="M113" i="111"/>
  <c r="M146" i="111"/>
  <c r="M14" i="111"/>
  <c r="M62" i="111"/>
  <c r="M52" i="111"/>
  <c r="M91" i="111"/>
  <c r="M6" i="111"/>
  <c r="M60" i="111"/>
  <c r="M24" i="111"/>
  <c r="M100" i="111"/>
  <c r="M69" i="111"/>
  <c r="M124" i="111"/>
  <c r="M96" i="111"/>
  <c r="M111" i="111"/>
  <c r="M67" i="111"/>
  <c r="M79" i="111"/>
  <c r="M85" i="111"/>
  <c r="M32" i="111"/>
  <c r="M137" i="111"/>
  <c r="M78" i="111"/>
  <c r="M110" i="111"/>
  <c r="M119" i="111"/>
  <c r="M145" i="111"/>
  <c r="M80" i="111"/>
  <c r="M18" i="111"/>
  <c r="M118" i="111"/>
  <c r="N2" i="105"/>
  <c r="P112" i="121"/>
  <c r="P116" i="121"/>
  <c r="P26" i="121"/>
  <c r="P27" i="121"/>
  <c r="P10" i="121"/>
  <c r="P32" i="121"/>
  <c r="P19" i="121"/>
  <c r="P16" i="121"/>
  <c r="P30" i="121"/>
  <c r="P6" i="121"/>
  <c r="P151" i="121"/>
  <c r="P13" i="121"/>
  <c r="P17" i="121"/>
  <c r="P23" i="121"/>
  <c r="P15" i="121"/>
  <c r="P155" i="121"/>
  <c r="P178" i="121"/>
  <c r="P177" i="121"/>
  <c r="P191" i="121"/>
  <c r="P190" i="121"/>
  <c r="P159" i="121"/>
  <c r="P51" i="121"/>
  <c r="P56" i="121"/>
  <c r="P62" i="121"/>
  <c r="P40" i="121"/>
  <c r="P52" i="121"/>
  <c r="P96" i="121"/>
  <c r="P98" i="121"/>
  <c r="P106" i="121"/>
  <c r="P95" i="121"/>
  <c r="P143" i="121"/>
  <c r="P24" i="121"/>
  <c r="P8" i="121"/>
  <c r="P175" i="121"/>
  <c r="P171" i="121"/>
  <c r="P174" i="121"/>
  <c r="P180" i="121"/>
  <c r="P189" i="121"/>
  <c r="P41" i="121"/>
  <c r="P82" i="121"/>
  <c r="P85" i="121"/>
  <c r="P99" i="121"/>
  <c r="P107" i="121"/>
  <c r="P86" i="121"/>
  <c r="P136" i="121"/>
  <c r="P18" i="121"/>
  <c r="P7" i="121"/>
  <c r="P158" i="121"/>
  <c r="P157" i="121"/>
  <c r="P164" i="121"/>
  <c r="P193" i="121"/>
  <c r="P176" i="121"/>
  <c r="P186" i="121"/>
  <c r="P47" i="121"/>
  <c r="P64" i="121"/>
  <c r="P68" i="121"/>
  <c r="P42" i="121"/>
  <c r="P48" i="121"/>
  <c r="P83" i="121"/>
  <c r="P87" i="121"/>
  <c r="P100" i="121"/>
  <c r="P108" i="121"/>
  <c r="P113" i="121"/>
  <c r="P152" i="121"/>
  <c r="P11" i="121"/>
  <c r="P192" i="121"/>
  <c r="P21" i="121"/>
  <c r="P20" i="121"/>
  <c r="P22" i="121"/>
  <c r="P154" i="121"/>
  <c r="P160" i="121"/>
  <c r="P187" i="121"/>
  <c r="P169" i="121"/>
  <c r="P183" i="121"/>
  <c r="P58" i="121"/>
  <c r="P69" i="121"/>
  <c r="P37" i="121"/>
  <c r="P71" i="121"/>
  <c r="P74" i="121"/>
  <c r="P90" i="121"/>
  <c r="P92" i="121"/>
  <c r="P89" i="121"/>
  <c r="P101" i="121"/>
  <c r="P111" i="121"/>
  <c r="P94" i="121"/>
  <c r="P88" i="121"/>
  <c r="P142" i="121"/>
  <c r="P28" i="121"/>
  <c r="P29" i="121"/>
  <c r="P182" i="121"/>
  <c r="P153" i="121"/>
  <c r="P173" i="121"/>
  <c r="P163" i="121"/>
  <c r="P166" i="121"/>
  <c r="P185" i="121"/>
  <c r="P45" i="121"/>
  <c r="P102" i="121"/>
  <c r="P129" i="121"/>
  <c r="P14" i="121"/>
  <c r="P172" i="121"/>
  <c r="P170" i="121"/>
  <c r="P156" i="121"/>
  <c r="P179" i="121"/>
  <c r="P49" i="121"/>
  <c r="P36" i="121"/>
  <c r="P60" i="121"/>
  <c r="P66" i="121"/>
  <c r="P43" i="121"/>
  <c r="P50" i="121"/>
  <c r="P73" i="121"/>
  <c r="P93" i="121"/>
  <c r="P103" i="121"/>
  <c r="P115" i="121"/>
  <c r="P91" i="121"/>
  <c r="P134" i="121"/>
  <c r="P9" i="121"/>
  <c r="P25" i="121"/>
  <c r="P12" i="121"/>
  <c r="P168" i="121"/>
  <c r="P167" i="121"/>
  <c r="P165" i="121"/>
  <c r="P54" i="121"/>
  <c r="P70" i="121"/>
  <c r="P39" i="121"/>
  <c r="P80" i="121"/>
  <c r="P81" i="121"/>
  <c r="P104" i="121"/>
  <c r="P110" i="121"/>
  <c r="P128" i="121"/>
  <c r="P127" i="121"/>
  <c r="P184" i="121"/>
  <c r="P161" i="121"/>
  <c r="P181" i="121"/>
  <c r="P188" i="121"/>
  <c r="P162" i="121"/>
  <c r="P44" i="121"/>
  <c r="P46" i="121"/>
  <c r="P79" i="121"/>
  <c r="P105" i="121"/>
  <c r="P97" i="121"/>
  <c r="P84" i="121"/>
  <c r="P148" i="121"/>
  <c r="P114" i="121"/>
  <c r="P28" i="131"/>
  <c r="P134" i="120"/>
  <c r="P32" i="120"/>
  <c r="P40" i="120"/>
  <c r="P132" i="121"/>
  <c r="P122" i="121"/>
  <c r="P31" i="121"/>
  <c r="P126" i="121"/>
  <c r="P27" i="131"/>
  <c r="P44" i="120"/>
  <c r="P131" i="121"/>
  <c r="P120" i="121"/>
  <c r="P28" i="132"/>
  <c r="P59" i="121"/>
  <c r="P140" i="131"/>
  <c r="P150" i="121"/>
  <c r="P109" i="121"/>
  <c r="P136" i="131"/>
  <c r="P76" i="120"/>
  <c r="P130" i="121"/>
  <c r="P146" i="131"/>
  <c r="P137" i="121"/>
  <c r="P9" i="131"/>
  <c r="P136" i="120"/>
  <c r="P117" i="121"/>
  <c r="P149" i="121"/>
  <c r="P139" i="121"/>
  <c r="P32" i="131"/>
  <c r="P121" i="121"/>
  <c r="P119" i="121"/>
  <c r="P78" i="121"/>
  <c r="P186" i="120"/>
  <c r="P140" i="121"/>
  <c r="P63" i="121"/>
  <c r="P110" i="120"/>
  <c r="P144" i="121"/>
  <c r="P111" i="131"/>
  <c r="P113" i="131"/>
  <c r="P110" i="131"/>
  <c r="P91" i="131"/>
  <c r="P88" i="131"/>
  <c r="P86" i="131"/>
  <c r="P84" i="131"/>
  <c r="P90" i="131"/>
  <c r="P34" i="131"/>
  <c r="P29" i="131"/>
  <c r="P26" i="131"/>
  <c r="P35" i="131"/>
  <c r="P22" i="131"/>
  <c r="P12" i="131"/>
  <c r="P16" i="131"/>
  <c r="P18" i="131"/>
  <c r="P20" i="131"/>
  <c r="P30" i="131"/>
  <c r="P15" i="131"/>
  <c r="P14" i="131"/>
  <c r="P25" i="131"/>
  <c r="P37" i="131"/>
  <c r="P46" i="131"/>
  <c r="P60" i="131"/>
  <c r="P47" i="131"/>
  <c r="P57" i="131"/>
  <c r="P65" i="131"/>
  <c r="P41" i="131"/>
  <c r="P68" i="131"/>
  <c r="P92" i="131"/>
  <c r="P89" i="131"/>
  <c r="P79" i="131"/>
  <c r="P83" i="131"/>
  <c r="P87" i="131"/>
  <c r="P98" i="131"/>
  <c r="P106" i="131"/>
  <c r="P115" i="131"/>
  <c r="P148" i="131"/>
  <c r="P152" i="131"/>
  <c r="P17" i="131"/>
  <c r="P40" i="131"/>
  <c r="P52" i="131"/>
  <c r="P82" i="131"/>
  <c r="P55" i="131"/>
  <c r="P36" i="131"/>
  <c r="P58" i="131"/>
  <c r="P66" i="131"/>
  <c r="P45" i="131"/>
  <c r="P99" i="131"/>
  <c r="P107" i="131"/>
  <c r="P127" i="131"/>
  <c r="P139" i="131"/>
  <c r="P135" i="131"/>
  <c r="P21" i="131"/>
  <c r="P42" i="131"/>
  <c r="P64" i="131"/>
  <c r="P59" i="131"/>
  <c r="P73" i="131"/>
  <c r="P81" i="131"/>
  <c r="P74" i="131"/>
  <c r="P100" i="131"/>
  <c r="P108" i="131"/>
  <c r="P126" i="131"/>
  <c r="P128" i="131"/>
  <c r="P130" i="131"/>
  <c r="P141" i="131"/>
  <c r="P23" i="131"/>
  <c r="P43" i="131"/>
  <c r="P48" i="131"/>
  <c r="P49" i="131"/>
  <c r="P63" i="131"/>
  <c r="P70" i="131"/>
  <c r="P93" i="131"/>
  <c r="P101" i="131"/>
  <c r="P137" i="131"/>
  <c r="P119" i="131"/>
  <c r="P129" i="131"/>
  <c r="P121" i="131"/>
  <c r="P133" i="131"/>
  <c r="P31" i="131"/>
  <c r="P10" i="131"/>
  <c r="P147" i="131"/>
  <c r="P69" i="131"/>
  <c r="P44" i="131"/>
  <c r="P53" i="131"/>
  <c r="P61" i="131"/>
  <c r="P72" i="131"/>
  <c r="P85" i="131"/>
  <c r="P102" i="131"/>
  <c r="P116" i="131"/>
  <c r="P120" i="131"/>
  <c r="P13" i="131"/>
  <c r="P19" i="131"/>
  <c r="P54" i="131"/>
  <c r="P62" i="131"/>
  <c r="P76" i="131"/>
  <c r="P71" i="131"/>
  <c r="P114" i="131"/>
  <c r="P103" i="131"/>
  <c r="P97" i="131"/>
  <c r="P112" i="131"/>
  <c r="P122" i="131"/>
  <c r="P124" i="131"/>
  <c r="P123" i="131"/>
  <c r="P131" i="131"/>
  <c r="P11" i="131"/>
  <c r="P8" i="131"/>
  <c r="P6" i="131"/>
  <c r="P50" i="131"/>
  <c r="P39" i="131"/>
  <c r="P56" i="131"/>
  <c r="P51" i="131"/>
  <c r="P78" i="131"/>
  <c r="P75" i="131"/>
  <c r="P109" i="131"/>
  <c r="P104" i="131"/>
  <c r="P117" i="131"/>
  <c r="P118" i="131"/>
  <c r="P7" i="131"/>
  <c r="P24" i="131"/>
  <c r="P67" i="131"/>
  <c r="P80" i="131"/>
  <c r="P77" i="131"/>
  <c r="P95" i="131"/>
  <c r="P96" i="131"/>
  <c r="P105" i="131"/>
  <c r="P94" i="131"/>
  <c r="P125" i="131"/>
  <c r="P55" i="121"/>
  <c r="P146" i="121"/>
  <c r="P57" i="121"/>
  <c r="P75" i="121"/>
  <c r="P150" i="132"/>
  <c r="P132" i="120"/>
  <c r="P133" i="121"/>
  <c r="P143" i="120"/>
  <c r="P67" i="121"/>
  <c r="P61" i="121"/>
  <c r="P27" i="95"/>
  <c r="P32" i="95"/>
  <c r="P35" i="95"/>
  <c r="P15" i="95"/>
  <c r="P152" i="95"/>
  <c r="P150" i="95"/>
  <c r="P18" i="95"/>
  <c r="P151" i="95"/>
  <c r="P172" i="95"/>
  <c r="P178" i="95"/>
  <c r="P163" i="95"/>
  <c r="P166" i="95"/>
  <c r="P155" i="95"/>
  <c r="P168" i="95"/>
  <c r="P182" i="95"/>
  <c r="P187" i="95"/>
  <c r="P153" i="95"/>
  <c r="P159" i="95"/>
  <c r="P162" i="95"/>
  <c r="P180" i="95"/>
  <c r="P185" i="95"/>
  <c r="P190" i="95"/>
  <c r="P157" i="95"/>
  <c r="P164" i="95"/>
  <c r="P177" i="95"/>
  <c r="P183" i="95"/>
  <c r="P171" i="95"/>
  <c r="P176" i="95"/>
  <c r="P158" i="95"/>
  <c r="P175" i="95"/>
  <c r="P181" i="95"/>
  <c r="P169" i="95"/>
  <c r="P192" i="95"/>
  <c r="P160" i="95"/>
  <c r="P173" i="95"/>
  <c r="P179" i="95"/>
  <c r="P167" i="95"/>
  <c r="P184" i="95"/>
  <c r="P156" i="95"/>
  <c r="P154" i="95"/>
  <c r="P193" i="95"/>
  <c r="P188" i="95"/>
  <c r="P165" i="95"/>
  <c r="P174" i="95"/>
  <c r="P186" i="95"/>
  <c r="P23" i="95"/>
  <c r="P10" i="95"/>
  <c r="P12" i="95"/>
  <c r="P34" i="95"/>
  <c r="P7" i="95"/>
  <c r="P147" i="95"/>
  <c r="P116" i="95"/>
  <c r="P161" i="95"/>
  <c r="P25" i="95"/>
  <c r="P6" i="95"/>
  <c r="P29" i="95"/>
  <c r="P111" i="95"/>
  <c r="P170" i="95"/>
  <c r="P9" i="95"/>
  <c r="P20" i="95"/>
  <c r="P14" i="95"/>
  <c r="P21" i="95"/>
  <c r="P11" i="95"/>
  <c r="P129" i="95"/>
  <c r="P189" i="95"/>
  <c r="P17" i="95"/>
  <c r="P22" i="95"/>
  <c r="P8" i="95"/>
  <c r="P24" i="95"/>
  <c r="P26" i="95"/>
  <c r="P100" i="95"/>
  <c r="P30" i="95"/>
  <c r="P13" i="95"/>
  <c r="P33" i="95"/>
  <c r="P77" i="95"/>
  <c r="P191" i="95"/>
  <c r="P19" i="95"/>
  <c r="P31" i="95"/>
  <c r="P16" i="95"/>
  <c r="P148" i="95"/>
  <c r="P105" i="95"/>
  <c r="P83" i="95"/>
  <c r="P147" i="121"/>
  <c r="P88" i="95"/>
  <c r="P72" i="121"/>
  <c r="P138" i="120"/>
  <c r="P136" i="95"/>
  <c r="P141" i="121"/>
  <c r="P139" i="120"/>
  <c r="P133" i="95"/>
  <c r="P77" i="120"/>
  <c r="P132" i="131"/>
  <c r="P131" i="95"/>
  <c r="P114" i="95"/>
  <c r="P70" i="95"/>
  <c r="P178" i="120"/>
  <c r="P124" i="121"/>
  <c r="O2" i="132"/>
  <c r="P38" i="132" s="1"/>
  <c r="P120" i="95"/>
  <c r="P87" i="95"/>
  <c r="P104" i="95"/>
  <c r="P35" i="121"/>
  <c r="P144" i="131"/>
  <c r="P72" i="120"/>
  <c r="P121" i="95"/>
  <c r="P125" i="95"/>
  <c r="P38" i="95"/>
  <c r="P92" i="94"/>
  <c r="P52" i="94"/>
  <c r="P72" i="94"/>
  <c r="P28" i="94"/>
  <c r="P147" i="94"/>
  <c r="P151" i="94"/>
  <c r="P29" i="94"/>
  <c r="P9" i="94"/>
  <c r="P13" i="94"/>
  <c r="P17" i="94"/>
  <c r="P21" i="94"/>
  <c r="P25" i="94"/>
  <c r="P30" i="94"/>
  <c r="P148" i="94"/>
  <c r="P26" i="94"/>
  <c r="P33" i="94"/>
  <c r="P149" i="94"/>
  <c r="P34" i="94"/>
  <c r="P12" i="94"/>
  <c r="P20" i="94"/>
  <c r="P14" i="94"/>
  <c r="P126" i="94"/>
  <c r="P91" i="94"/>
  <c r="P133" i="94"/>
  <c r="P128" i="94"/>
  <c r="P88" i="94"/>
  <c r="P90" i="94"/>
  <c r="P115" i="94"/>
  <c r="P138" i="94"/>
  <c r="P41" i="94"/>
  <c r="P73" i="94"/>
  <c r="P78" i="94"/>
  <c r="P57" i="94"/>
  <c r="P19" i="94"/>
  <c r="P10" i="94"/>
  <c r="P122" i="94"/>
  <c r="P129" i="94"/>
  <c r="P75" i="94"/>
  <c r="P124" i="94"/>
  <c r="P82" i="94"/>
  <c r="P111" i="94"/>
  <c r="P69" i="94"/>
  <c r="P97" i="94"/>
  <c r="P137" i="94"/>
  <c r="P71" i="94"/>
  <c r="P125" i="94"/>
  <c r="P11" i="94"/>
  <c r="P84" i="94"/>
  <c r="P100" i="94"/>
  <c r="P118" i="94"/>
  <c r="P120" i="94"/>
  <c r="P63" i="94"/>
  <c r="P107" i="94"/>
  <c r="P67" i="94"/>
  <c r="P95" i="94"/>
  <c r="P66" i="94"/>
  <c r="P16" i="94"/>
  <c r="P24" i="94"/>
  <c r="P6" i="94"/>
  <c r="P61" i="94"/>
  <c r="P86" i="94"/>
  <c r="P114" i="94"/>
  <c r="P121" i="94"/>
  <c r="P116" i="94"/>
  <c r="P103" i="94"/>
  <c r="P62" i="94"/>
  <c r="P81" i="94"/>
  <c r="P142" i="94"/>
  <c r="P23" i="94"/>
  <c r="P59" i="94"/>
  <c r="P35" i="94"/>
  <c r="P110" i="94"/>
  <c r="P117" i="94"/>
  <c r="P112" i="94"/>
  <c r="P131" i="94"/>
  <c r="P87" i="94"/>
  <c r="P79" i="94"/>
  <c r="P101" i="94"/>
  <c r="P134" i="94"/>
  <c r="P8" i="94"/>
  <c r="P15" i="94"/>
  <c r="P27" i="94"/>
  <c r="P50" i="94"/>
  <c r="P31" i="94"/>
  <c r="P106" i="94"/>
  <c r="P139" i="94"/>
  <c r="P113" i="94"/>
  <c r="P93" i="94"/>
  <c r="P108" i="94"/>
  <c r="P127" i="94"/>
  <c r="P76" i="94"/>
  <c r="P74" i="94"/>
  <c r="P99" i="94"/>
  <c r="P143" i="94"/>
  <c r="P89" i="94"/>
  <c r="P7" i="94"/>
  <c r="P22" i="94"/>
  <c r="P102" i="94"/>
  <c r="P55" i="94"/>
  <c r="P109" i="94"/>
  <c r="P77" i="94"/>
  <c r="P104" i="94"/>
  <c r="P123" i="94"/>
  <c r="P49" i="94"/>
  <c r="P85" i="94"/>
  <c r="P150" i="94"/>
  <c r="P18" i="94"/>
  <c r="P130" i="94"/>
  <c r="P105" i="94"/>
  <c r="P60" i="94"/>
  <c r="P96" i="94"/>
  <c r="P98" i="94"/>
  <c r="P119" i="94"/>
  <c r="P47" i="94"/>
  <c r="P83" i="94"/>
  <c r="P94" i="94"/>
  <c r="P122" i="95"/>
  <c r="P34" i="121"/>
  <c r="P74" i="120"/>
  <c r="P131" i="120"/>
  <c r="P57" i="95"/>
  <c r="P81" i="95"/>
  <c r="P149" i="95"/>
  <c r="P36" i="95"/>
  <c r="P75" i="120"/>
  <c r="P138" i="116"/>
  <c r="P72" i="95"/>
  <c r="P145" i="94"/>
  <c r="P134" i="131"/>
  <c r="P141" i="120"/>
  <c r="P54" i="95"/>
  <c r="P107" i="95"/>
  <c r="P123" i="121"/>
  <c r="P116" i="120"/>
  <c r="P112" i="120"/>
  <c r="P108" i="120"/>
  <c r="P107" i="120"/>
  <c r="P106" i="120"/>
  <c r="P105" i="120"/>
  <c r="P104" i="120"/>
  <c r="P103" i="120"/>
  <c r="P102" i="120"/>
  <c r="P101" i="120"/>
  <c r="P100" i="120"/>
  <c r="P99" i="120"/>
  <c r="P98" i="120"/>
  <c r="P87" i="120"/>
  <c r="P85" i="120"/>
  <c r="P83" i="120"/>
  <c r="P70" i="120"/>
  <c r="P68" i="120"/>
  <c r="P30" i="120"/>
  <c r="P33" i="120"/>
  <c r="P147" i="120"/>
  <c r="P29" i="120"/>
  <c r="P28" i="120"/>
  <c r="P173" i="120"/>
  <c r="P152" i="120"/>
  <c r="P150" i="120"/>
  <c r="P157" i="120"/>
  <c r="P171" i="120"/>
  <c r="P185" i="120"/>
  <c r="P183" i="120"/>
  <c r="P181" i="120"/>
  <c r="P160" i="120"/>
  <c r="P189" i="120"/>
  <c r="P165" i="120"/>
  <c r="P179" i="120"/>
  <c r="P175" i="120"/>
  <c r="P184" i="120"/>
  <c r="P164" i="120"/>
  <c r="P159" i="120"/>
  <c r="P172" i="120"/>
  <c r="P169" i="120"/>
  <c r="P161" i="120"/>
  <c r="P188" i="120"/>
  <c r="P187" i="120"/>
  <c r="P180" i="120"/>
  <c r="P177" i="120"/>
  <c r="P153" i="120"/>
  <c r="P22" i="120"/>
  <c r="P64" i="120"/>
  <c r="P11" i="120"/>
  <c r="P84" i="120"/>
  <c r="P117" i="120"/>
  <c r="P122" i="120"/>
  <c r="P114" i="120"/>
  <c r="P128" i="120"/>
  <c r="P126" i="120"/>
  <c r="P149" i="120"/>
  <c r="P156" i="120"/>
  <c r="P148" i="120"/>
  <c r="P47" i="120"/>
  <c r="P63" i="120"/>
  <c r="P66" i="120"/>
  <c r="P61" i="120"/>
  <c r="P48" i="120"/>
  <c r="P92" i="120"/>
  <c r="P115" i="120"/>
  <c r="P125" i="120"/>
  <c r="P16" i="120"/>
  <c r="P21" i="120"/>
  <c r="P31" i="120"/>
  <c r="P51" i="120"/>
  <c r="P36" i="120"/>
  <c r="P80" i="120"/>
  <c r="P90" i="120"/>
  <c r="P93" i="120"/>
  <c r="P127" i="120"/>
  <c r="P168" i="120"/>
  <c r="P17" i="120"/>
  <c r="P20" i="120"/>
  <c r="P34" i="120"/>
  <c r="P27" i="120"/>
  <c r="P49" i="120"/>
  <c r="P54" i="120"/>
  <c r="P65" i="120"/>
  <c r="P50" i="120"/>
  <c r="P10" i="120"/>
  <c r="P52" i="120"/>
  <c r="P113" i="120"/>
  <c r="P119" i="120"/>
  <c r="P176" i="120"/>
  <c r="P6" i="120"/>
  <c r="P14" i="120"/>
  <c r="P13" i="120"/>
  <c r="P59" i="120"/>
  <c r="P56" i="120"/>
  <c r="P67" i="120"/>
  <c r="P118" i="120"/>
  <c r="P96" i="120"/>
  <c r="P89" i="120"/>
  <c r="P120" i="120"/>
  <c r="P129" i="120"/>
  <c r="P155" i="120"/>
  <c r="P151" i="120"/>
  <c r="P167" i="120"/>
  <c r="P25" i="120"/>
  <c r="P9" i="120"/>
  <c r="P23" i="120"/>
  <c r="P58" i="120"/>
  <c r="P35" i="120"/>
  <c r="P53" i="120"/>
  <c r="P69" i="120"/>
  <c r="P37" i="120"/>
  <c r="P91" i="120"/>
  <c r="P163" i="120"/>
  <c r="P8" i="120"/>
  <c r="P18" i="120"/>
  <c r="P60" i="120"/>
  <c r="P26" i="120"/>
  <c r="P79" i="120"/>
  <c r="P82" i="120"/>
  <c r="P94" i="120"/>
  <c r="P95" i="120"/>
  <c r="P97" i="120"/>
  <c r="P124" i="120"/>
  <c r="P123" i="120"/>
  <c r="P7" i="120"/>
  <c r="P55" i="120"/>
  <c r="P62" i="120"/>
  <c r="P12" i="120"/>
  <c r="P57" i="120"/>
  <c r="P15" i="120"/>
  <c r="P19" i="120"/>
  <c r="P46" i="120"/>
  <c r="P88" i="120"/>
  <c r="P81" i="120"/>
  <c r="P86" i="120"/>
  <c r="P121" i="120"/>
  <c r="P130" i="120"/>
  <c r="P135" i="121"/>
  <c r="P166" i="120"/>
  <c r="P77" i="121"/>
  <c r="P138" i="131"/>
  <c r="P142" i="131"/>
  <c r="P145" i="120"/>
  <c r="P133" i="120"/>
  <c r="P78" i="120"/>
  <c r="P39" i="120"/>
  <c r="P42" i="120"/>
  <c r="P145" i="95"/>
  <c r="P82" i="95"/>
  <c r="P73" i="120"/>
  <c r="P74" i="95"/>
  <c r="P65" i="121"/>
  <c r="P101" i="95"/>
  <c r="P145" i="121"/>
  <c r="P68" i="95"/>
  <c r="P49" i="95"/>
  <c r="P138" i="95"/>
  <c r="P110" i="95"/>
  <c r="P182" i="120"/>
  <c r="P111" i="120"/>
  <c r="P89" i="95"/>
  <c r="P61" i="95"/>
  <c r="P150" i="131"/>
  <c r="P71" i="120"/>
  <c r="P38" i="121"/>
  <c r="P73" i="95"/>
  <c r="P62" i="95"/>
  <c r="P33" i="131"/>
  <c r="P143" i="116"/>
  <c r="P115" i="116"/>
  <c r="P111" i="116"/>
  <c r="P113" i="116"/>
  <c r="P92" i="116"/>
  <c r="P91" i="116"/>
  <c r="P87" i="116"/>
  <c r="P85" i="116"/>
  <c r="P83" i="116"/>
  <c r="P39" i="116"/>
  <c r="P36" i="116"/>
  <c r="P44" i="116"/>
  <c r="P42" i="116"/>
  <c r="P28" i="116"/>
  <c r="P35" i="116"/>
  <c r="P27" i="116"/>
  <c r="P31" i="116"/>
  <c r="P34" i="116"/>
  <c r="P148" i="116"/>
  <c r="P11" i="116"/>
  <c r="P30" i="116"/>
  <c r="P168" i="116"/>
  <c r="P169" i="116"/>
  <c r="P158" i="116"/>
  <c r="P166" i="116"/>
  <c r="P173" i="116"/>
  <c r="P165" i="116"/>
  <c r="P163" i="116"/>
  <c r="P171" i="116"/>
  <c r="P162" i="116"/>
  <c r="P184" i="116"/>
  <c r="P157" i="116"/>
  <c r="P152" i="116"/>
  <c r="P167" i="116"/>
  <c r="P190" i="116"/>
  <c r="P153" i="116"/>
  <c r="P175" i="116"/>
  <c r="P186" i="116"/>
  <c r="P185" i="116"/>
  <c r="P155" i="116"/>
  <c r="P182" i="116"/>
  <c r="P172" i="116"/>
  <c r="P183" i="116"/>
  <c r="P187" i="116"/>
  <c r="P178" i="116"/>
  <c r="P177" i="116"/>
  <c r="P189" i="116"/>
  <c r="P188" i="116"/>
  <c r="P170" i="116"/>
  <c r="P161" i="116"/>
  <c r="P164" i="116"/>
  <c r="P68" i="116"/>
  <c r="P70" i="116"/>
  <c r="P9" i="116"/>
  <c r="P16" i="116"/>
  <c r="P82" i="116"/>
  <c r="P78" i="116"/>
  <c r="P104" i="116"/>
  <c r="P126" i="116"/>
  <c r="P114" i="116"/>
  <c r="P127" i="116"/>
  <c r="P123" i="116"/>
  <c r="P147" i="116"/>
  <c r="P19" i="116"/>
  <c r="P6" i="116"/>
  <c r="P24" i="116"/>
  <c r="P46" i="116"/>
  <c r="P71" i="116"/>
  <c r="P47" i="116"/>
  <c r="P69" i="116"/>
  <c r="P86" i="116"/>
  <c r="P80" i="116"/>
  <c r="P90" i="116"/>
  <c r="P97" i="116"/>
  <c r="P105" i="116"/>
  <c r="P93" i="116"/>
  <c r="P130" i="116"/>
  <c r="P117" i="116"/>
  <c r="P128" i="116"/>
  <c r="P142" i="116"/>
  <c r="P154" i="116"/>
  <c r="P26" i="116"/>
  <c r="P15" i="116"/>
  <c r="P21" i="116"/>
  <c r="P14" i="116"/>
  <c r="P73" i="116"/>
  <c r="P52" i="116"/>
  <c r="P59" i="116"/>
  <c r="P66" i="116"/>
  <c r="P12" i="116"/>
  <c r="P88" i="116"/>
  <c r="P98" i="116"/>
  <c r="P106" i="116"/>
  <c r="P129" i="116"/>
  <c r="P118" i="116"/>
  <c r="P120" i="116"/>
  <c r="P140" i="116"/>
  <c r="P179" i="116"/>
  <c r="P33" i="116"/>
  <c r="P53" i="116"/>
  <c r="P60" i="116"/>
  <c r="P84" i="116"/>
  <c r="P79" i="116"/>
  <c r="P99" i="116"/>
  <c r="P107" i="116"/>
  <c r="P109" i="116"/>
  <c r="P96" i="116"/>
  <c r="P137" i="116"/>
  <c r="P192" i="116"/>
  <c r="P149" i="116"/>
  <c r="P17" i="116"/>
  <c r="P25" i="116"/>
  <c r="P48" i="116"/>
  <c r="P57" i="116"/>
  <c r="P49" i="116"/>
  <c r="P54" i="116"/>
  <c r="P75" i="116"/>
  <c r="P100" i="116"/>
  <c r="P108" i="116"/>
  <c r="P94" i="116"/>
  <c r="P110" i="116"/>
  <c r="P121" i="116"/>
  <c r="P112" i="116"/>
  <c r="P181" i="116"/>
  <c r="P159" i="116"/>
  <c r="P176" i="116"/>
  <c r="P18" i="116"/>
  <c r="P61" i="116"/>
  <c r="P32" i="116"/>
  <c r="P29" i="116"/>
  <c r="P58" i="116"/>
  <c r="P77" i="116"/>
  <c r="P81" i="116"/>
  <c r="P101" i="116"/>
  <c r="P95" i="116"/>
  <c r="P125" i="116"/>
  <c r="P156" i="116"/>
  <c r="P160" i="116"/>
  <c r="P180" i="116"/>
  <c r="P8" i="116"/>
  <c r="P65" i="116"/>
  <c r="P13" i="116"/>
  <c r="P20" i="116"/>
  <c r="P55" i="116"/>
  <c r="P63" i="116"/>
  <c r="P62" i="116"/>
  <c r="P72" i="116"/>
  <c r="P74" i="116"/>
  <c r="P89" i="116"/>
  <c r="P102" i="116"/>
  <c r="P119" i="116"/>
  <c r="P116" i="116"/>
  <c r="P124" i="116"/>
  <c r="P132" i="116"/>
  <c r="P174" i="116"/>
  <c r="P151" i="116"/>
  <c r="P191" i="116"/>
  <c r="P23" i="116"/>
  <c r="P7" i="116"/>
  <c r="P50" i="116"/>
  <c r="P67" i="116"/>
  <c r="P10" i="116"/>
  <c r="P51" i="116"/>
  <c r="P56" i="116"/>
  <c r="P64" i="116"/>
  <c r="P76" i="116"/>
  <c r="P103" i="116"/>
  <c r="P122" i="116"/>
  <c r="P38" i="94"/>
  <c r="P44" i="95"/>
  <c r="P55" i="95"/>
  <c r="P33" i="121"/>
  <c r="P109" i="120"/>
  <c r="P137" i="120"/>
  <c r="P64" i="95"/>
  <c r="P32" i="94"/>
  <c r="P143" i="95"/>
  <c r="P68" i="94"/>
  <c r="P28" i="95"/>
  <c r="P53" i="121"/>
  <c r="P134" i="116"/>
  <c r="P37" i="95"/>
  <c r="P65" i="94"/>
  <c r="O2" i="111" l="1"/>
  <c r="P16" i="111" s="1"/>
  <c r="P83" i="111"/>
  <c r="M26" i="105"/>
  <c r="M158" i="105"/>
  <c r="M27" i="105"/>
  <c r="M28" i="105"/>
  <c r="M148" i="105"/>
  <c r="M184" i="105"/>
  <c r="M30" i="105"/>
  <c r="M32" i="105"/>
  <c r="M179" i="105"/>
  <c r="M174" i="105"/>
  <c r="M29" i="105"/>
  <c r="M19" i="105"/>
  <c r="M109" i="105"/>
  <c r="M185" i="105"/>
  <c r="M101" i="105"/>
  <c r="M156" i="105"/>
  <c r="M169" i="105"/>
  <c r="M61" i="105"/>
  <c r="M51" i="105"/>
  <c r="M119" i="105"/>
  <c r="M115" i="105"/>
  <c r="M83" i="105"/>
  <c r="M146" i="105"/>
  <c r="M128" i="105"/>
  <c r="M64" i="105"/>
  <c r="M41" i="105"/>
  <c r="M155" i="105"/>
  <c r="M168" i="105"/>
  <c r="M167" i="105"/>
  <c r="M181" i="105"/>
  <c r="M77" i="105"/>
  <c r="M150" i="105"/>
  <c r="M180" i="105"/>
  <c r="M21" i="105"/>
  <c r="M17" i="105"/>
  <c r="M164" i="105"/>
  <c r="M49" i="105"/>
  <c r="M102" i="105"/>
  <c r="M59" i="105"/>
  <c r="M111" i="105"/>
  <c r="M113" i="105"/>
  <c r="M81" i="105"/>
  <c r="M135" i="105"/>
  <c r="M120" i="105"/>
  <c r="M60" i="105"/>
  <c r="M62" i="105"/>
  <c r="M11" i="105"/>
  <c r="M163" i="105"/>
  <c r="M177" i="105"/>
  <c r="M187" i="105"/>
  <c r="M16" i="105"/>
  <c r="M10" i="105"/>
  <c r="M18" i="105"/>
  <c r="M57" i="105"/>
  <c r="M103" i="105"/>
  <c r="M42" i="105"/>
  <c r="M107" i="105"/>
  <c r="M75" i="105"/>
  <c r="M143" i="105"/>
  <c r="M112" i="105"/>
  <c r="M47" i="105"/>
  <c r="M37" i="105"/>
  <c r="M171" i="105"/>
  <c r="M159" i="105"/>
  <c r="M20" i="105"/>
  <c r="M165" i="105"/>
  <c r="M175" i="105"/>
  <c r="M8" i="105"/>
  <c r="M131" i="105"/>
  <c r="M139" i="105"/>
  <c r="M126" i="105"/>
  <c r="M94" i="105"/>
  <c r="M63" i="105"/>
  <c r="M95" i="105"/>
  <c r="M105" i="105"/>
  <c r="M73" i="105"/>
  <c r="M104" i="105"/>
  <c r="M7" i="105"/>
  <c r="M14" i="105"/>
  <c r="M157" i="105"/>
  <c r="M153" i="105"/>
  <c r="M117" i="105"/>
  <c r="M44" i="105"/>
  <c r="M92" i="105"/>
  <c r="M134" i="105"/>
  <c r="M46" i="105"/>
  <c r="M144" i="105"/>
  <c r="M87" i="105"/>
  <c r="M99" i="105"/>
  <c r="M67" i="105"/>
  <c r="M133" i="105"/>
  <c r="M96" i="105"/>
  <c r="M132" i="105"/>
  <c r="M55" i="105"/>
  <c r="M189" i="105"/>
  <c r="M170" i="105"/>
  <c r="M151" i="105"/>
  <c r="M6" i="105"/>
  <c r="M69" i="105"/>
  <c r="M85" i="105"/>
  <c r="M137" i="105"/>
  <c r="M125" i="105"/>
  <c r="M84" i="105"/>
  <c r="M118" i="105"/>
  <c r="M86" i="105"/>
  <c r="M142" i="105"/>
  <c r="M79" i="105"/>
  <c r="M129" i="105"/>
  <c r="M97" i="105"/>
  <c r="M65" i="105"/>
  <c r="M141" i="105"/>
  <c r="M88" i="105"/>
  <c r="M140" i="105"/>
  <c r="M182" i="105"/>
  <c r="M53" i="105"/>
  <c r="M161" i="105"/>
  <c r="M15" i="105"/>
  <c r="M52" i="105"/>
  <c r="M173" i="105"/>
  <c r="M38" i="105"/>
  <c r="M108" i="105"/>
  <c r="M76" i="105"/>
  <c r="M43" i="105"/>
  <c r="M71" i="105"/>
  <c r="M123" i="105"/>
  <c r="M91" i="105"/>
  <c r="M56" i="105"/>
  <c r="M54" i="105"/>
  <c r="M39" i="105"/>
  <c r="M80" i="105"/>
  <c r="M178" i="105"/>
  <c r="M154" i="105"/>
  <c r="M12" i="105"/>
  <c r="M31" i="105"/>
  <c r="M183" i="105"/>
  <c r="M145" i="105"/>
  <c r="M93" i="105"/>
  <c r="M68" i="105"/>
  <c r="M110" i="105"/>
  <c r="M78" i="105"/>
  <c r="M136" i="105"/>
  <c r="M127" i="105"/>
  <c r="M48" i="105"/>
  <c r="M121" i="105"/>
  <c r="M89" i="105"/>
  <c r="M138" i="105"/>
  <c r="M50" i="105"/>
  <c r="M72" i="105"/>
  <c r="M70" i="105"/>
  <c r="M122" i="105"/>
  <c r="M25" i="105"/>
  <c r="M172" i="105"/>
  <c r="M40" i="105"/>
  <c r="M124" i="105"/>
  <c r="M116" i="105"/>
  <c r="M33" i="105"/>
  <c r="M176" i="105"/>
  <c r="M66" i="105"/>
  <c r="M74" i="105"/>
  <c r="M149" i="105"/>
  <c r="M130" i="105"/>
  <c r="M36" i="105"/>
  <c r="M24" i="105"/>
  <c r="M23" i="105"/>
  <c r="M22" i="105"/>
  <c r="M98" i="105"/>
  <c r="M106" i="105"/>
  <c r="M147" i="105"/>
  <c r="M58" i="105"/>
  <c r="M152" i="105"/>
  <c r="M160" i="105"/>
  <c r="M35" i="105"/>
  <c r="M188" i="105"/>
  <c r="M162" i="105"/>
  <c r="M9" i="105"/>
  <c r="M186" i="105"/>
  <c r="M82" i="105"/>
  <c r="M100" i="105"/>
  <c r="M34" i="105"/>
  <c r="M45" i="105"/>
  <c r="M114" i="105"/>
  <c r="M90" i="105"/>
  <c r="M13" i="105"/>
  <c r="M166" i="105"/>
  <c r="P118" i="132"/>
  <c r="P111" i="132"/>
  <c r="P119" i="132"/>
  <c r="P81" i="132"/>
  <c r="P88" i="132"/>
  <c r="P86" i="132"/>
  <c r="P84" i="132"/>
  <c r="P68" i="132"/>
  <c r="P148" i="132"/>
  <c r="P23" i="132"/>
  <c r="P19" i="132"/>
  <c r="P151" i="132"/>
  <c r="P11" i="132"/>
  <c r="P9" i="132"/>
  <c r="P12" i="132"/>
  <c r="P26" i="132"/>
  <c r="P14" i="132"/>
  <c r="P20" i="132"/>
  <c r="P29" i="132"/>
  <c r="P31" i="132"/>
  <c r="P25" i="132"/>
  <c r="P33" i="132"/>
  <c r="P147" i="132"/>
  <c r="P63" i="132"/>
  <c r="P47" i="132"/>
  <c r="P48" i="132"/>
  <c r="P91" i="132"/>
  <c r="P122" i="132"/>
  <c r="P138" i="132"/>
  <c r="P134" i="132"/>
  <c r="P6" i="132"/>
  <c r="P21" i="132"/>
  <c r="P64" i="132"/>
  <c r="P57" i="132"/>
  <c r="P51" i="132"/>
  <c r="P36" i="132"/>
  <c r="P85" i="132"/>
  <c r="P87" i="132"/>
  <c r="P116" i="132"/>
  <c r="P126" i="132"/>
  <c r="P127" i="132"/>
  <c r="P152" i="132"/>
  <c r="P15" i="132"/>
  <c r="P16" i="132"/>
  <c r="P49" i="132"/>
  <c r="P58" i="132"/>
  <c r="P39" i="132"/>
  <c r="P50" i="132"/>
  <c r="P52" i="132"/>
  <c r="P94" i="132"/>
  <c r="P95" i="132"/>
  <c r="P130" i="132"/>
  <c r="P141" i="132"/>
  <c r="P10" i="132"/>
  <c r="P65" i="132"/>
  <c r="P43" i="132"/>
  <c r="P41" i="132"/>
  <c r="P128" i="132"/>
  <c r="P120" i="132"/>
  <c r="P133" i="132"/>
  <c r="P55" i="132"/>
  <c r="P53" i="132"/>
  <c r="P66" i="132"/>
  <c r="P70" i="132"/>
  <c r="P42" i="132"/>
  <c r="P37" i="132"/>
  <c r="P73" i="132"/>
  <c r="P71" i="132"/>
  <c r="P82" i="132"/>
  <c r="P80" i="132"/>
  <c r="P93" i="132"/>
  <c r="P90" i="132"/>
  <c r="P115" i="132"/>
  <c r="P117" i="132"/>
  <c r="P145" i="132"/>
  <c r="P132" i="132"/>
  <c r="P24" i="132"/>
  <c r="P56" i="132"/>
  <c r="P54" i="132"/>
  <c r="P45" i="132"/>
  <c r="P83" i="132"/>
  <c r="P96" i="132"/>
  <c r="P114" i="132"/>
  <c r="P121" i="132"/>
  <c r="P137" i="132"/>
  <c r="P113" i="132"/>
  <c r="P18" i="132"/>
  <c r="P13" i="132"/>
  <c r="P59" i="132"/>
  <c r="P61" i="132"/>
  <c r="P67" i="132"/>
  <c r="P44" i="132"/>
  <c r="P46" i="132"/>
  <c r="P79" i="132"/>
  <c r="P97" i="132"/>
  <c r="P92" i="132"/>
  <c r="P129" i="132"/>
  <c r="P123" i="132"/>
  <c r="P139" i="132"/>
  <c r="P17" i="132"/>
  <c r="P22" i="132"/>
  <c r="P8" i="132"/>
  <c r="P60" i="132"/>
  <c r="P62" i="132"/>
  <c r="P69" i="132"/>
  <c r="P40" i="132"/>
  <c r="P89" i="132"/>
  <c r="P110" i="132"/>
  <c r="P112" i="132"/>
  <c r="P124" i="132"/>
  <c r="P125" i="132"/>
  <c r="P135" i="132"/>
  <c r="P131" i="132"/>
  <c r="P100" i="132"/>
  <c r="P98" i="132"/>
  <c r="P105" i="132"/>
  <c r="P140" i="132"/>
  <c r="P102" i="132"/>
  <c r="P136" i="132"/>
  <c r="P72" i="132"/>
  <c r="P109" i="132"/>
  <c r="P78" i="132"/>
  <c r="P103" i="132"/>
  <c r="P142" i="132"/>
  <c r="P146" i="132"/>
  <c r="P76" i="132"/>
  <c r="P27" i="132"/>
  <c r="P7" i="132"/>
  <c r="P149" i="132"/>
  <c r="P77" i="132"/>
  <c r="P101" i="132"/>
  <c r="P35" i="132"/>
  <c r="P144" i="132"/>
  <c r="P143" i="132"/>
  <c r="P32" i="132"/>
  <c r="P75" i="132"/>
  <c r="P30" i="132"/>
  <c r="P107" i="132"/>
  <c r="P74" i="132"/>
  <c r="P108" i="132"/>
  <c r="P99" i="132"/>
  <c r="P106" i="132"/>
  <c r="P104" i="132"/>
  <c r="P34" i="132"/>
  <c r="P131" i="111" l="1"/>
  <c r="P137" i="111"/>
  <c r="P59" i="111"/>
  <c r="P91" i="111"/>
  <c r="P98" i="111"/>
  <c r="P73" i="111"/>
  <c r="P9" i="111"/>
  <c r="P167" i="111"/>
  <c r="P75" i="111"/>
  <c r="P38" i="111"/>
  <c r="P13" i="111"/>
  <c r="P92" i="111"/>
  <c r="P118" i="111"/>
  <c r="P31" i="111"/>
  <c r="P45" i="111"/>
  <c r="P174" i="111"/>
  <c r="P180" i="111"/>
  <c r="P172" i="111"/>
  <c r="P108" i="111"/>
  <c r="P127" i="111"/>
  <c r="P116" i="111"/>
  <c r="P144" i="111"/>
  <c r="P114" i="111"/>
  <c r="P178" i="111"/>
  <c r="P179" i="111"/>
  <c r="P190" i="111"/>
  <c r="P185" i="111"/>
  <c r="P187" i="111"/>
  <c r="P95" i="111"/>
  <c r="P153" i="111"/>
  <c r="P69" i="111"/>
  <c r="P15" i="111"/>
  <c r="P37" i="111"/>
  <c r="P119" i="111"/>
  <c r="P81" i="111"/>
  <c r="P100" i="111"/>
  <c r="P101" i="111"/>
  <c r="P126" i="111"/>
  <c r="P22" i="111"/>
  <c r="P146" i="111"/>
  <c r="P57" i="111"/>
  <c r="P76" i="111"/>
  <c r="P134" i="111"/>
  <c r="P166" i="111"/>
  <c r="P177" i="111"/>
  <c r="P156" i="111"/>
  <c r="P155" i="111"/>
  <c r="P82" i="111"/>
  <c r="P65" i="111"/>
  <c r="P99" i="111"/>
  <c r="P111" i="111"/>
  <c r="P96" i="111"/>
  <c r="P89" i="111"/>
  <c r="P112" i="111"/>
  <c r="P28" i="111"/>
  <c r="P36" i="111"/>
  <c r="P125" i="111"/>
  <c r="P106" i="111"/>
  <c r="P173" i="111"/>
  <c r="P181" i="111"/>
  <c r="P154" i="111"/>
  <c r="P183" i="111"/>
  <c r="P175" i="111"/>
  <c r="P68" i="111"/>
  <c r="P124" i="111"/>
  <c r="P14" i="111"/>
  <c r="P54" i="111"/>
  <c r="P26" i="111"/>
  <c r="P110" i="111"/>
  <c r="P117" i="111"/>
  <c r="P29" i="111"/>
  <c r="P27" i="111"/>
  <c r="P139" i="111"/>
  <c r="P182" i="111"/>
  <c r="P160" i="111"/>
  <c r="P159" i="111"/>
  <c r="P18" i="111"/>
  <c r="P85" i="111"/>
  <c r="P32" i="111"/>
  <c r="P113" i="111"/>
  <c r="P23" i="111"/>
  <c r="P19" i="111"/>
  <c r="P77" i="111"/>
  <c r="P33" i="111"/>
  <c r="P189" i="111"/>
  <c r="P157" i="111"/>
  <c r="P191" i="111"/>
  <c r="P163" i="111"/>
  <c r="P64" i="111"/>
  <c r="P141" i="111"/>
  <c r="P24" i="111"/>
  <c r="P53" i="111"/>
  <c r="P20" i="111"/>
  <c r="P71" i="111"/>
  <c r="P21" i="111"/>
  <c r="P135" i="111"/>
  <c r="P151" i="111"/>
  <c r="P17" i="111"/>
  <c r="P171" i="111"/>
  <c r="P184" i="111"/>
  <c r="P158" i="111"/>
  <c r="P176" i="111"/>
  <c r="P152" i="111"/>
  <c r="P62" i="111"/>
  <c r="P103" i="111"/>
  <c r="P162" i="111"/>
  <c r="P56" i="111"/>
  <c r="P87" i="111"/>
  <c r="P84" i="111"/>
  <c r="P129" i="111"/>
  <c r="P122" i="111"/>
  <c r="P67" i="111"/>
  <c r="P94" i="111"/>
  <c r="P35" i="111"/>
  <c r="P42" i="111"/>
  <c r="P6" i="111"/>
  <c r="P130" i="111"/>
  <c r="P12" i="111"/>
  <c r="P121" i="111"/>
  <c r="P170" i="111"/>
  <c r="P115" i="111"/>
  <c r="P70" i="111"/>
  <c r="P105" i="111"/>
  <c r="P52" i="111"/>
  <c r="P138" i="111"/>
  <c r="P143" i="111"/>
  <c r="P165" i="111"/>
  <c r="P107" i="111"/>
  <c r="P161" i="111"/>
  <c r="P49" i="111"/>
  <c r="P128" i="111"/>
  <c r="P148" i="111"/>
  <c r="P50" i="111"/>
  <c r="P88" i="111"/>
  <c r="P51" i="111"/>
  <c r="P48" i="111"/>
  <c r="P40" i="111"/>
  <c r="P120" i="111"/>
  <c r="P58" i="111"/>
  <c r="P97" i="111"/>
  <c r="P8" i="111"/>
  <c r="P109" i="111"/>
  <c r="P164" i="111"/>
  <c r="P140" i="111"/>
  <c r="P43" i="111"/>
  <c r="P72" i="111"/>
  <c r="P93" i="111"/>
  <c r="P44" i="111"/>
  <c r="P41" i="111"/>
  <c r="P169" i="111"/>
  <c r="P25" i="111"/>
  <c r="P104" i="111"/>
  <c r="P47" i="111"/>
  <c r="P133" i="111"/>
  <c r="P78" i="111"/>
  <c r="P145" i="111"/>
  <c r="P186" i="111"/>
  <c r="P74" i="111"/>
  <c r="P150" i="111"/>
  <c r="P102" i="111"/>
  <c r="P63" i="111"/>
  <c r="P149" i="111"/>
  <c r="P79" i="111"/>
  <c r="P86" i="111"/>
  <c r="P168" i="111"/>
  <c r="P46" i="111"/>
  <c r="P66" i="111"/>
  <c r="P60" i="111"/>
  <c r="P132" i="111"/>
  <c r="P136" i="111"/>
  <c r="P142" i="111"/>
  <c r="P11" i="111"/>
  <c r="P10" i="111"/>
  <c r="P61" i="111"/>
  <c r="P34" i="111"/>
  <c r="P55" i="111"/>
  <c r="P123" i="111"/>
  <c r="P39" i="111"/>
  <c r="P147" i="111"/>
  <c r="P7" i="111"/>
  <c r="P30" i="111"/>
  <c r="P188" i="111"/>
  <c r="P90" i="111"/>
  <c r="P80" i="111"/>
  <c r="P147" i="105"/>
  <c r="P149" i="105"/>
  <c r="P172" i="105"/>
  <c r="P121" i="105"/>
  <c r="P145" i="105"/>
  <c r="P54" i="105"/>
  <c r="O2" i="105"/>
  <c r="P42" i="105" s="1"/>
  <c r="P88" i="105"/>
  <c r="P118" i="105"/>
  <c r="P170" i="105"/>
  <c r="P87" i="105"/>
  <c r="P157" i="105"/>
  <c r="P94" i="105"/>
  <c r="P159" i="105"/>
  <c r="P111" i="105"/>
  <c r="P150" i="105"/>
  <c r="P128" i="105"/>
  <c r="P156" i="105"/>
  <c r="P32" i="105"/>
  <c r="P13" i="105"/>
  <c r="P9" i="105"/>
  <c r="P74" i="105"/>
  <c r="P25" i="105"/>
  <c r="P48" i="105"/>
  <c r="P183" i="105"/>
  <c r="P56" i="105"/>
  <c r="P173" i="105"/>
  <c r="P141" i="105"/>
  <c r="P189" i="105"/>
  <c r="P144" i="105"/>
  <c r="P14" i="105"/>
  <c r="P126" i="105"/>
  <c r="P171" i="105"/>
  <c r="P103" i="105"/>
  <c r="P11" i="105"/>
  <c r="P77" i="105"/>
  <c r="P146" i="105"/>
  <c r="P101" i="105"/>
  <c r="P30" i="105"/>
  <c r="P90" i="105"/>
  <c r="P162" i="105"/>
  <c r="P98" i="105"/>
  <c r="P66" i="105"/>
  <c r="P122" i="105"/>
  <c r="P127" i="105"/>
  <c r="P31" i="105"/>
  <c r="P91" i="105"/>
  <c r="P52" i="105"/>
  <c r="P65" i="105"/>
  <c r="P125" i="105"/>
  <c r="P55" i="105"/>
  <c r="P46" i="105"/>
  <c r="P7" i="105"/>
  <c r="P139" i="105"/>
  <c r="P37" i="105"/>
  <c r="P57" i="105"/>
  <c r="P62" i="105"/>
  <c r="P102" i="105"/>
  <c r="P181" i="105"/>
  <c r="P83" i="105"/>
  <c r="P185" i="105"/>
  <c r="P184" i="105"/>
  <c r="P114" i="105"/>
  <c r="P188" i="105"/>
  <c r="P22" i="105"/>
  <c r="P176" i="105"/>
  <c r="P70" i="105"/>
  <c r="P136" i="105"/>
  <c r="P12" i="105"/>
  <c r="P123" i="105"/>
  <c r="P15" i="105"/>
  <c r="P97" i="105"/>
  <c r="P137" i="105"/>
  <c r="P132" i="105"/>
  <c r="P134" i="105"/>
  <c r="P104" i="105"/>
  <c r="P131" i="105"/>
  <c r="P47" i="105"/>
  <c r="P18" i="105"/>
  <c r="P60" i="105"/>
  <c r="P49" i="105"/>
  <c r="P167" i="105"/>
  <c r="P115" i="105"/>
  <c r="P109" i="105"/>
  <c r="P148" i="105"/>
  <c r="P45" i="105"/>
  <c r="P35" i="105"/>
  <c r="P23" i="105"/>
  <c r="P33" i="105"/>
  <c r="P72" i="105"/>
  <c r="P78" i="105"/>
  <c r="P154" i="105"/>
  <c r="P71" i="105"/>
  <c r="P161" i="105"/>
  <c r="P129" i="105"/>
  <c r="P85" i="105"/>
  <c r="P96" i="105"/>
  <c r="P92" i="105"/>
  <c r="P73" i="105"/>
  <c r="P8" i="105"/>
  <c r="P112" i="105"/>
  <c r="P10" i="105"/>
  <c r="P120" i="105"/>
  <c r="P164" i="105"/>
  <c r="P168" i="105"/>
  <c r="P119" i="105"/>
  <c r="P19" i="105"/>
  <c r="P28" i="105"/>
  <c r="P34" i="105"/>
  <c r="P160" i="105"/>
  <c r="P24" i="105"/>
  <c r="P116" i="105"/>
  <c r="P50" i="105"/>
  <c r="P110" i="105"/>
  <c r="P178" i="105"/>
  <c r="P43" i="105"/>
  <c r="P53" i="105"/>
  <c r="P79" i="105"/>
  <c r="P69" i="105"/>
  <c r="P133" i="105"/>
  <c r="P44" i="105"/>
  <c r="P105" i="105"/>
  <c r="P175" i="105"/>
  <c r="P143" i="105"/>
  <c r="P16" i="105"/>
  <c r="P135" i="105"/>
  <c r="P17" i="105"/>
  <c r="P155" i="105"/>
  <c r="P51" i="105"/>
  <c r="P29" i="105"/>
  <c r="P27" i="105"/>
  <c r="P100" i="105"/>
  <c r="P152" i="105"/>
  <c r="P36" i="105"/>
  <c r="P124" i="105"/>
  <c r="P138" i="105"/>
  <c r="P68" i="105"/>
  <c r="P80" i="105"/>
  <c r="P76" i="105"/>
  <c r="P182" i="105"/>
  <c r="P142" i="105"/>
  <c r="P6" i="105"/>
  <c r="P67" i="105"/>
  <c r="P117" i="105"/>
  <c r="P95" i="105"/>
  <c r="P165" i="105"/>
  <c r="P75" i="105"/>
  <c r="P187" i="105"/>
  <c r="P81" i="105"/>
  <c r="P21" i="105"/>
  <c r="P41" i="105"/>
  <c r="P61" i="105"/>
  <c r="P174" i="105"/>
  <c r="P158" i="105"/>
  <c r="P82" i="105"/>
  <c r="P58" i="105"/>
  <c r="P130" i="105"/>
  <c r="P40" i="105"/>
  <c r="P89" i="105"/>
  <c r="P93" i="105"/>
  <c r="P39" i="105"/>
  <c r="P108" i="105"/>
  <c r="P140" i="105"/>
  <c r="P86" i="105"/>
  <c r="P151" i="105"/>
  <c r="P99" i="105"/>
  <c r="P153" i="105"/>
  <c r="P63" i="105"/>
  <c r="P20" i="105"/>
  <c r="P107" i="105"/>
  <c r="P177" i="105"/>
  <c r="P113" i="105"/>
  <c r="P180" i="105"/>
  <c r="P64" i="105"/>
  <c r="P169" i="105"/>
  <c r="P179" i="105"/>
  <c r="P26" i="105"/>
  <c r="P59" i="105" l="1"/>
  <c r="P84" i="105"/>
  <c r="P106" i="105"/>
  <c r="P163" i="105"/>
  <c r="P38" i="105"/>
  <c r="P186" i="105"/>
  <c r="P166" i="105"/>
</calcChain>
</file>

<file path=xl/sharedStrings.xml><?xml version="1.0" encoding="utf-8"?>
<sst xmlns="http://schemas.openxmlformats.org/spreadsheetml/2006/main" count="311" uniqueCount="44">
  <si>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</si>
  <si>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</si>
  <si>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</si>
  <si>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</si>
  <si>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</si>
  <si>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</si>
  <si>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</si>
  <si>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</si>
  <si>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</si>
  <si>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</si>
  <si>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</si>
  <si>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</si>
  <si>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</si>
  <si>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</si>
  <si>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</si>
  <si>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</si>
  <si>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</si>
  <si>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</si>
  <si>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</si>
  <si>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</si>
  <si>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</si>
  <si>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</si>
  <si>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</si>
  <si>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</si>
  <si>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</si>
  <si>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</si>
  <si>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</si>
  <si>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</si>
  <si>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</si>
  <si>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</si>
  <si>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</si>
  <si>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</si>
  <si>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</si>
  <si>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</si>
  <si>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</si>
  <si>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</si>
  <si>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</si>
  <si>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</si>
  <si>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Dauers (1% SDS treated)</t>
  </si>
  <si>
    <t>PS5932  [AVE::CaM]</t>
  </si>
  <si>
    <t>R1_DensMeanChannel0::R1_eYFP</t>
  </si>
  <si>
    <t>R1_DensMeanChannel1::R1_eCFP</t>
  </si>
  <si>
    <t>R2_DensMeanChannel0::R2_eYFP</t>
  </si>
  <si>
    <t>R2_DensMeanChannel1::R2_eCFP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</si>
</sst>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92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0" applyFont="1"/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4" borderId="0" xfId="0" applyFill="1"/>
    <xf numFmtId="0" fontId="0" fillId="0" borderId="0" xfId="0" applyFont="1" applyAlignment="1">
      <alignment horizontal="right"/>
    </xf>
    <xf numFmtId="0" fontId="10" fillId="0" borderId="0" xfId="0" applyFont="1" applyAlignment="1">
      <alignment horizontal="center"/>
    </xf>
  </cellXfs>
  <cellStyles count="19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Normal" xfId="0" builtinId="0"/>
    <cellStyle name="Normal 2" xfId="1" xr:uid="{00000000-0005-0000-0000-0000BB000000}"/>
    <cellStyle name="Normal 3" xfId="157" xr:uid="{00000000-0005-0000-0000-0000BC000000}"/>
    <cellStyle name="Normal 3 2" xfId="154" xr:uid="{00000000-0005-0000-0000-0000BD000000}"/>
    <cellStyle name="Normal 4" xfId="156" xr:uid="{00000000-0005-0000-0000-0000BE000000}"/>
    <cellStyle name="Normal 5" xfId="155" xr:uid="{00000000-0005-0000-0000-0000BF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'6483'!$L$1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'6483'!$A$2:$A$141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'6483'!$L$2:$L$141</c:f>
              <c:numCache>
                <c:formatCode>0.00</c:formatCode>
                <c:ptCount val="140"/>
                <c:pt idx="0">
                  <c:v>1.6642947249914142</c:v>
                </c:pt>
                <c:pt idx="1">
                  <c:v>1.7025475622007407</c:v>
                </c:pt>
                <c:pt idx="2">
                  <c:v>1.6769010978691252</c:v>
                </c:pt>
                <c:pt idx="3">
                  <c:v>1.6244836790692891</c:v>
                </c:pt>
                <c:pt idx="4">
                  <c:v>1.6352495933553419</c:v>
                </c:pt>
                <c:pt idx="5">
                  <c:v>1.6731744683018948</c:v>
                </c:pt>
                <c:pt idx="6">
                  <c:v>1.6629392690323146</c:v>
                </c:pt>
                <c:pt idx="7">
                  <c:v>1.6202626154120954</c:v>
                </c:pt>
                <c:pt idx="8">
                  <c:v>1.663941722049274</c:v>
                </c:pt>
                <c:pt idx="9">
                  <c:v>1.6569535937744695</c:v>
                </c:pt>
                <c:pt idx="10">
                  <c:v>1.6388697788049507</c:v>
                </c:pt>
                <c:pt idx="11">
                  <c:v>1.6278390577430641</c:v>
                </c:pt>
                <c:pt idx="12">
                  <c:v>1.6379244395657997</c:v>
                </c:pt>
                <c:pt idx="13">
                  <c:v>1.6563309606973862</c:v>
                </c:pt>
                <c:pt idx="14">
                  <c:v>1.6203978858836461</c:v>
                </c:pt>
                <c:pt idx="15">
                  <c:v>1.6361439358122598</c:v>
                </c:pt>
                <c:pt idx="16">
                  <c:v>1.6239825990344703</c:v>
                </c:pt>
                <c:pt idx="17">
                  <c:v>1.6275650773623802</c:v>
                </c:pt>
                <c:pt idx="18">
                  <c:v>1.5952973676732551</c:v>
                </c:pt>
                <c:pt idx="19">
                  <c:v>1.5925185209049364</c:v>
                </c:pt>
                <c:pt idx="20">
                  <c:v>1.5706203093266269</c:v>
                </c:pt>
                <c:pt idx="21">
                  <c:v>1.5565843120446834</c:v>
                </c:pt>
                <c:pt idx="22">
                  <c:v>1.5753849278069219</c:v>
                </c:pt>
                <c:pt idx="23">
                  <c:v>1.5759170457401595</c:v>
                </c:pt>
                <c:pt idx="24">
                  <c:v>1.554371675119407</c:v>
                </c:pt>
                <c:pt idx="25">
                  <c:v>1.5618771341509021</c:v>
                </c:pt>
                <c:pt idx="26">
                  <c:v>1.5718844518935726</c:v>
                </c:pt>
                <c:pt idx="27">
                  <c:v>1.5780649666618123</c:v>
                </c:pt>
                <c:pt idx="28">
                  <c:v>1.5680686478612633</c:v>
                </c:pt>
                <c:pt idx="29">
                  <c:v>1.5545213501798396</c:v>
                </c:pt>
                <c:pt idx="30">
                  <c:v>1.5405572321393399</c:v>
                </c:pt>
                <c:pt idx="31">
                  <c:v>1.5218324293360526</c:v>
                </c:pt>
                <c:pt idx="32">
                  <c:v>1.4989970803155679</c:v>
                </c:pt>
                <c:pt idx="33">
                  <c:v>1.466710740189445</c:v>
                </c:pt>
                <c:pt idx="34">
                  <c:v>1.4607491463788214</c:v>
                </c:pt>
                <c:pt idx="35">
                  <c:v>1.4351421182676514</c:v>
                </c:pt>
                <c:pt idx="36">
                  <c:v>1.4254780683382229</c:v>
                </c:pt>
                <c:pt idx="37">
                  <c:v>1.4115728330496322</c:v>
                </c:pt>
                <c:pt idx="38">
                  <c:v>1.4045969902636259</c:v>
                </c:pt>
                <c:pt idx="39">
                  <c:v>1.3894934717775655</c:v>
                </c:pt>
                <c:pt idx="40">
                  <c:v>1.3839455380758305</c:v>
                </c:pt>
                <c:pt idx="41">
                  <c:v>1.3822591020071662</c:v>
                </c:pt>
                <c:pt idx="42">
                  <c:v>1.3697210062058482</c:v>
                </c:pt>
                <c:pt idx="43">
                  <c:v>1.3611422891408185</c:v>
                </c:pt>
                <c:pt idx="44">
                  <c:v>1.3450535465190636</c:v>
                </c:pt>
                <c:pt idx="45">
                  <c:v>1.3534104474342563</c:v>
                </c:pt>
                <c:pt idx="46">
                  <c:v>1.3441097899950554</c:v>
                </c:pt>
                <c:pt idx="47">
                  <c:v>1.345405981963482</c:v>
                </c:pt>
                <c:pt idx="48">
                  <c:v>1.3215546615070293</c:v>
                </c:pt>
                <c:pt idx="49">
                  <c:v>1.3295632275270961</c:v>
                </c:pt>
                <c:pt idx="50">
                  <c:v>1.3316436611677851</c:v>
                </c:pt>
                <c:pt idx="51">
                  <c:v>1.313234835195368</c:v>
                </c:pt>
                <c:pt idx="52">
                  <c:v>1.3217101103295383</c:v>
                </c:pt>
                <c:pt idx="53">
                  <c:v>1.305786295572239</c:v>
                </c:pt>
                <c:pt idx="54">
                  <c:v>1.3144083974118117</c:v>
                </c:pt>
                <c:pt idx="55">
                  <c:v>1.3214538172832431</c:v>
                </c:pt>
                <c:pt idx="56">
                  <c:v>1.3371447480877843</c:v>
                </c:pt>
                <c:pt idx="57">
                  <c:v>1.3553886311275087</c:v>
                </c:pt>
                <c:pt idx="58">
                  <c:v>1.3699266984798546</c:v>
                </c:pt>
                <c:pt idx="59">
                  <c:v>1.3620173629672299</c:v>
                </c:pt>
                <c:pt idx="60">
                  <c:v>1.3662825676022103</c:v>
                </c:pt>
                <c:pt idx="61">
                  <c:v>1.3864700079902417</c:v>
                </c:pt>
                <c:pt idx="62">
                  <c:v>1.3819226829147115</c:v>
                </c:pt>
                <c:pt idx="63">
                  <c:v>1.4041496825905169</c:v>
                </c:pt>
                <c:pt idx="64">
                  <c:v>1.4207725732318652</c:v>
                </c:pt>
                <c:pt idx="65">
                  <c:v>1.4130130216024834</c:v>
                </c:pt>
                <c:pt idx="66">
                  <c:v>1.4032287480158081</c:v>
                </c:pt>
                <c:pt idx="67">
                  <c:v>1.4179245587985014</c:v>
                </c:pt>
                <c:pt idx="68">
                  <c:v>1.4091504395492145</c:v>
                </c:pt>
                <c:pt idx="69">
                  <c:v>1.4158446930532169</c:v>
                </c:pt>
                <c:pt idx="70">
                  <c:v>1.4131032732464408</c:v>
                </c:pt>
                <c:pt idx="71">
                  <c:v>1.4195682045882976</c:v>
                </c:pt>
                <c:pt idx="72">
                  <c:v>1.4189201477852973</c:v>
                </c:pt>
                <c:pt idx="73">
                  <c:v>1.4319774245741734</c:v>
                </c:pt>
                <c:pt idx="74">
                  <c:v>1.41641252522432</c:v>
                </c:pt>
                <c:pt idx="75">
                  <c:v>1.423092259347323</c:v>
                </c:pt>
                <c:pt idx="76">
                  <c:v>1.4359774233626343</c:v>
                </c:pt>
                <c:pt idx="77">
                  <c:v>1.4319847619792465</c:v>
                </c:pt>
                <c:pt idx="78">
                  <c:v>1.414164943866753</c:v>
                </c:pt>
                <c:pt idx="79">
                  <c:v>1.4285211668217879</c:v>
                </c:pt>
                <c:pt idx="80">
                  <c:v>1.4171865183957479</c:v>
                </c:pt>
                <c:pt idx="81">
                  <c:v>1.4251037671459037</c:v>
                </c:pt>
                <c:pt idx="82">
                  <c:v>1.4067301768542184</c:v>
                </c:pt>
                <c:pt idx="83">
                  <c:v>1.4255254614644777</c:v>
                </c:pt>
                <c:pt idx="84">
                  <c:v>1.4255829534762421</c:v>
                </c:pt>
                <c:pt idx="85">
                  <c:v>1.4034334756089673</c:v>
                </c:pt>
                <c:pt idx="86">
                  <c:v>1.4141830451604456</c:v>
                </c:pt>
                <c:pt idx="87">
                  <c:v>1.4081977712020133</c:v>
                </c:pt>
                <c:pt idx="88">
                  <c:v>1.4163742299676956</c:v>
                </c:pt>
                <c:pt idx="89">
                  <c:v>1.395887483326296</c:v>
                </c:pt>
                <c:pt idx="90">
                  <c:v>1.4057924175281278</c:v>
                </c:pt>
                <c:pt idx="91">
                  <c:v>1.4028150591343103</c:v>
                </c:pt>
                <c:pt idx="92">
                  <c:v>1.3926391330766275</c:v>
                </c:pt>
                <c:pt idx="93">
                  <c:v>1.3971141902289579</c:v>
                </c:pt>
                <c:pt idx="94">
                  <c:v>1.3864293948509989</c:v>
                </c:pt>
                <c:pt idx="95">
                  <c:v>1.3745030295825051</c:v>
                </c:pt>
                <c:pt idx="96">
                  <c:v>1.3456102531588272</c:v>
                </c:pt>
                <c:pt idx="97">
                  <c:v>1.3370100642574483</c:v>
                </c:pt>
                <c:pt idx="98">
                  <c:v>1.3335927131437542</c:v>
                </c:pt>
                <c:pt idx="99">
                  <c:v>1.3404507725010577</c:v>
                </c:pt>
                <c:pt idx="100">
                  <c:v>1.3402584587920057</c:v>
                </c:pt>
                <c:pt idx="101">
                  <c:v>1.3445003019067505</c:v>
                </c:pt>
                <c:pt idx="102">
                  <c:v>1.3365956994271782</c:v>
                </c:pt>
                <c:pt idx="103">
                  <c:v>1.328101689311491</c:v>
                </c:pt>
                <c:pt idx="104">
                  <c:v>1.3285392265667639</c:v>
                </c:pt>
                <c:pt idx="105">
                  <c:v>1.3154816485801852</c:v>
                </c:pt>
                <c:pt idx="106">
                  <c:v>1.3006776824308146</c:v>
                </c:pt>
                <c:pt idx="107">
                  <c:v>1.2972317045309492</c:v>
                </c:pt>
                <c:pt idx="108">
                  <c:v>1.2866172685949111</c:v>
                </c:pt>
                <c:pt idx="109">
                  <c:v>1.2901123542982356</c:v>
                </c:pt>
                <c:pt idx="110">
                  <c:v>1.2787617579864985</c:v>
                </c:pt>
                <c:pt idx="111">
                  <c:v>1.2673089099592267</c:v>
                </c:pt>
                <c:pt idx="112">
                  <c:v>1.2611699704558019</c:v>
                </c:pt>
                <c:pt idx="113">
                  <c:v>1.2675908824178941</c:v>
                </c:pt>
                <c:pt idx="114">
                  <c:v>1.2579845450963454</c:v>
                </c:pt>
                <c:pt idx="115">
                  <c:v>1.2626053910948074</c:v>
                </c:pt>
                <c:pt idx="116">
                  <c:v>1.2466037535891321</c:v>
                </c:pt>
                <c:pt idx="117">
                  <c:v>1.2443635092928746</c:v>
                </c:pt>
                <c:pt idx="118">
                  <c:v>1.2435807344568026</c:v>
                </c:pt>
                <c:pt idx="119">
                  <c:v>1.242836950162749</c:v>
                </c:pt>
                <c:pt idx="120">
                  <c:v>1.2360717064157745</c:v>
                </c:pt>
                <c:pt idx="121">
                  <c:v>1.2314802658914612</c:v>
                </c:pt>
                <c:pt idx="122">
                  <c:v>1.2288177139616487</c:v>
                </c:pt>
                <c:pt idx="123">
                  <c:v>1.205855277729514</c:v>
                </c:pt>
                <c:pt idx="124">
                  <c:v>1.2173714510865714</c:v>
                </c:pt>
                <c:pt idx="125">
                  <c:v>1.2061004125487857</c:v>
                </c:pt>
                <c:pt idx="126">
                  <c:v>1.2050526459514803</c:v>
                </c:pt>
                <c:pt idx="127">
                  <c:v>1.194054484407526</c:v>
                </c:pt>
                <c:pt idx="128">
                  <c:v>1.1899307650851192</c:v>
                </c:pt>
                <c:pt idx="129">
                  <c:v>1.2028119411198275</c:v>
                </c:pt>
                <c:pt idx="130">
                  <c:v>1.189055851344369</c:v>
                </c:pt>
                <c:pt idx="131">
                  <c:v>1.1891950030408711</c:v>
                </c:pt>
                <c:pt idx="132">
                  <c:v>1.1680339349128057</c:v>
                </c:pt>
                <c:pt idx="133">
                  <c:v>1.1771290677693227</c:v>
                </c:pt>
                <c:pt idx="134">
                  <c:v>1.1770384264713083</c:v>
                </c:pt>
                <c:pt idx="135">
                  <c:v>1.1700917211836575</c:v>
                </c:pt>
                <c:pt idx="136">
                  <c:v>1.1681939003239352</c:v>
                </c:pt>
                <c:pt idx="137">
                  <c:v>1.1725189433361982</c:v>
                </c:pt>
                <c:pt idx="138">
                  <c:v>1.1592191060566281</c:v>
                </c:pt>
                <c:pt idx="139">
                  <c:v>1.1535411312749821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04320"/>
        <c:axId val="860671680"/>
      </c:scatterChart>
      <c:valAx>
        <c:axId val="86010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71680"/>
        <c:crossesAt val="0"/>
        <c:crossBetween val="midCat"/>
        <c:majorUnit val="10"/>
      </c:valAx>
      <c:valAx>
        <c:axId val="8606716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043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'4'!$L$2:$L$141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884528"/>
        <c:axId val="859887920"/>
      </c:scatterChart>
      <c:valAx>
        <c:axId val="85988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87920"/>
        <c:crossesAt val="0"/>
        <c:crossBetween val="midCat"/>
        <c:majorUnit val="10"/>
      </c:valAx>
      <c:valAx>
        <c:axId val="8598879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84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'4'!$P$2:$P$177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38944"/>
        <c:axId val="860680944"/>
      </c:scatterChart>
      <c:valAx>
        <c:axId val="86033894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80944"/>
        <c:crossesAt val="0"/>
        <c:crossBetween val="midCat"/>
        <c:majorUnit val="10"/>
      </c:valAx>
      <c:valAx>
        <c:axId val="86068094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3894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'4'!$M$2:$M$177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69104"/>
        <c:axId val="860238960"/>
      </c:scatterChart>
      <c:valAx>
        <c:axId val="86036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38960"/>
        <c:crossesAt val="0"/>
        <c:crossBetween val="midCat"/>
        <c:majorUnit val="10"/>
      </c:valAx>
      <c:valAx>
        <c:axId val="8602389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69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63136"/>
        <c:axId val="857837520"/>
      </c:scatterChart>
      <c:valAx>
        <c:axId val="85816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837520"/>
        <c:crossesAt val="0"/>
        <c:crossBetween val="midCat"/>
        <c:majorUnit val="10"/>
      </c:valAx>
      <c:valAx>
        <c:axId val="8578375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631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82896"/>
        <c:axId val="858685024"/>
      </c:scatterChart>
      <c:valAx>
        <c:axId val="858682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685024"/>
        <c:crossesAt val="0"/>
        <c:crossBetween val="midCat"/>
        <c:majorUnit val="10"/>
      </c:valAx>
      <c:valAx>
        <c:axId val="85868502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682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703568"/>
        <c:axId val="858041808"/>
      </c:scatterChart>
      <c:valAx>
        <c:axId val="85870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41808"/>
        <c:crossesAt val="0"/>
        <c:crossBetween val="midCat"/>
        <c:majorUnit val="10"/>
      </c:valAx>
      <c:valAx>
        <c:axId val="8580418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703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53680"/>
        <c:axId val="860140464"/>
      </c:scatterChart>
      <c:valAx>
        <c:axId val="86035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40464"/>
        <c:crossesAt val="0"/>
        <c:crossBetween val="midCat"/>
        <c:majorUnit val="10"/>
      </c:valAx>
      <c:valAx>
        <c:axId val="8601404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536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33472"/>
        <c:axId val="860636864"/>
      </c:scatterChart>
      <c:valAx>
        <c:axId val="86063347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36864"/>
        <c:crossesAt val="0"/>
        <c:crossBetween val="midCat"/>
        <c:majorUnit val="10"/>
      </c:valAx>
      <c:valAx>
        <c:axId val="86063686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3347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57632"/>
        <c:axId val="860107936"/>
      </c:scatterChart>
      <c:valAx>
        <c:axId val="86065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07936"/>
        <c:crossesAt val="0"/>
        <c:crossBetween val="midCat"/>
        <c:majorUnit val="10"/>
      </c:valAx>
      <c:valAx>
        <c:axId val="8601079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6576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38176"/>
        <c:axId val="858156080"/>
      </c:scatterChart>
      <c:valAx>
        <c:axId val="8581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56080"/>
        <c:crossesAt val="0"/>
        <c:crossBetween val="midCat"/>
        <c:majorUnit val="10"/>
      </c:valAx>
      <c:valAx>
        <c:axId val="8581560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1381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'6483'!$A$2:$A$179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'6483'!$P$2:$P$177</c:f>
              <c:numCache>
                <c:formatCode>General</c:formatCode>
                <c:ptCount val="176"/>
                <c:pt idx="4">
                  <c:v>9.0914648496799551</c:v>
                </c:pt>
                <c:pt idx="5">
                  <c:v>11.797160526752531</c:v>
                </c:pt>
                <c:pt idx="6">
                  <c:v>11.319236783556548</c:v>
                </c:pt>
                <c:pt idx="7">
                  <c:v>8.6967722402582961</c:v>
                </c:pt>
                <c:pt idx="8">
                  <c:v>11.782851130130501</c:v>
                </c:pt>
                <c:pt idx="9">
                  <c:v>11.519574860930632</c:v>
                </c:pt>
                <c:pt idx="10">
                  <c:v>10.522818749403722</c:v>
                </c:pt>
                <c:pt idx="11">
                  <c:v>9.9923070758846535</c:v>
                </c:pt>
                <c:pt idx="12">
                  <c:v>10.857674381334254</c:v>
                </c:pt>
                <c:pt idx="13">
                  <c:v>12.273110205854858</c:v>
                </c:pt>
                <c:pt idx="14">
                  <c:v>10.096429619493005</c:v>
                </c:pt>
                <c:pt idx="15">
                  <c:v>11.335995121413234</c:v>
                </c:pt>
                <c:pt idx="16">
                  <c:v>10.730744149656028</c:v>
                </c:pt>
                <c:pt idx="17">
                  <c:v>11.166237328223074</c:v>
                </c:pt>
                <c:pt idx="18">
                  <c:v>9.2318555294571603</c:v>
                </c:pt>
                <c:pt idx="19">
                  <c:v>9.2468336144612806</c:v>
                </c:pt>
                <c:pt idx="20">
                  <c:v>7.9979269961503796</c:v>
                </c:pt>
                <c:pt idx="21">
                  <c:v>7.268751680741814</c:v>
                </c:pt>
                <c:pt idx="22">
                  <c:v>8.7102391121170211</c:v>
                </c:pt>
                <c:pt idx="23">
                  <c:v>8.9440883615714384</c:v>
                </c:pt>
                <c:pt idx="24">
                  <c:v>7.7185062780131961</c:v>
                </c:pt>
                <c:pt idx="25">
                  <c:v>8.4133279097969726</c:v>
                </c:pt>
                <c:pt idx="26">
                  <c:v>9.2735347929389746</c:v>
                </c:pt>
                <c:pt idx="27">
                  <c:v>9.8807710470851919</c:v>
                </c:pt>
                <c:pt idx="28">
                  <c:v>9.418638485956695</c:v>
                </c:pt>
                <c:pt idx="29">
                  <c:v>8.721768634445672</c:v>
                </c:pt>
                <c:pt idx="30">
                  <c:v>7.9973448928811948</c:v>
                </c:pt>
                <c:pt idx="31">
                  <c:v>6.9582163110257857</c:v>
                </c:pt>
                <c:pt idx="32">
                  <c:v>5.6473602665786142</c:v>
                </c:pt>
                <c:pt idx="33">
                  <c:v>3.711746903659205</c:v>
                </c:pt>
                <c:pt idx="34">
                  <c:v>3.5163296464923057</c:v>
                </c:pt>
                <c:pt idx="35">
                  <c:v>2.0222518873057189</c:v>
                </c:pt>
                <c:pt idx="36">
                  <c:v>1.5820839441323884</c:v>
                </c:pt>
                <c:pt idx="37">
                  <c:v>0.86155264408814358</c:v>
                </c:pt>
                <c:pt idx="38">
                  <c:v>0.59908850654218793</c:v>
                </c:pt>
                <c:pt idx="39">
                  <c:v>-0.20065524739749122</c:v>
                </c:pt>
                <c:pt idx="40">
                  <c:v>-0.36872752269957476</c:v>
                </c:pt>
                <c:pt idx="41">
                  <c:v>-0.28153568024316439</c:v>
                </c:pt>
                <c:pt idx="42">
                  <c:v>-0.91169228936885816</c:v>
                </c:pt>
                <c:pt idx="43">
                  <c:v>-1.2801143550535139</c:v>
                </c:pt>
                <c:pt idx="44">
                  <c:v>-2.1449863037222512</c:v>
                </c:pt>
                <c:pt idx="45">
                  <c:v>-1.3938801466280553</c:v>
                </c:pt>
                <c:pt idx="46">
                  <c:v>-1.810026046482345</c:v>
                </c:pt>
                <c:pt idx="47">
                  <c:v>-1.5256677191964814</c:v>
                </c:pt>
                <c:pt idx="48">
                  <c:v>-2.903684507197962</c:v>
                </c:pt>
                <c:pt idx="49">
                  <c:v>-2.1756050118132788</c:v>
                </c:pt>
                <c:pt idx="50">
                  <c:v>-1.8394044260044446</c:v>
                </c:pt>
                <c:pt idx="51">
                  <c:v>-2.8576453744521539</c:v>
                </c:pt>
                <c:pt idx="52">
                  <c:v>-2.0987140952307559</c:v>
                </c:pt>
                <c:pt idx="53">
                  <c:v>-2.9526834952475189</c:v>
                </c:pt>
                <c:pt idx="54">
                  <c:v>-2.1840462436342358</c:v>
                </c:pt>
                <c:pt idx="55">
                  <c:v>-1.5196354786919477</c:v>
                </c:pt>
                <c:pt idx="56">
                  <c:v>-0.28371362385245136</c:v>
                </c:pt>
                <c:pt idx="57">
                  <c:v>1.1209710173247955</c:v>
                </c:pt>
                <c:pt idx="58">
                  <c:v>2.2806828883744945</c:v>
                </c:pt>
                <c:pt idx="59">
                  <c:v>1.9565102584411711</c:v>
                </c:pt>
                <c:pt idx="60">
                  <c:v>2.4371350271333414</c:v>
                </c:pt>
                <c:pt idx="61">
                  <c:v>3.9702984345746706</c:v>
                </c:pt>
                <c:pt idx="62">
                  <c:v>3.8683713450166524</c:v>
                </c:pt>
                <c:pt idx="63">
                  <c:v>5.5363597223740637</c:v>
                </c:pt>
                <c:pt idx="64">
                  <c:v>6.8338887379927202</c:v>
                </c:pt>
                <c:pt idx="65">
                  <c:v>6.5196175645520658</c:v>
                </c:pt>
                <c:pt idx="66">
                  <c:v>6.0715022422225413</c:v>
                </c:pt>
                <c:pt idx="67">
                  <c:v>7.241641735248491</c:v>
                </c:pt>
                <c:pt idx="68">
                  <c:v>6.8603026174477399</c:v>
                </c:pt>
                <c:pt idx="69">
                  <c:v>7.5014995463383096</c:v>
                </c:pt>
                <c:pt idx="70">
                  <c:v>7.5189517388588198</c:v>
                </c:pt>
                <c:pt idx="71">
                  <c:v>8.1449893371049118</c:v>
                </c:pt>
                <c:pt idx="72">
                  <c:v>8.3008231916341568</c:v>
                </c:pt>
                <c:pt idx="73">
                  <c:v>9.3626474727674456</c:v>
                </c:pt>
                <c:pt idx="74">
                  <c:v>8.5324041587249368</c:v>
                </c:pt>
                <c:pt idx="75">
                  <c:v>9.1726412846236727</c:v>
                </c:pt>
                <c:pt idx="76">
                  <c:v>10.223088059029337</c:v>
                </c:pt>
                <c:pt idx="77">
                  <c:v>10.157826986514758</c:v>
                </c:pt>
                <c:pt idx="78">
                  <c:v>9.1785223746915996</c:v>
                </c:pt>
                <c:pt idx="79">
                  <c:v>10.326213430487815</c:v>
                </c:pt>
                <c:pt idx="80">
                  <c:v>9.7756106529864688</c:v>
                </c:pt>
                <c:pt idx="81">
                  <c:v>10.49765362457781</c:v>
                </c:pt>
                <c:pt idx="82">
                  <c:v>9.4817419291324967</c:v>
                </c:pt>
                <c:pt idx="83">
                  <c:v>10.922876944959162</c:v>
                </c:pt>
                <c:pt idx="84">
                  <c:v>11.125351070401441</c:v>
                </c:pt>
                <c:pt idx="85">
                  <c:v>9.8598345059841694</c:v>
                </c:pt>
                <c:pt idx="86">
                  <c:v>10.769107909718418</c:v>
                </c:pt>
                <c:pt idx="87">
                  <c:v>10.572125277504545</c:v>
                </c:pt>
                <c:pt idx="88">
                  <c:v>11.311303314869559</c:v>
                </c:pt>
                <c:pt idx="89">
                  <c:v>10.155701519221701</c:v>
                </c:pt>
                <c:pt idx="90">
                  <c:v>11.009140343255906</c:v>
                </c:pt>
                <c:pt idx="91">
                  <c:v>11.010995826678252</c:v>
                </c:pt>
                <c:pt idx="92">
                  <c:v>10.5369903363415</c:v>
                </c:pt>
                <c:pt idx="93">
                  <c:v>11.031487395733</c:v>
                </c:pt>
                <c:pt idx="94">
                  <c:v>10.523843123131511</c:v>
                </c:pt>
                <c:pt idx="95">
                  <c:v>9.934124931844007</c:v>
                </c:pt>
                <c:pt idx="96">
                  <c:v>8.2228429364083091</c:v>
                </c:pt>
                <c:pt idx="97">
                  <c:v>7.8530014760008964</c:v>
                </c:pt>
                <c:pt idx="98">
                  <c:v>7.8257712615588462</c:v>
                </c:pt>
                <c:pt idx="99">
                  <c:v>8.4777965686072925</c:v>
                </c:pt>
                <c:pt idx="100">
                  <c:v>8.6637572987313618</c:v>
                </c:pt>
                <c:pt idx="101">
                  <c:v>9.1428377552371476</c:v>
                </c:pt>
                <c:pt idx="102">
                  <c:v>8.8189780022290964</c:v>
                </c:pt>
                <c:pt idx="103">
                  <c:v>8.4561554854103278</c:v>
                </c:pt>
                <c:pt idx="104">
                  <c:v>8.683752483636912</c:v>
                </c:pt>
                <c:pt idx="105">
                  <c:v>8.0192555293103993</c:v>
                </c:pt>
                <c:pt idx="106">
                  <c:v>7.2393136683701345</c:v>
                </c:pt>
                <c:pt idx="107">
                  <c:v>7.2101910815869505</c:v>
                </c:pt>
                <c:pt idx="108">
                  <c:v>6.7071979165542208</c:v>
                </c:pt>
                <c:pt idx="109">
                  <c:v>7.1369140098209023</c:v>
                </c:pt>
                <c:pt idx="110">
                  <c:v>6.5852569980924685</c:v>
                </c:pt>
                <c:pt idx="111">
                  <c:v>6.0268406415617184</c:v>
                </c:pt>
                <c:pt idx="112">
                  <c:v>5.8196999557894378</c:v>
                </c:pt>
                <c:pt idx="113">
                  <c:v>6.442827655025452</c:v>
                </c:pt>
                <c:pt idx="114">
                  <c:v>6.0064748010568403</c:v>
                </c:pt>
                <c:pt idx="115">
                  <c:v>6.5106092252024075</c:v>
                </c:pt>
                <c:pt idx="116">
                  <c:v>5.6514953560978993</c:v>
                </c:pt>
                <c:pt idx="117">
                  <c:v>5.7020777319542919</c:v>
                </c:pt>
                <c:pt idx="118">
                  <c:v>5.8490060573013594</c:v>
                </c:pt>
                <c:pt idx="119">
                  <c:v>5.9985118505779695</c:v>
                </c:pt>
                <c:pt idx="120">
                  <c:v>5.7499693525116893</c:v>
                </c:pt>
                <c:pt idx="121">
                  <c:v>5.6451260133056982</c:v>
                </c:pt>
                <c:pt idx="122">
                  <c:v>5.6677917630896388</c:v>
                </c:pt>
                <c:pt idx="123">
                  <c:v>4.34853462454819</c:v>
                </c:pt>
                <c:pt idx="124">
                  <c:v>5.3084843364654519</c:v>
                </c:pt>
                <c:pt idx="125">
                  <c:v>4.7620864876080802</c:v>
                </c:pt>
                <c:pt idx="126">
                  <c:v>4.8914975451559375</c:v>
                </c:pt>
                <c:pt idx="127">
                  <c:v>4.3631382170244137</c:v>
                </c:pt>
                <c:pt idx="128">
                  <c:v>4.2892135656712975</c:v>
                </c:pt>
                <c:pt idx="129">
                  <c:v>5.3393967148084727</c:v>
                </c:pt>
                <c:pt idx="130">
                  <c:v>4.6287246718310522</c:v>
                </c:pt>
                <c:pt idx="131">
                  <c:v>4.8365969068571619</c:v>
                </c:pt>
                <c:pt idx="132">
                  <c:v>3.6364191213381081</c:v>
                </c:pt>
                <c:pt idx="133">
                  <c:v>4.4363260658753436</c:v>
                </c:pt>
                <c:pt idx="134">
                  <c:v>4.6290078459054467</c:v>
                </c:pt>
                <c:pt idx="135">
                  <c:v>4.3684698413053429</c:v>
                </c:pt>
                <c:pt idx="136">
                  <c:v>4.4416881021816863</c:v>
                </c:pt>
                <c:pt idx="137">
                  <c:v>4.9262684839640629</c:v>
                </c:pt>
                <c:pt idx="138">
                  <c:v>4.2457569905725299</c:v>
                </c:pt>
                <c:pt idx="139">
                  <c:v>4.0690883558549817</c:v>
                </c:pt>
                <c:pt idx="140">
                  <c:v>3.5538285332412567</c:v>
                </c:pt>
                <c:pt idx="141">
                  <c:v>4.4860089246571935</c:v>
                </c:pt>
                <c:pt idx="142">
                  <c:v>4.8703947967484549</c:v>
                </c:pt>
                <c:pt idx="143">
                  <c:v>5.0574843971418053</c:v>
                </c:pt>
                <c:pt idx="144">
                  <c:v>5.4480007248769979</c:v>
                </c:pt>
                <c:pt idx="145">
                  <c:v>5.1008068644725704</c:v>
                </c:pt>
                <c:pt idx="146">
                  <c:v>4.3646032222915085</c:v>
                </c:pt>
                <c:pt idx="147">
                  <c:v>4.1235070016059234</c:v>
                </c:pt>
                <c:pt idx="148">
                  <c:v>4.2569512475581988</c:v>
                </c:pt>
                <c:pt idx="149">
                  <c:v>5.0358795692552079</c:v>
                </c:pt>
                <c:pt idx="150">
                  <c:v>5.4464254302321962</c:v>
                </c:pt>
                <c:pt idx="151">
                  <c:v>6.0774597510728698</c:v>
                </c:pt>
                <c:pt idx="152">
                  <c:v>6.4229298128044761</c:v>
                </c:pt>
                <c:pt idx="153">
                  <c:v>6.16245906614835</c:v>
                </c:pt>
                <c:pt idx="154">
                  <c:v>6.2825313756382783</c:v>
                </c:pt>
                <c:pt idx="155">
                  <c:v>5.9200250184498291</c:v>
                </c:pt>
                <c:pt idx="156">
                  <c:v>5.2571482095298476</c:v>
                </c:pt>
                <c:pt idx="157">
                  <c:v>4.4108646832600327</c:v>
                </c:pt>
                <c:pt idx="158">
                  <c:v>5.1255279797747733</c:v>
                </c:pt>
                <c:pt idx="159">
                  <c:v>3.6829618245722626</c:v>
                </c:pt>
                <c:pt idx="160">
                  <c:v>3.7608167371320862</c:v>
                </c:pt>
                <c:pt idx="161">
                  <c:v>3.9430111963345151</c:v>
                </c:pt>
                <c:pt idx="162">
                  <c:v>3.3850005960155505</c:v>
                </c:pt>
                <c:pt idx="163">
                  <c:v>3.8915843569677042</c:v>
                </c:pt>
                <c:pt idx="164">
                  <c:v>3.129270335036332</c:v>
                </c:pt>
                <c:pt idx="165">
                  <c:v>2.9904394890944563</c:v>
                </c:pt>
                <c:pt idx="166">
                  <c:v>2.3482873694147877</c:v>
                </c:pt>
                <c:pt idx="167">
                  <c:v>3.1270898245497571</c:v>
                </c:pt>
                <c:pt idx="168">
                  <c:v>3.4850000755408175</c:v>
                </c:pt>
                <c:pt idx="169">
                  <c:v>3.2082070058929388</c:v>
                </c:pt>
                <c:pt idx="170">
                  <c:v>3.8134301961428814</c:v>
                </c:pt>
                <c:pt idx="171">
                  <c:v>3.2297768512886211</c:v>
                </c:pt>
                <c:pt idx="172">
                  <c:v>3.5942216320017555</c:v>
                </c:pt>
                <c:pt idx="173">
                  <c:v>3.7187026011333093</c:v>
                </c:pt>
                <c:pt idx="174">
                  <c:v>5.1516759233312959</c:v>
                </c:pt>
                <c:pt idx="175">
                  <c:v>4.6023643132657037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14464"/>
        <c:axId val="860375120"/>
      </c:scatterChart>
      <c:valAx>
        <c:axId val="8608144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375120"/>
        <c:crossesAt val="0"/>
        <c:crossBetween val="midCat"/>
        <c:majorUnit val="10"/>
      </c:valAx>
      <c:valAx>
        <c:axId val="860375120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8144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'7'!$P$2:$P$177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07664"/>
        <c:axId val="858492288"/>
      </c:scatterChart>
      <c:valAx>
        <c:axId val="8585076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92288"/>
        <c:crossesAt val="0"/>
        <c:crossBetween val="midCat"/>
        <c:majorUnit val="10"/>
      </c:valAx>
      <c:valAx>
        <c:axId val="85849228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5076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'7'!$M$2:$M$177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04640"/>
        <c:axId val="858008032"/>
      </c:scatterChart>
      <c:valAx>
        <c:axId val="85800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08032"/>
        <c:crossesAt val="0"/>
        <c:crossBetween val="midCat"/>
        <c:majorUnit val="10"/>
      </c:valAx>
      <c:valAx>
        <c:axId val="8580080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0046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'8'!$L$2:$L$141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16720"/>
        <c:axId val="858287088"/>
      </c:scatterChart>
      <c:valAx>
        <c:axId val="85841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287088"/>
        <c:crossesAt val="0"/>
        <c:crossBetween val="midCat"/>
        <c:majorUnit val="10"/>
      </c:valAx>
      <c:valAx>
        <c:axId val="8582870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416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'8'!$P$2:$P$177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20448"/>
        <c:axId val="860877376"/>
      </c:scatterChart>
      <c:valAx>
        <c:axId val="86052044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877376"/>
        <c:crossesAt val="0"/>
        <c:crossBetween val="midCat"/>
        <c:majorUnit val="10"/>
      </c:valAx>
      <c:valAx>
        <c:axId val="86087737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52044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'8'!$M$2:$M$177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10720"/>
        <c:axId val="1204213392"/>
      </c:scatterChart>
      <c:valAx>
        <c:axId val="12040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213392"/>
        <c:crossesAt val="0"/>
        <c:crossBetween val="midCat"/>
        <c:majorUnit val="10"/>
      </c:valAx>
      <c:valAx>
        <c:axId val="12042133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0107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'9'!$L$2:$L$141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44160"/>
        <c:axId val="860747552"/>
      </c:scatterChart>
      <c:valAx>
        <c:axId val="8607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47552"/>
        <c:crossesAt val="0"/>
        <c:crossBetween val="midCat"/>
        <c:majorUnit val="10"/>
      </c:valAx>
      <c:valAx>
        <c:axId val="8607475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44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'9'!$P$2:$P$177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56528"/>
        <c:axId val="860059920"/>
      </c:scatterChart>
      <c:valAx>
        <c:axId val="86005652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59920"/>
        <c:crossesAt val="0"/>
        <c:crossBetween val="midCat"/>
        <c:majorUnit val="10"/>
      </c:valAx>
      <c:valAx>
        <c:axId val="86005992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5652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'9'!$M$2:$M$177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26160"/>
        <c:axId val="884328704"/>
      </c:scatterChart>
      <c:valAx>
        <c:axId val="88432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328704"/>
        <c:crossesAt val="0"/>
        <c:crossBetween val="midCat"/>
        <c:majorUnit val="10"/>
      </c:valAx>
      <c:valAx>
        <c:axId val="8843287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326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'10'!$L$2:$L$141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62496"/>
        <c:axId val="884465888"/>
      </c:scatterChart>
      <c:valAx>
        <c:axId val="88446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465888"/>
        <c:crossesAt val="0"/>
        <c:crossBetween val="midCat"/>
        <c:majorUnit val="10"/>
      </c:valAx>
      <c:valAx>
        <c:axId val="8844658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4624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'10'!$P$2:$P$177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76976"/>
        <c:axId val="884680368"/>
      </c:scatterChart>
      <c:valAx>
        <c:axId val="8846769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680368"/>
        <c:crossesAt val="0"/>
        <c:crossBetween val="midCat"/>
        <c:majorUnit val="10"/>
      </c:valAx>
      <c:valAx>
        <c:axId val="8846803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6769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'6483'!$L$1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'6483'!$A$2:$A$141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'6483'!$M$2:$M$177</c:f>
              <c:numCache>
                <c:formatCode>0.00</c:formatCode>
                <c:ptCount val="176"/>
                <c:pt idx="4">
                  <c:v>1.6502767290771367</c:v>
                </c:pt>
                <c:pt idx="5">
                  <c:v>1.6912070311680485</c:v>
                </c:pt>
                <c:pt idx="6">
                  <c:v>1.6839772590428272</c:v>
                </c:pt>
                <c:pt idx="7">
                  <c:v>1.6443060325669669</c:v>
                </c:pt>
                <c:pt idx="8">
                  <c:v>1.6909905663485045</c:v>
                </c:pt>
                <c:pt idx="9">
                  <c:v>1.6870078652180589</c:v>
                </c:pt>
                <c:pt idx="10">
                  <c:v>1.671929477392899</c:v>
                </c:pt>
                <c:pt idx="11">
                  <c:v>1.6639041834753716</c:v>
                </c:pt>
                <c:pt idx="12">
                  <c:v>1.6769949924424661</c:v>
                </c:pt>
                <c:pt idx="13">
                  <c:v>1.6984069407184115</c:v>
                </c:pt>
                <c:pt idx="14">
                  <c:v>1.6654792930490303</c:v>
                </c:pt>
                <c:pt idx="15">
                  <c:v>1.684230770122003</c:v>
                </c:pt>
                <c:pt idx="16">
                  <c:v>1.6750748604885723</c:v>
                </c:pt>
                <c:pt idx="17">
                  <c:v>1.6816627659608412</c:v>
                </c:pt>
                <c:pt idx="18">
                  <c:v>1.652400483416075</c:v>
                </c:pt>
                <c:pt idx="19">
                  <c:v>1.6526270637921154</c:v>
                </c:pt>
                <c:pt idx="20">
                  <c:v>1.6337342793581648</c:v>
                </c:pt>
                <c:pt idx="21">
                  <c:v>1.6227037092205803</c:v>
                </c:pt>
                <c:pt idx="22">
                  <c:v>1.6445097521271776</c:v>
                </c:pt>
                <c:pt idx="23">
                  <c:v>1.6480472972047742</c:v>
                </c:pt>
                <c:pt idx="24">
                  <c:v>1.6295073537283806</c:v>
                </c:pt>
                <c:pt idx="25">
                  <c:v>1.6400182399042347</c:v>
                </c:pt>
                <c:pt idx="26">
                  <c:v>1.6530309847912641</c:v>
                </c:pt>
                <c:pt idx="27">
                  <c:v>1.6622169267038629</c:v>
                </c:pt>
                <c:pt idx="28">
                  <c:v>1.6552260350476729</c:v>
                </c:pt>
                <c:pt idx="29">
                  <c:v>1.6446841645106081</c:v>
                </c:pt>
                <c:pt idx="30">
                  <c:v>1.6337254736144673</c:v>
                </c:pt>
                <c:pt idx="31">
                  <c:v>1.6180060979555388</c:v>
                </c:pt>
                <c:pt idx="32">
                  <c:v>1.5981761760794131</c:v>
                </c:pt>
                <c:pt idx="33">
                  <c:v>1.5688952630976492</c:v>
                </c:pt>
                <c:pt idx="34">
                  <c:v>1.5659390964313844</c:v>
                </c:pt>
                <c:pt idx="35">
                  <c:v>1.5433374954645735</c:v>
                </c:pt>
                <c:pt idx="36">
                  <c:v>1.536678872679504</c:v>
                </c:pt>
                <c:pt idx="37">
                  <c:v>1.5257790645352722</c:v>
                </c:pt>
                <c:pt idx="38">
                  <c:v>1.5218086488936249</c:v>
                </c:pt>
                <c:pt idx="39">
                  <c:v>1.5097105575519234</c:v>
                </c:pt>
                <c:pt idx="40">
                  <c:v>1.5071680509945473</c:v>
                </c:pt>
                <c:pt idx="41">
                  <c:v>1.5084870420702419</c:v>
                </c:pt>
                <c:pt idx="42">
                  <c:v>1.4989543734132829</c:v>
                </c:pt>
                <c:pt idx="43">
                  <c:v>1.4933810834926122</c:v>
                </c:pt>
                <c:pt idx="44">
                  <c:v>1.4802977680152163</c:v>
                </c:pt>
                <c:pt idx="45">
                  <c:v>1.4916600960747679</c:v>
                </c:pt>
                <c:pt idx="46">
                  <c:v>1.4853648657799259</c:v>
                </c:pt>
                <c:pt idx="47">
                  <c:v>1.4896664848927115</c:v>
                </c:pt>
                <c:pt idx="48">
                  <c:v>1.4688205915806176</c:v>
                </c:pt>
                <c:pt idx="49">
                  <c:v>1.4798345847450434</c:v>
                </c:pt>
                <c:pt idx="50">
                  <c:v>1.4849204455300913</c:v>
                </c:pt>
                <c:pt idx="51">
                  <c:v>1.4695170467020333</c:v>
                </c:pt>
                <c:pt idx="52">
                  <c:v>1.4809977489805626</c:v>
                </c:pt>
                <c:pt idx="53">
                  <c:v>1.4680793613676222</c:v>
                </c:pt>
                <c:pt idx="54">
                  <c:v>1.4797068903515538</c:v>
                </c:pt>
                <c:pt idx="55">
                  <c:v>1.4897577373673441</c:v>
                </c:pt>
                <c:pt idx="56">
                  <c:v>1.5084540953162442</c:v>
                </c:pt>
                <c:pt idx="57">
                  <c:v>1.5297034055003276</c:v>
                </c:pt>
                <c:pt idx="58">
                  <c:v>1.5472468999970324</c:v>
                </c:pt>
                <c:pt idx="59">
                  <c:v>1.5423429916287668</c:v>
                </c:pt>
                <c:pt idx="60">
                  <c:v>1.5496136234081062</c:v>
                </c:pt>
                <c:pt idx="61">
                  <c:v>1.5728064909404964</c:v>
                </c:pt>
                <c:pt idx="62">
                  <c:v>1.5712645930093252</c:v>
                </c:pt>
                <c:pt idx="63">
                  <c:v>1.5964970198294894</c:v>
                </c:pt>
                <c:pt idx="64">
                  <c:v>1.6161253376151967</c:v>
                </c:pt>
                <c:pt idx="65">
                  <c:v>1.6113712131301738</c:v>
                </c:pt>
                <c:pt idx="66">
                  <c:v>1.6045923666878577</c:v>
                </c:pt>
                <c:pt idx="67">
                  <c:v>1.6222936046149099</c:v>
                </c:pt>
                <c:pt idx="68">
                  <c:v>1.6165249125099819</c:v>
                </c:pt>
                <c:pt idx="69">
                  <c:v>1.6262245931583432</c:v>
                </c:pt>
                <c:pt idx="70">
                  <c:v>1.626488600495926</c:v>
                </c:pt>
                <c:pt idx="71">
                  <c:v>1.6359589589821417</c:v>
                </c:pt>
                <c:pt idx="72">
                  <c:v>1.6383163293235004</c:v>
                </c:pt>
                <c:pt idx="73">
                  <c:v>1.6543790332567354</c:v>
                </c:pt>
                <c:pt idx="74">
                  <c:v>1.6418195610512409</c:v>
                </c:pt>
                <c:pt idx="75">
                  <c:v>1.651504722318603</c:v>
                </c:pt>
                <c:pt idx="76">
                  <c:v>1.6673953134782733</c:v>
                </c:pt>
                <c:pt idx="77">
                  <c:v>1.6664080792392444</c:v>
                </c:pt>
                <c:pt idx="78">
                  <c:v>1.6515936882711097</c:v>
                </c:pt>
                <c:pt idx="79">
                  <c:v>1.6689553383705036</c:v>
                </c:pt>
                <c:pt idx="80">
                  <c:v>1.6606261170888226</c:v>
                </c:pt>
                <c:pt idx="81">
                  <c:v>1.6715487929833373</c:v>
                </c:pt>
                <c:pt idx="82">
                  <c:v>1.6561806298360109</c:v>
                </c:pt>
                <c:pt idx="83">
                  <c:v>1.6779813415906293</c:v>
                </c:pt>
                <c:pt idx="84">
                  <c:v>1.6810442607467526</c:v>
                </c:pt>
                <c:pt idx="85">
                  <c:v>1.6619002100238367</c:v>
                </c:pt>
                <c:pt idx="86">
                  <c:v>1.6756552067196739</c:v>
                </c:pt>
                <c:pt idx="87">
                  <c:v>1.6726753599056006</c:v>
                </c:pt>
                <c:pt idx="88">
                  <c:v>1.6838572458156418</c:v>
                </c:pt>
                <c:pt idx="89">
                  <c:v>1.6663759263186013</c:v>
                </c:pt>
                <c:pt idx="90">
                  <c:v>1.6792862876647918</c:v>
                </c:pt>
                <c:pt idx="91">
                  <c:v>1.6793143564153334</c:v>
                </c:pt>
                <c:pt idx="92">
                  <c:v>1.6721438575020096</c:v>
                </c:pt>
                <c:pt idx="93">
                  <c:v>1.6796243417986989</c:v>
                </c:pt>
                <c:pt idx="94">
                  <c:v>1.6719449735650989</c:v>
                </c:pt>
                <c:pt idx="95">
                  <c:v>1.663024035440964</c:v>
                </c:pt>
                <c:pt idx="96">
                  <c:v>1.637136686161645</c:v>
                </c:pt>
                <c:pt idx="97">
                  <c:v>1.6315419244046252</c:v>
                </c:pt>
                <c:pt idx="98">
                  <c:v>1.6311300004352898</c:v>
                </c:pt>
                <c:pt idx="99">
                  <c:v>1.6409934869369525</c:v>
                </c:pt>
                <c:pt idx="100">
                  <c:v>1.6438066003722593</c:v>
                </c:pt>
                <c:pt idx="101">
                  <c:v>1.6510538706313631</c:v>
                </c:pt>
                <c:pt idx="102">
                  <c:v>1.6461546952961497</c:v>
                </c:pt>
                <c:pt idx="103">
                  <c:v>1.6406661123248214</c:v>
                </c:pt>
                <c:pt idx="104">
                  <c:v>1.6441090767244533</c:v>
                </c:pt>
                <c:pt idx="105">
                  <c:v>1.6340569258822337</c:v>
                </c:pt>
                <c:pt idx="106">
                  <c:v>1.6222583868772218</c:v>
                </c:pt>
                <c:pt idx="107">
                  <c:v>1.6218178361217155</c:v>
                </c:pt>
                <c:pt idx="108">
                  <c:v>1.6142088273300363</c:v>
                </c:pt>
                <c:pt idx="109">
                  <c:v>1.6207093401777197</c:v>
                </c:pt>
                <c:pt idx="110">
                  <c:v>1.6123641710103416</c:v>
                </c:pt>
                <c:pt idx="111">
                  <c:v>1.6039167501274287</c:v>
                </c:pt>
                <c:pt idx="112">
                  <c:v>1.6007832377683628</c:v>
                </c:pt>
                <c:pt idx="113">
                  <c:v>1.6102095768748139</c:v>
                </c:pt>
                <c:pt idx="114">
                  <c:v>1.6036086666976241</c:v>
                </c:pt>
                <c:pt idx="115">
                  <c:v>1.6112349398404453</c:v>
                </c:pt>
                <c:pt idx="116">
                  <c:v>1.5982387294791289</c:v>
                </c:pt>
                <c:pt idx="117">
                  <c:v>1.5990039123272304</c:v>
                </c:pt>
                <c:pt idx="118">
                  <c:v>1.6012265646355173</c:v>
                </c:pt>
                <c:pt idx="119">
                  <c:v>1.6034882074858225</c:v>
                </c:pt>
                <c:pt idx="120">
                  <c:v>1.599728390883207</c:v>
                </c:pt>
                <c:pt idx="121">
                  <c:v>1.5981423775032528</c:v>
                </c:pt>
                <c:pt idx="122">
                  <c:v>1.5984852527177993</c:v>
                </c:pt>
                <c:pt idx="123">
                  <c:v>1.5785282436300234</c:v>
                </c:pt>
                <c:pt idx="124">
                  <c:v>1.5930498441314398</c:v>
                </c:pt>
                <c:pt idx="125">
                  <c:v>1.5847842327380131</c:v>
                </c:pt>
                <c:pt idx="126">
                  <c:v>1.5867418932850665</c:v>
                </c:pt>
                <c:pt idx="127">
                  <c:v>1.5787491588854712</c:v>
                </c:pt>
                <c:pt idx="128">
                  <c:v>1.5776308667074233</c:v>
                </c:pt>
                <c:pt idx="129">
                  <c:v>1.5935174698864905</c:v>
                </c:pt>
                <c:pt idx="130">
                  <c:v>1.5827668072553911</c:v>
                </c:pt>
                <c:pt idx="131">
                  <c:v>1.5859113860962522</c:v>
                </c:pt>
                <c:pt idx="132">
                  <c:v>1.5677557451125457</c:v>
                </c:pt>
                <c:pt idx="133">
                  <c:v>1.5798563051134216</c:v>
                </c:pt>
                <c:pt idx="134">
                  <c:v>1.5827710909597661</c:v>
                </c:pt>
                <c:pt idx="135">
                  <c:v>1.5788298128164742</c:v>
                </c:pt>
                <c:pt idx="136">
                  <c:v>1.5799374191011109</c:v>
                </c:pt>
                <c:pt idx="137">
                  <c:v>1.587267889257733</c:v>
                </c:pt>
                <c:pt idx="138">
                  <c:v>1.5769734791225218</c:v>
                </c:pt>
                <c:pt idx="139">
                  <c:v>1.5743009314852348</c:v>
                </c:pt>
                <c:pt idx="140">
                  <c:v>1.5665063593263631</c:v>
                </c:pt>
                <c:pt idx="141">
                  <c:v>1.580607880553303</c:v>
                </c:pt>
                <c:pt idx="142">
                  <c:v>1.5864226623107238</c:v>
                </c:pt>
                <c:pt idx="143">
                  <c:v>1.5892528526854421</c:v>
                </c:pt>
                <c:pt idx="144">
                  <c:v>1.5951603726630506</c:v>
                </c:pt>
                <c:pt idx="145">
                  <c:v>1.5899082115604988</c:v>
                </c:pt>
                <c:pt idx="146">
                  <c:v>1.5787713206934879</c:v>
                </c:pt>
                <c:pt idx="147">
                  <c:v>1.5751241473512461</c:v>
                </c:pt>
                <c:pt idx="148">
                  <c:v>1.5771428197930153</c:v>
                </c:pt>
                <c:pt idx="149">
                  <c:v>1.5889260265240546</c:v>
                </c:pt>
                <c:pt idx="150">
                  <c:v>1.5951365424569264</c:v>
                </c:pt>
                <c:pt idx="151">
                  <c:v>1.6046824886624091</c:v>
                </c:pt>
                <c:pt idx="152">
                  <c:v>1.6099085730701499</c:v>
                </c:pt>
                <c:pt idx="153">
                  <c:v>1.6059683123686894</c:v>
                </c:pt>
                <c:pt idx="154">
                  <c:v>1.6077847013816229</c:v>
                </c:pt>
                <c:pt idx="155">
                  <c:v>1.6023009011023348</c:v>
                </c:pt>
                <c:pt idx="156">
                  <c:v>1.5922732589443263</c:v>
                </c:pt>
                <c:pt idx="157">
                  <c:v>1.5794711390761145</c:v>
                </c:pt>
                <c:pt idx="158">
                  <c:v>1.590282179233921</c:v>
                </c:pt>
                <c:pt idx="159">
                  <c:v>1.5684598179761882</c:v>
                </c:pt>
                <c:pt idx="160">
                  <c:v>1.569637565021925</c:v>
                </c:pt>
                <c:pt idx="161">
                  <c:v>1.5723937043459579</c:v>
                </c:pt>
                <c:pt idx="162">
                  <c:v>1.5639524215237532</c:v>
                </c:pt>
                <c:pt idx="163">
                  <c:v>1.5716157469102046</c:v>
                </c:pt>
                <c:pt idx="164">
                  <c:v>1.5600838723279353</c:v>
                </c:pt>
                <c:pt idx="165">
                  <c:v>1.5579837143123503</c:v>
                </c:pt>
                <c:pt idx="166">
                  <c:v>1.5482695840539002</c:v>
                </c:pt>
                <c:pt idx="167">
                  <c:v>1.5600508867436051</c:v>
                </c:pt>
                <c:pt idx="168">
                  <c:v>1.5654651596119966</c:v>
                </c:pt>
                <c:pt idx="169">
                  <c:v>1.5612779836286221</c:v>
                </c:pt>
                <c:pt idx="170">
                  <c:v>1.5704334729984235</c:v>
                </c:pt>
                <c:pt idx="171">
                  <c:v>1.5616042805937911</c:v>
                </c:pt>
                <c:pt idx="172">
                  <c:v>1.5671174042966696</c:v>
                </c:pt>
                <c:pt idx="173">
                  <c:v>1.569000485130297</c:v>
                </c:pt>
                <c:pt idx="174">
                  <c:v>1.5906777311941409</c:v>
                </c:pt>
                <c:pt idx="175">
                  <c:v>1.5823680419957031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24208"/>
        <c:axId val="860026752"/>
      </c:scatterChart>
      <c:valAx>
        <c:axId val="86002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26752"/>
        <c:crossesAt val="0"/>
        <c:crossBetween val="midCat"/>
        <c:majorUnit val="10"/>
      </c:valAx>
      <c:valAx>
        <c:axId val="8600267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242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'10'!$M$2:$M$177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71488"/>
        <c:axId val="860074880"/>
      </c:scatterChart>
      <c:valAx>
        <c:axId val="8600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74880"/>
        <c:crossesAt val="0"/>
        <c:crossBetween val="midCat"/>
        <c:majorUnit val="10"/>
      </c:valAx>
      <c:valAx>
        <c:axId val="8600748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0714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'11'!$L$2:$L$141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583360"/>
        <c:axId val="1183727712"/>
      </c:scatterChart>
      <c:valAx>
        <c:axId val="11165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727712"/>
        <c:crossesAt val="0"/>
        <c:crossBetween val="midCat"/>
        <c:majorUnit val="10"/>
      </c:valAx>
      <c:valAx>
        <c:axId val="1183727712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65833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'11'!$P$2:$P$177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31008"/>
        <c:axId val="884220128"/>
      </c:scatterChart>
      <c:valAx>
        <c:axId val="8841310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220128"/>
        <c:crossesAt val="0"/>
        <c:crossBetween val="midCat"/>
        <c:majorUnit val="10"/>
      </c:valAx>
      <c:valAx>
        <c:axId val="88422012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1310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'11'!$M$2:$M$177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08736"/>
        <c:axId val="859912128"/>
      </c:scatterChart>
      <c:valAx>
        <c:axId val="85990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12128"/>
        <c:crossesAt val="0"/>
        <c:crossBetween val="midCat"/>
        <c:majorUnit val="10"/>
      </c:valAx>
      <c:valAx>
        <c:axId val="859912128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087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41728"/>
        <c:axId val="859945120"/>
      </c:scatterChart>
      <c:valAx>
        <c:axId val="8599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45120"/>
        <c:crossesAt val="0"/>
        <c:crossBetween val="midCat"/>
        <c:majorUnit val="10"/>
      </c:valAx>
      <c:valAx>
        <c:axId val="8599451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9417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'12'!$P$2:$P$177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50304"/>
        <c:axId val="860198400"/>
      </c:scatterChart>
      <c:valAx>
        <c:axId val="86025030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98400"/>
        <c:crossesAt val="0"/>
        <c:crossBetween val="midCat"/>
        <c:majorUnit val="10"/>
      </c:valAx>
      <c:valAx>
        <c:axId val="86019840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25030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867472"/>
        <c:axId val="1278909632"/>
      </c:scatterChart>
      <c:valAx>
        <c:axId val="127886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909632"/>
        <c:crossesAt val="0"/>
        <c:crossBetween val="midCat"/>
        <c:majorUnit val="10"/>
      </c:valAx>
      <c:valAx>
        <c:axId val="12789096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8674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5568"/>
        <c:axId val="860481104"/>
      </c:scatterChart>
      <c:valAx>
        <c:axId val="8607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81104"/>
        <c:crossesAt val="0"/>
        <c:crossBetween val="midCat"/>
        <c:majorUnit val="10"/>
      </c:valAx>
      <c:valAx>
        <c:axId val="8604811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725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'13'!$P$2:$P$177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478576"/>
        <c:axId val="1281481968"/>
      </c:scatterChart>
      <c:valAx>
        <c:axId val="1281478576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481968"/>
        <c:crossesAt val="0"/>
        <c:crossBetween val="midCat"/>
        <c:majorUnit val="10"/>
      </c:valAx>
      <c:valAx>
        <c:axId val="12814819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4785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393952"/>
        <c:axId val="1281396656"/>
      </c:scatterChart>
      <c:valAx>
        <c:axId val="128139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396656"/>
        <c:crossesAt val="0"/>
        <c:crossBetween val="midCat"/>
        <c:majorUnit val="10"/>
      </c:valAx>
      <c:valAx>
        <c:axId val="12813966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3939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'6509'!$L$1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'6509'!$A$2:$A$141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'6509'!$L$2:$L$141</c:f>
              <c:numCache>
                <c:formatCode>0.00</c:formatCode>
                <c:ptCount val="140"/>
                <c:pt idx="0">
                  <c:v>1.9135946050340786</c:v>
                </c:pt>
                <c:pt idx="1">
                  <c:v>1.9344360297655536</c:v>
                </c:pt>
                <c:pt idx="2">
                  <c:v>1.949746889672112</c:v>
                </c:pt>
                <c:pt idx="3">
                  <c:v>1.9403593522646276</c:v>
                </c:pt>
                <c:pt idx="4">
                  <c:v>1.6150001550639441</c:v>
                </c:pt>
                <c:pt idx="5">
                  <c:v>1.8883562857534577</c:v>
                </c:pt>
                <c:pt idx="6">
                  <c:v>1.9073358532103835</c:v>
                </c:pt>
                <c:pt idx="7">
                  <c:v>1.9392116894833076</c:v>
                </c:pt>
                <c:pt idx="8">
                  <c:v>1.8874547186644282</c:v>
                </c:pt>
                <c:pt idx="9">
                  <c:v>1.9218292888136521</c:v>
                </c:pt>
                <c:pt idx="10">
                  <c:v>1.8825743372843311</c:v>
                </c:pt>
                <c:pt idx="11">
                  <c:v>1.8433748626437449</c:v>
                </c:pt>
                <c:pt idx="12">
                  <c:v>1.7944436699143211</c:v>
                </c:pt>
                <c:pt idx="13">
                  <c:v>1.7509021375088949</c:v>
                </c:pt>
                <c:pt idx="14">
                  <c:v>1.7298070848923819</c:v>
                </c:pt>
                <c:pt idx="15">
                  <c:v>1.7942273024467446</c:v>
                </c:pt>
                <c:pt idx="16">
                  <c:v>1.8094021216495129</c:v>
                </c:pt>
                <c:pt idx="17">
                  <c:v>1.7933721899774748</c:v>
                </c:pt>
                <c:pt idx="18">
                  <c:v>1.7958452598889481</c:v>
                </c:pt>
                <c:pt idx="19">
                  <c:v>1.7377234645963184</c:v>
                </c:pt>
                <c:pt idx="20">
                  <c:v>1.7714121547606416</c:v>
                </c:pt>
                <c:pt idx="21">
                  <c:v>1.7517018283090393</c:v>
                </c:pt>
                <c:pt idx="22">
                  <c:v>1.7587133198435274</c:v>
                </c:pt>
                <c:pt idx="23">
                  <c:v>1.7445322093916533</c:v>
                </c:pt>
                <c:pt idx="24">
                  <c:v>1.7625200706695996</c:v>
                </c:pt>
                <c:pt idx="25">
                  <c:v>1.778371183324067</c:v>
                </c:pt>
                <c:pt idx="26">
                  <c:v>1.7771793593060903</c:v>
                </c:pt>
                <c:pt idx="27">
                  <c:v>1.7624188282122706</c:v>
                </c:pt>
                <c:pt idx="28">
                  <c:v>1.776341166644801</c:v>
                </c:pt>
                <c:pt idx="29">
                  <c:v>1.7685336748848302</c:v>
                </c:pt>
                <c:pt idx="30">
                  <c:v>1.7428407314846852</c:v>
                </c:pt>
                <c:pt idx="31">
                  <c:v>1.6782682038504453</c:v>
                </c:pt>
                <c:pt idx="32">
                  <c:v>1.6626262987305378</c:v>
                </c:pt>
                <c:pt idx="33">
                  <c:v>1.6905151504098825</c:v>
                </c:pt>
                <c:pt idx="34">
                  <c:v>1.6677254611338934</c:v>
                </c:pt>
                <c:pt idx="35">
                  <c:v>1.6433393093933557</c:v>
                </c:pt>
                <c:pt idx="36">
                  <c:v>1.6126383399740578</c:v>
                </c:pt>
                <c:pt idx="37">
                  <c:v>1.5887984604838299</c:v>
                </c:pt>
                <c:pt idx="38">
                  <c:v>1.6438400292978734</c:v>
                </c:pt>
                <c:pt idx="39">
                  <c:v>1.6870233188360559</c:v>
                </c:pt>
                <c:pt idx="40">
                  <c:v>1.6427997805672072</c:v>
                </c:pt>
                <c:pt idx="41">
                  <c:v>1.6252406822993555</c:v>
                </c:pt>
                <c:pt idx="42">
                  <c:v>1.5683080880260254</c:v>
                </c:pt>
                <c:pt idx="43">
                  <c:v>1.5873848721676593</c:v>
                </c:pt>
                <c:pt idx="44">
                  <c:v>1.575784437347366</c:v>
                </c:pt>
                <c:pt idx="45">
                  <c:v>1.578832566237611</c:v>
                </c:pt>
                <c:pt idx="46">
                  <c:v>1.595354962601536</c:v>
                </c:pt>
                <c:pt idx="47">
                  <c:v>1.5950217850004689</c:v>
                </c:pt>
                <c:pt idx="48">
                  <c:v>1.584910569428484</c:v>
                </c:pt>
                <c:pt idx="49">
                  <c:v>1.627515345345901</c:v>
                </c:pt>
                <c:pt idx="50">
                  <c:v>1.6064736095852548</c:v>
                </c:pt>
                <c:pt idx="51">
                  <c:v>1.6165499369366441</c:v>
                </c:pt>
                <c:pt idx="52">
                  <c:v>1.6427008089588762</c:v>
                </c:pt>
                <c:pt idx="53">
                  <c:v>1.6228910574959219</c:v>
                </c:pt>
                <c:pt idx="54">
                  <c:v>1.6420047706701904</c:v>
                </c:pt>
                <c:pt idx="55">
                  <c:v>1.6327216176031647</c:v>
                </c:pt>
                <c:pt idx="56">
                  <c:v>1.6500178891282209</c:v>
                </c:pt>
                <c:pt idx="57">
                  <c:v>1.6447541137109178</c:v>
                </c:pt>
                <c:pt idx="58">
                  <c:v>1.6650336823331724</c:v>
                </c:pt>
                <c:pt idx="59">
                  <c:v>1.6486523231888834</c:v>
                </c:pt>
                <c:pt idx="60">
                  <c:v>1.6448937131386085</c:v>
                </c:pt>
                <c:pt idx="61">
                  <c:v>1.6022946361575514</c:v>
                </c:pt>
                <c:pt idx="62">
                  <c:v>1.6185586055238972</c:v>
                </c:pt>
                <c:pt idx="63">
                  <c:v>1.5630449330231371</c:v>
                </c:pt>
                <c:pt idx="64">
                  <c:v>1.5724989766559896</c:v>
                </c:pt>
                <c:pt idx="65">
                  <c:v>1.5772556424314237</c:v>
                </c:pt>
                <c:pt idx="66">
                  <c:v>1.5366774124187117</c:v>
                </c:pt>
                <c:pt idx="67">
                  <c:v>1.5637989787800042</c:v>
                </c:pt>
                <c:pt idx="68">
                  <c:v>1.530743642757902</c:v>
                </c:pt>
                <c:pt idx="69">
                  <c:v>1.5156334464759293</c:v>
                </c:pt>
                <c:pt idx="70">
                  <c:v>1.5296968750432269</c:v>
                </c:pt>
                <c:pt idx="71">
                  <c:v>1.504071529293141</c:v>
                </c:pt>
                <c:pt idx="72">
                  <c:v>1.4759089340234208</c:v>
                </c:pt>
                <c:pt idx="73">
                  <c:v>1.5073114681118203</c:v>
                </c:pt>
                <c:pt idx="74">
                  <c:v>1.5126985946918374</c:v>
                </c:pt>
                <c:pt idx="75">
                  <c:v>1.5254764768570221</c:v>
                </c:pt>
                <c:pt idx="76">
                  <c:v>1.5125748922408262</c:v>
                </c:pt>
                <c:pt idx="77">
                  <c:v>1.5293330121248261</c:v>
                </c:pt>
                <c:pt idx="78">
                  <c:v>1.5079867460597609</c:v>
                </c:pt>
                <c:pt idx="79">
                  <c:v>1.4999330206713914</c:v>
                </c:pt>
                <c:pt idx="80">
                  <c:v>1.4703186606849343</c:v>
                </c:pt>
                <c:pt idx="81">
                  <c:v>1.4606578788002937</c:v>
                </c:pt>
                <c:pt idx="82">
                  <c:v>1.4554201842643435</c:v>
                </c:pt>
                <c:pt idx="83">
                  <c:v>1.4353512603597378</c:v>
                </c:pt>
                <c:pt idx="84">
                  <c:v>1.4139854143345187</c:v>
                </c:pt>
                <c:pt idx="85">
                  <c:v>1.3768012478978058</c:v>
                </c:pt>
                <c:pt idx="86">
                  <c:v>1.3151464843583083</c:v>
                </c:pt>
                <c:pt idx="87">
                  <c:v>1.2960592280363978</c:v>
                </c:pt>
                <c:pt idx="88">
                  <c:v>1.3036343541025726</c:v>
                </c:pt>
                <c:pt idx="89">
                  <c:v>1.3058730440463384</c:v>
                </c:pt>
                <c:pt idx="90">
                  <c:v>1.2636273125906796</c:v>
                </c:pt>
                <c:pt idx="91">
                  <c:v>1.266136435195651</c:v>
                </c:pt>
                <c:pt idx="92">
                  <c:v>1.249140633927545</c:v>
                </c:pt>
                <c:pt idx="93">
                  <c:v>1.2360147557225578</c:v>
                </c:pt>
                <c:pt idx="94">
                  <c:v>1.2456528208785178</c:v>
                </c:pt>
                <c:pt idx="95">
                  <c:v>1.2235373920497192</c:v>
                </c:pt>
                <c:pt idx="96">
                  <c:v>1.2132745736603199</c:v>
                </c:pt>
                <c:pt idx="97">
                  <c:v>1.1752212518754455</c:v>
                </c:pt>
                <c:pt idx="98">
                  <c:v>1.1613380654310099</c:v>
                </c:pt>
                <c:pt idx="99">
                  <c:v>1.1747530114046383</c:v>
                </c:pt>
                <c:pt idx="100">
                  <c:v>1.1621271922394054</c:v>
                </c:pt>
                <c:pt idx="101">
                  <c:v>1.1563043968392064</c:v>
                </c:pt>
                <c:pt idx="102">
                  <c:v>1.1373737475935084</c:v>
                </c:pt>
                <c:pt idx="103">
                  <c:v>1.1172638015042855</c:v>
                </c:pt>
                <c:pt idx="104">
                  <c:v>1.09854351040562</c:v>
                </c:pt>
                <c:pt idx="105">
                  <c:v>1.1105323608580278</c:v>
                </c:pt>
                <c:pt idx="106">
                  <c:v>1.1161431337670078</c:v>
                </c:pt>
                <c:pt idx="107">
                  <c:v>1.1352691527892427</c:v>
                </c:pt>
                <c:pt idx="108">
                  <c:v>1.1674064365100523</c:v>
                </c:pt>
                <c:pt idx="109">
                  <c:v>1.1886270802480303</c:v>
                </c:pt>
                <c:pt idx="110">
                  <c:v>1.1813859450420447</c:v>
                </c:pt>
                <c:pt idx="111">
                  <c:v>1.1805824378558023</c:v>
                </c:pt>
                <c:pt idx="112">
                  <c:v>1.1850650295520855</c:v>
                </c:pt>
                <c:pt idx="113">
                  <c:v>1.1482383777657159</c:v>
                </c:pt>
                <c:pt idx="114">
                  <c:v>1.1088886551583654</c:v>
                </c:pt>
                <c:pt idx="115">
                  <c:v>1.0939424834680904</c:v>
                </c:pt>
                <c:pt idx="116">
                  <c:v>1.0812850136936556</c:v>
                </c:pt>
                <c:pt idx="117">
                  <c:v>1.0623056135562619</c:v>
                </c:pt>
                <c:pt idx="118">
                  <c:v>1.0771932029525644</c:v>
                </c:pt>
                <c:pt idx="119">
                  <c:v>1.0660965636331046</c:v>
                </c:pt>
                <c:pt idx="120">
                  <c:v>1.0652738976939109</c:v>
                </c:pt>
                <c:pt idx="121">
                  <c:v>1.0424884652605311</c:v>
                </c:pt>
                <c:pt idx="122">
                  <c:v>1.0277717523741339</c:v>
                </c:pt>
                <c:pt idx="123">
                  <c:v>1.0202883641953715</c:v>
                </c:pt>
                <c:pt idx="124">
                  <c:v>1.0124861136454115</c:v>
                </c:pt>
                <c:pt idx="125">
                  <c:v>1.0211428006574281</c:v>
                </c:pt>
                <c:pt idx="126">
                  <c:v>1.0176710970328666</c:v>
                </c:pt>
                <c:pt idx="127">
                  <c:v>1.0220806260460515</c:v>
                </c:pt>
                <c:pt idx="128">
                  <c:v>1.0065423272306107</c:v>
                </c:pt>
                <c:pt idx="129">
                  <c:v>1.0030644798462174</c:v>
                </c:pt>
                <c:pt idx="130">
                  <c:v>0.99711670642208261</c:v>
                </c:pt>
                <c:pt idx="131">
                  <c:v>1.0051176027117485</c:v>
                </c:pt>
                <c:pt idx="132">
                  <c:v>1.0107982077766091</c:v>
                </c:pt>
                <c:pt idx="133">
                  <c:v>1.0086616163139084</c:v>
                </c:pt>
                <c:pt idx="134">
                  <c:v>1.0087147206649862</c:v>
                </c:pt>
                <c:pt idx="135">
                  <c:v>1.0342792958809386</c:v>
                </c:pt>
                <c:pt idx="136">
                  <c:v>1.0701030692736104</c:v>
                </c:pt>
                <c:pt idx="137">
                  <c:v>1.0812593470390099</c:v>
                </c:pt>
                <c:pt idx="138">
                  <c:v>1.082986483283537</c:v>
                </c:pt>
                <c:pt idx="139">
                  <c:v>1.0756859809483794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040576"/>
        <c:axId val="1207769312"/>
      </c:scatterChart>
      <c:valAx>
        <c:axId val="130804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7769312"/>
        <c:crossesAt val="0"/>
        <c:crossBetween val="midCat"/>
        <c:majorUnit val="10"/>
      </c:valAx>
      <c:valAx>
        <c:axId val="12077693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0405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45120"/>
        <c:axId val="1282006480"/>
      </c:scatterChart>
      <c:valAx>
        <c:axId val="128154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006480"/>
        <c:crossesAt val="0"/>
        <c:crossBetween val="midCat"/>
        <c:majorUnit val="10"/>
      </c:valAx>
      <c:valAx>
        <c:axId val="12820064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451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'14'!$P$2:$P$177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06896"/>
        <c:axId val="1282225616"/>
      </c:scatterChart>
      <c:valAx>
        <c:axId val="1281806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225616"/>
        <c:crossesAt val="0"/>
        <c:crossBetween val="midCat"/>
        <c:majorUnit val="10"/>
      </c:valAx>
      <c:valAx>
        <c:axId val="128222561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806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67104"/>
        <c:axId val="1281529568"/>
      </c:scatterChart>
      <c:valAx>
        <c:axId val="12815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29568"/>
        <c:crossesAt val="0"/>
        <c:crossBetween val="midCat"/>
        <c:majorUnit val="10"/>
      </c:valAx>
      <c:valAx>
        <c:axId val="12815295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1567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20694866717670499"/>
          <c:y val="5.676632872465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summary!$Y$26:$Y$146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59648"/>
        <c:axId val="1281561840"/>
      </c:scatterChart>
      <c:valAx>
        <c:axId val="1281559648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1561840"/>
        <c:crossesAt val="-20"/>
        <c:crossBetween val="midCat"/>
        <c:majorUnit val="5"/>
      </c:valAx>
      <c:valAx>
        <c:axId val="1281561840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15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31106277350022599"/>
          <c:y val="2.9288331762297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graph!$W$6:$W$116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graph!$U$16:$U$56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42848"/>
        <c:axId val="1304242896"/>
      </c:scatterChart>
      <c:valAx>
        <c:axId val="88484284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04242896"/>
        <c:crossesAt val="-20"/>
        <c:crossBetween val="midCat"/>
        <c:majorUnit val="5"/>
      </c:valAx>
      <c:valAx>
        <c:axId val="1304242896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484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'6509'!$A$2:$A$179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'6509'!$P$2:$P$177</c:f>
              <c:numCache>
                <c:formatCode>General</c:formatCode>
                <c:ptCount val="176"/>
                <c:pt idx="4">
                  <c:v>-11.939743613079139</c:v>
                </c:pt>
                <c:pt idx="5">
                  <c:v>3.0160504699759505</c:v>
                </c:pt>
                <c:pt idx="6">
                  <c:v>4.3611175199966663</c:v>
                </c:pt>
                <c:pt idx="7">
                  <c:v>6.3962150994364446</c:v>
                </c:pt>
                <c:pt idx="8">
                  <c:v>3.9564377380894862</c:v>
                </c:pt>
                <c:pt idx="9">
                  <c:v>6.1252331090487599</c:v>
                </c:pt>
                <c:pt idx="10">
                  <c:v>4.3543914772734107</c:v>
                </c:pt>
                <c:pt idx="11">
                  <c:v>2.5865182038232821</c:v>
                </c:pt>
                <c:pt idx="12">
                  <c:v>0.29793753191483163</c:v>
                </c:pt>
                <c:pt idx="13">
                  <c:v>-1.7022628169855205</c:v>
                </c:pt>
                <c:pt idx="14">
                  <c:v>-2.5014369967412051</c:v>
                </c:pt>
                <c:pt idx="15">
                  <c:v>1.2749872381563943</c:v>
                </c:pt>
                <c:pt idx="16">
                  <c:v>2.4164766108208657</c:v>
                </c:pt>
                <c:pt idx="17">
                  <c:v>1.8883178803206984</c:v>
                </c:pt>
                <c:pt idx="18">
                  <c:v>2.3501847270381533</c:v>
                </c:pt>
                <c:pt idx="19">
                  <c:v>-0.4301502997812382</c:v>
                </c:pt>
                <c:pt idx="20">
                  <c:v>1.7019462293772265</c:v>
                </c:pt>
                <c:pt idx="21">
                  <c:v>0.97686350524384058</c:v>
                </c:pt>
                <c:pt idx="22">
                  <c:v>1.6815641141864468</c:v>
                </c:pt>
                <c:pt idx="23">
                  <c:v>1.2523288090237172</c:v>
                </c:pt>
                <c:pt idx="24">
                  <c:v>2.5443334152110304</c:v>
                </c:pt>
                <c:pt idx="25">
                  <c:v>3.7220086905716085</c:v>
                </c:pt>
                <c:pt idx="26">
                  <c:v>3.9877809354716853</c:v>
                </c:pt>
                <c:pt idx="27">
                  <c:v>3.527543024980035</c:v>
                </c:pt>
                <c:pt idx="28">
                  <c:v>4.6020168925162084</c:v>
                </c:pt>
                <c:pt idx="29">
                  <c:v>4.5138097981514385</c:v>
                </c:pt>
                <c:pt idx="30">
                  <c:v>3.4686198864884936</c:v>
                </c:pt>
                <c:pt idx="31">
                  <c:v>0.34313058936572521</c:v>
                </c:pt>
                <c:pt idx="32">
                  <c:v>-0.16426630908707524</c:v>
                </c:pt>
                <c:pt idx="33">
                  <c:v>1.6575028162745469</c:v>
                </c:pt>
                <c:pt idx="34">
                  <c:v>0.76765504340481028</c:v>
                </c:pt>
                <c:pt idx="35">
                  <c:v>-0.20761339301711568</c:v>
                </c:pt>
                <c:pt idx="36">
                  <c:v>-1.5207638205971679</c:v>
                </c:pt>
                <c:pt idx="37">
                  <c:v>-2.4668032966533948</c:v>
                </c:pt>
                <c:pt idx="38">
                  <c:v>0.80780494418785631</c:v>
                </c:pt>
                <c:pt idx="39">
                  <c:v>3.4479215469073279</c:v>
                </c:pt>
                <c:pt idx="40">
                  <c:v>1.4112296457821554</c:v>
                </c:pt>
                <c:pt idx="41">
                  <c:v>0.80125099893764551</c:v>
                </c:pt>
                <c:pt idx="42">
                  <c:v>-1.9154543826998005</c:v>
                </c:pt>
                <c:pt idx="43">
                  <c:v>-0.56518563586470527</c:v>
                </c:pt>
                <c:pt idx="44">
                  <c:v>-0.85633875634860313</c:v>
                </c:pt>
                <c:pt idx="45">
                  <c:v>-0.36370268038890985</c:v>
                </c:pt>
                <c:pt idx="46">
                  <c:v>0.84989044532330948</c:v>
                </c:pt>
                <c:pt idx="47">
                  <c:v>1.1616056098459007</c:v>
                </c:pt>
                <c:pt idx="48">
                  <c:v>0.95013497434996563</c:v>
                </c:pt>
                <c:pt idx="49">
                  <c:v>3.5592975030106131</c:v>
                </c:pt>
                <c:pt idx="50">
                  <c:v>2.762976106397526</c:v>
                </c:pt>
                <c:pt idx="51">
                  <c:v>3.6316644788935322</c:v>
                </c:pt>
                <c:pt idx="52">
                  <c:v>5.3604408913993797</c:v>
                </c:pt>
                <c:pt idx="53">
                  <c:v>4.6300383112518588</c:v>
                </c:pt>
                <c:pt idx="54">
                  <c:v>5.9822829908395319</c:v>
                </c:pt>
                <c:pt idx="55">
                  <c:v>5.8151188456038101</c:v>
                </c:pt>
                <c:pt idx="56">
                  <c:v>7.0701191019178076</c:v>
                </c:pt>
                <c:pt idx="57">
                  <c:v>7.1180166405803256</c:v>
                </c:pt>
                <c:pt idx="58">
                  <c:v>8.5326418321965711</c:v>
                </c:pt>
                <c:pt idx="59">
                  <c:v>7.9856795478786742</c:v>
                </c:pt>
                <c:pt idx="60">
                  <c:v>8.114112787982636</c:v>
                </c:pt>
                <c:pt idx="61">
                  <c:v>6.1643396614603212</c:v>
                </c:pt>
                <c:pt idx="62">
                  <c:v>7.3641053367293026</c:v>
                </c:pt>
                <c:pt idx="63">
                  <c:v>4.7233210882428844</c:v>
                </c:pt>
                <c:pt idx="64">
                  <c:v>5.5587134144267765</c:v>
                </c:pt>
                <c:pt idx="65">
                  <c:v>6.1427668319633311</c:v>
                </c:pt>
                <c:pt idx="66">
                  <c:v>4.3011215774121911</c:v>
                </c:pt>
                <c:pt idx="67">
                  <c:v>6.0818361697313357</c:v>
                </c:pt>
                <c:pt idx="68">
                  <c:v>4.6427124969778983</c:v>
                </c:pt>
                <c:pt idx="69">
                  <c:v>4.1637653258200062</c:v>
                </c:pt>
                <c:pt idx="70">
                  <c:v>5.2457883924135382</c:v>
                </c:pt>
                <c:pt idx="71">
                  <c:v>4.2042153751348055</c:v>
                </c:pt>
                <c:pt idx="72">
                  <c:v>3.0268837400510691</c:v>
                </c:pt>
                <c:pt idx="73">
                  <c:v>5.0366567111391962</c:v>
                </c:pt>
                <c:pt idx="74">
                  <c:v>5.6544436999103045</c:v>
                </c:pt>
                <c:pt idx="75">
                  <c:v>6.6676820445738558</c:v>
                </c:pt>
                <c:pt idx="76">
                  <c:v>6.3069093236202187</c:v>
                </c:pt>
                <c:pt idx="77">
                  <c:v>7.533115122631548</c:v>
                </c:pt>
                <c:pt idx="78">
                  <c:v>6.7204994621363774</c:v>
                </c:pt>
                <c:pt idx="79">
                  <c:v>6.6191173383589224</c:v>
                </c:pt>
                <c:pt idx="80">
                  <c:v>5.3641072684988282</c:v>
                </c:pt>
                <c:pt idx="81">
                  <c:v>5.1767376346321914</c:v>
                </c:pt>
                <c:pt idx="82">
                  <c:v>5.2260306625346225</c:v>
                </c:pt>
                <c:pt idx="83">
                  <c:v>4.4817607460532347</c:v>
                </c:pt>
                <c:pt idx="84">
                  <c:v>3.6680974360042335</c:v>
                </c:pt>
                <c:pt idx="85">
                  <c:v>2.008055676203703</c:v>
                </c:pt>
                <c:pt idx="86">
                  <c:v>-0.96131510852285984</c:v>
                </c:pt>
                <c:pt idx="87">
                  <c:v>-1.6530597084599443</c:v>
                </c:pt>
                <c:pt idx="88">
                  <c:v>-0.91820114919482998</c:v>
                </c:pt>
                <c:pt idx="89">
                  <c:v>-0.46887508737493111</c:v>
                </c:pt>
                <c:pt idx="90">
                  <c:v>-2.3997420323157828</c:v>
                </c:pt>
                <c:pt idx="91">
                  <c:v>-1.935946142435832</c:v>
                </c:pt>
                <c:pt idx="92">
                  <c:v>-2.5157848990143634</c:v>
                </c:pt>
                <c:pt idx="93">
                  <c:v>-2.8885587209086698</c:v>
                </c:pt>
                <c:pt idx="94">
                  <c:v>-2.0433200995811136</c:v>
                </c:pt>
                <c:pt idx="95">
                  <c:v>-2.8970907481306698</c:v>
                </c:pt>
                <c:pt idx="96">
                  <c:v>-3.1166730765398403</c:v>
                </c:pt>
                <c:pt idx="97">
                  <c:v>-4.8232200490958048</c:v>
                </c:pt>
                <c:pt idx="98">
                  <c:v>-5.2365145683217165</c:v>
                </c:pt>
                <c:pt idx="99">
                  <c:v>-4.1891893506807065</c:v>
                </c:pt>
                <c:pt idx="100">
                  <c:v>-4.5352069061800044</c:v>
                </c:pt>
                <c:pt idx="101">
                  <c:v>-4.5172204108011735</c:v>
                </c:pt>
                <c:pt idx="102">
                  <c:v>-5.2005855588788608</c:v>
                </c:pt>
                <c:pt idx="103">
                  <c:v>-5.9470504171820435</c:v>
                </c:pt>
                <c:pt idx="104">
                  <c:v>-6.6191600970591482</c:v>
                </c:pt>
                <c:pt idx="105">
                  <c:v>-5.6481398527054081</c:v>
                </c:pt>
                <c:pt idx="106">
                  <c:v>-5.0183863954170311</c:v>
                </c:pt>
                <c:pt idx="107">
                  <c:v>-3.6654832764847405</c:v>
                </c:pt>
                <c:pt idx="108">
                  <c:v>-1.6163966337388345</c:v>
                </c:pt>
                <c:pt idx="109">
                  <c:v>-0.15141807483544792</c:v>
                </c:pt>
                <c:pt idx="110">
                  <c:v>-0.20932157376791122</c:v>
                </c:pt>
                <c:pt idx="111">
                  <c:v>7.722803494234802E-2</c:v>
                </c:pt>
                <c:pt idx="112">
                  <c:v>0.64661678592805505</c:v>
                </c:pt>
                <c:pt idx="113">
                  <c:v>-0.99429571819616358</c:v>
                </c:pt>
                <c:pt idx="114">
                  <c:v>-2.7702081916296173</c:v>
                </c:pt>
                <c:pt idx="115">
                  <c:v>-3.2403790277512625</c:v>
                </c:pt>
                <c:pt idx="116">
                  <c:v>-3.5880900875451491</c:v>
                </c:pt>
                <c:pt idx="117">
                  <c:v>-4.2740637113057218</c:v>
                </c:pt>
                <c:pt idx="118">
                  <c:v>-3.1479429183636651</c:v>
                </c:pt>
                <c:pt idx="119">
                  <c:v>-3.4121398485634606</c:v>
                </c:pt>
                <c:pt idx="120">
                  <c:v>-3.1266153522039568</c:v>
                </c:pt>
                <c:pt idx="121">
                  <c:v>-4.0162353575386485</c:v>
                </c:pt>
                <c:pt idx="122">
                  <c:v>-4.4741287216116916</c:v>
                </c:pt>
                <c:pt idx="123">
                  <c:v>-4.5449942601420847</c:v>
                </c:pt>
                <c:pt idx="124">
                  <c:v>-4.6329209171981987</c:v>
                </c:pt>
                <c:pt idx="125">
                  <c:v>-3.840192125642905</c:v>
                </c:pt>
                <c:pt idx="126">
                  <c:v>-3.6964076086965161</c:v>
                </c:pt>
                <c:pt idx="127">
                  <c:v>-3.1309281653267087</c:v>
                </c:pt>
                <c:pt idx="128">
                  <c:v>-3.6327814825978297</c:v>
                </c:pt>
                <c:pt idx="129">
                  <c:v>-3.4893256949846942</c:v>
                </c:pt>
                <c:pt idx="130">
                  <c:v>-3.4780263006001504</c:v>
                </c:pt>
                <c:pt idx="131">
                  <c:v>-2.720386388300418</c:v>
                </c:pt>
                <c:pt idx="132">
                  <c:v>-2.0868964766793905</c:v>
                </c:pt>
                <c:pt idx="133">
                  <c:v>-1.8716751616150902</c:v>
                </c:pt>
                <c:pt idx="134">
                  <c:v>-1.539291511986717</c:v>
                </c:pt>
                <c:pt idx="135">
                  <c:v>0.15811437766432959</c:v>
                </c:pt>
                <c:pt idx="136">
                  <c:v>2.404451128659947</c:v>
                </c:pt>
                <c:pt idx="137">
                  <c:v>3.3309235599839773</c:v>
                </c:pt>
                <c:pt idx="138">
                  <c:v>3.7528783196894224</c:v>
                </c:pt>
                <c:pt idx="139">
                  <c:v>3.6917983103912775</c:v>
                </c:pt>
                <c:pt idx="140">
                  <c:v>3.1532931444784418</c:v>
                </c:pt>
                <c:pt idx="141">
                  <c:v>3.6734195053002043</c:v>
                </c:pt>
                <c:pt idx="142">
                  <c:v>3.5838397680604559</c:v>
                </c:pt>
                <c:pt idx="143">
                  <c:v>3.1974118376419067</c:v>
                </c:pt>
                <c:pt idx="144">
                  <c:v>2.3455664004266898</c:v>
                </c:pt>
                <c:pt idx="145">
                  <c:v>1.6156285462725584</c:v>
                </c:pt>
                <c:pt idx="146">
                  <c:v>1.4849170080553307</c:v>
                </c:pt>
                <c:pt idx="147">
                  <c:v>2.4798996708498855</c:v>
                </c:pt>
                <c:pt idx="148">
                  <c:v>3.2216506107521523</c:v>
                </c:pt>
                <c:pt idx="149">
                  <c:v>5.2299829163205445</c:v>
                </c:pt>
                <c:pt idx="150">
                  <c:v>6.5448889510603685</c:v>
                </c:pt>
                <c:pt idx="151">
                  <c:v>7.6659219785969412</c:v>
                </c:pt>
                <c:pt idx="152">
                  <c:v>7.2917620182089289</c:v>
                </c:pt>
                <c:pt idx="153">
                  <c:v>8.666967152205455</c:v>
                </c:pt>
                <c:pt idx="154">
                  <c:v>8.3013616935781762</c:v>
                </c:pt>
                <c:pt idx="155">
                  <c:v>7.0719778174496497</c:v>
                </c:pt>
                <c:pt idx="156">
                  <c:v>7.1182271355221998</c:v>
                </c:pt>
                <c:pt idx="157">
                  <c:v>6.3674798154330903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155232"/>
        <c:axId val="1314581808"/>
      </c:scatterChart>
      <c:valAx>
        <c:axId val="131415523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81808"/>
        <c:crossesAt val="0"/>
        <c:crossBetween val="midCat"/>
        <c:majorUnit val="10"/>
      </c:valAx>
      <c:valAx>
        <c:axId val="131458180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1552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'6509'!$L$1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'6509'!$A$2:$A$141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'6509'!$M$2:$M$177</c:f>
              <c:numCache>
                <c:formatCode>0.00</c:formatCode>
                <c:ptCount val="176"/>
                <c:pt idx="4">
                  <c:v>1.64579491769379</c:v>
                </c:pt>
                <c:pt idx="5">
                  <c:v>1.9253100009092727</c:v>
                </c:pt>
                <c:pt idx="6">
                  <c:v>1.9504485208921678</c:v>
                </c:pt>
                <c:pt idx="7">
                  <c:v>1.988483309691061</c:v>
                </c:pt>
                <c:pt idx="8">
                  <c:v>1.9428852913981507</c:v>
                </c:pt>
                <c:pt idx="9">
                  <c:v>1.983418814073344</c:v>
                </c:pt>
                <c:pt idx="10">
                  <c:v>1.9503228150699921</c:v>
                </c:pt>
                <c:pt idx="11">
                  <c:v>1.917282292955375</c:v>
                </c:pt>
                <c:pt idx="12">
                  <c:v>1.8745100527519205</c:v>
                </c:pt>
                <c:pt idx="13">
                  <c:v>1.8371274728724634</c:v>
                </c:pt>
                <c:pt idx="14">
                  <c:v>1.8221913727819194</c:v>
                </c:pt>
                <c:pt idx="15">
                  <c:v>1.8927705428622514</c:v>
                </c:pt>
                <c:pt idx="16">
                  <c:v>1.9141043145909888</c:v>
                </c:pt>
                <c:pt idx="17">
                  <c:v>1.9042333354449199</c:v>
                </c:pt>
                <c:pt idx="18">
                  <c:v>1.9128653578823624</c:v>
                </c:pt>
                <c:pt idx="19">
                  <c:v>1.8609025151157019</c:v>
                </c:pt>
                <c:pt idx="20">
                  <c:v>1.9007501578059944</c:v>
                </c:pt>
                <c:pt idx="21">
                  <c:v>1.8871987838803612</c:v>
                </c:pt>
                <c:pt idx="22">
                  <c:v>1.9003692279408184</c:v>
                </c:pt>
                <c:pt idx="23">
                  <c:v>1.8923470700149134</c:v>
                </c:pt>
                <c:pt idx="24">
                  <c:v>1.916493883818829</c:v>
                </c:pt>
                <c:pt idx="25">
                  <c:v>1.9385039489992655</c:v>
                </c:pt>
                <c:pt idx="26">
                  <c:v>1.9434710775072581</c:v>
                </c:pt>
                <c:pt idx="27">
                  <c:v>1.9348694989394075</c:v>
                </c:pt>
                <c:pt idx="28">
                  <c:v>1.954950789897907</c:v>
                </c:pt>
                <c:pt idx="29">
                  <c:v>1.9533022506639055</c:v>
                </c:pt>
                <c:pt idx="30">
                  <c:v>1.9337682597897297</c:v>
                </c:pt>
                <c:pt idx="31">
                  <c:v>1.8753546846814588</c:v>
                </c:pt>
                <c:pt idx="32">
                  <c:v>1.8658717320875207</c:v>
                </c:pt>
                <c:pt idx="33">
                  <c:v>1.8999195362928345</c:v>
                </c:pt>
                <c:pt idx="34">
                  <c:v>1.8832887995428145</c:v>
                </c:pt>
                <c:pt idx="35">
                  <c:v>1.8650616003282461</c:v>
                </c:pt>
                <c:pt idx="36">
                  <c:v>1.8405195834349173</c:v>
                </c:pt>
                <c:pt idx="37">
                  <c:v>1.8228386564706587</c:v>
                </c:pt>
                <c:pt idx="38">
                  <c:v>1.8840391778106713</c:v>
                </c:pt>
                <c:pt idx="39">
                  <c:v>1.9333814198748229</c:v>
                </c:pt>
                <c:pt idx="40">
                  <c:v>1.8953168341319433</c:v>
                </c:pt>
                <c:pt idx="41">
                  <c:v>1.8839166883900609</c:v>
                </c:pt>
                <c:pt idx="42">
                  <c:v>1.8331430466426999</c:v>
                </c:pt>
                <c:pt idx="43">
                  <c:v>1.8583787833103032</c:v>
                </c:pt>
                <c:pt idx="44">
                  <c:v>1.8529373010159789</c:v>
                </c:pt>
                <c:pt idx="45">
                  <c:v>1.862144382432193</c:v>
                </c:pt>
                <c:pt idx="46">
                  <c:v>1.8848257313220873</c:v>
                </c:pt>
                <c:pt idx="47">
                  <c:v>1.8906515062469893</c:v>
                </c:pt>
                <c:pt idx="48">
                  <c:v>1.8866992432009737</c:v>
                </c:pt>
                <c:pt idx="49">
                  <c:v>1.9354629716443599</c:v>
                </c:pt>
                <c:pt idx="50">
                  <c:v>1.9205801884096827</c:v>
                </c:pt>
                <c:pt idx="51">
                  <c:v>1.9368154682870413</c:v>
                </c:pt>
                <c:pt idx="52">
                  <c:v>1.9691252928352425</c:v>
                </c:pt>
                <c:pt idx="53">
                  <c:v>1.9554744938982573</c:v>
                </c:pt>
                <c:pt idx="54">
                  <c:v>1.9807471595984949</c:v>
                </c:pt>
                <c:pt idx="55">
                  <c:v>1.9776229590574386</c:v>
                </c:pt>
                <c:pt idx="56">
                  <c:v>2.0010781831084641</c:v>
                </c:pt>
                <c:pt idx="57">
                  <c:v>2.0019733602171299</c:v>
                </c:pt>
                <c:pt idx="58">
                  <c:v>2.0284118813653538</c:v>
                </c:pt>
                <c:pt idx="59">
                  <c:v>2.0181894747470341</c:v>
                </c:pt>
                <c:pt idx="60">
                  <c:v>2.0205898172227283</c:v>
                </c:pt>
                <c:pt idx="61">
                  <c:v>1.9841496927676403</c:v>
                </c:pt>
                <c:pt idx="62">
                  <c:v>2.0065726146599552</c:v>
                </c:pt>
                <c:pt idx="63">
                  <c:v>1.9572178946851644</c:v>
                </c:pt>
                <c:pt idx="64">
                  <c:v>1.972830890843986</c:v>
                </c:pt>
                <c:pt idx="65">
                  <c:v>1.9837465091453894</c:v>
                </c:pt>
                <c:pt idx="66">
                  <c:v>1.9493272316586465</c:v>
                </c:pt>
                <c:pt idx="67">
                  <c:v>1.9826077505459081</c:v>
                </c:pt>
                <c:pt idx="68">
                  <c:v>1.955711367049775</c:v>
                </c:pt>
                <c:pt idx="69">
                  <c:v>1.9467601232937717</c:v>
                </c:pt>
                <c:pt idx="70">
                  <c:v>1.9669825043870384</c:v>
                </c:pt>
                <c:pt idx="71">
                  <c:v>1.9475161111629218</c:v>
                </c:pt>
                <c:pt idx="72">
                  <c:v>1.9255124684191707</c:v>
                </c:pt>
                <c:pt idx="73">
                  <c:v>1.9630739550335392</c:v>
                </c:pt>
                <c:pt idx="74">
                  <c:v>1.9746200341395257</c:v>
                </c:pt>
                <c:pt idx="75">
                  <c:v>1.9935568688306795</c:v>
                </c:pt>
                <c:pt idx="76">
                  <c:v>1.9868142367404527</c:v>
                </c:pt>
                <c:pt idx="77">
                  <c:v>2.0097313091504216</c:v>
                </c:pt>
                <c:pt idx="78">
                  <c:v>1.9945439956113258</c:v>
                </c:pt>
                <c:pt idx="79">
                  <c:v>1.9926492227489256</c:v>
                </c:pt>
                <c:pt idx="80">
                  <c:v>1.9691938152884376</c:v>
                </c:pt>
                <c:pt idx="81">
                  <c:v>1.9656919859297661</c:v>
                </c:pt>
                <c:pt idx="82">
                  <c:v>1.966613243919785</c:v>
                </c:pt>
                <c:pt idx="83">
                  <c:v>1.9527032725411486</c:v>
                </c:pt>
                <c:pt idx="84">
                  <c:v>1.9374963790418986</c:v>
                </c:pt>
                <c:pt idx="85">
                  <c:v>1.9064711651311548</c:v>
                </c:pt>
                <c:pt idx="86">
                  <c:v>1.8509753541176266</c:v>
                </c:pt>
                <c:pt idx="87">
                  <c:v>1.8380470503216855</c:v>
                </c:pt>
                <c:pt idx="88">
                  <c:v>1.8517811289138293</c:v>
                </c:pt>
                <c:pt idx="89">
                  <c:v>1.8601787713835642</c:v>
                </c:pt>
                <c:pt idx="90">
                  <c:v>1.8240919924538748</c:v>
                </c:pt>
                <c:pt idx="91">
                  <c:v>1.832760067584815</c:v>
                </c:pt>
                <c:pt idx="92">
                  <c:v>1.8219232188426784</c:v>
                </c:pt>
                <c:pt idx="93">
                  <c:v>1.8149562931636605</c:v>
                </c:pt>
                <c:pt idx="94">
                  <c:v>1.8307533108455896</c:v>
                </c:pt>
                <c:pt idx="95">
                  <c:v>1.8147968345427601</c:v>
                </c:pt>
                <c:pt idx="96">
                  <c:v>1.8106929686793301</c:v>
                </c:pt>
                <c:pt idx="97">
                  <c:v>1.7787985994204247</c:v>
                </c:pt>
                <c:pt idx="98">
                  <c:v>1.7710743655019583</c:v>
                </c:pt>
                <c:pt idx="99">
                  <c:v>1.7906482640015557</c:v>
                </c:pt>
                <c:pt idx="100">
                  <c:v>1.7841813973622922</c:v>
                </c:pt>
                <c:pt idx="101">
                  <c:v>1.7845175544880623</c:v>
                </c:pt>
                <c:pt idx="102">
                  <c:v>1.7717458577683334</c:v>
                </c:pt>
                <c:pt idx="103">
                  <c:v>1.7577948642050798</c:v>
                </c:pt>
                <c:pt idx="104">
                  <c:v>1.7452335256323837</c:v>
                </c:pt>
                <c:pt idx="105">
                  <c:v>1.7633813286107602</c:v>
                </c:pt>
                <c:pt idx="106">
                  <c:v>1.7751510540457096</c:v>
                </c:pt>
                <c:pt idx="107">
                  <c:v>1.8004360255939136</c:v>
                </c:pt>
                <c:pt idx="108">
                  <c:v>1.8387322618406925</c:v>
                </c:pt>
                <c:pt idx="109">
                  <c:v>1.8661118581046396</c:v>
                </c:pt>
                <c:pt idx="110">
                  <c:v>1.8650296754246232</c:v>
                </c:pt>
                <c:pt idx="111">
                  <c:v>1.87038512076435</c:v>
                </c:pt>
                <c:pt idx="112">
                  <c:v>1.8810266649866023</c:v>
                </c:pt>
                <c:pt idx="113">
                  <c:v>1.8503589657262021</c:v>
                </c:pt>
                <c:pt idx="114">
                  <c:v>1.8171681956448207</c:v>
                </c:pt>
                <c:pt idx="115">
                  <c:v>1.8083809764805148</c:v>
                </c:pt>
                <c:pt idx="116">
                  <c:v>1.8018824592320493</c:v>
                </c:pt>
                <c:pt idx="117">
                  <c:v>1.7890620116206246</c:v>
                </c:pt>
                <c:pt idx="118">
                  <c:v>1.8101085535428965</c:v>
                </c:pt>
                <c:pt idx="119">
                  <c:v>1.8051708667494055</c:v>
                </c:pt>
                <c:pt idx="120">
                  <c:v>1.8105071533361812</c:v>
                </c:pt>
                <c:pt idx="121">
                  <c:v>1.7938806734287707</c:v>
                </c:pt>
                <c:pt idx="122">
                  <c:v>1.7853229130683426</c:v>
                </c:pt>
                <c:pt idx="123">
                  <c:v>1.7839984774155493</c:v>
                </c:pt>
                <c:pt idx="124">
                  <c:v>1.7823551793915584</c:v>
                </c:pt>
                <c:pt idx="125">
                  <c:v>1.7971708189295443</c:v>
                </c:pt>
                <c:pt idx="126">
                  <c:v>1.7998580678309519</c:v>
                </c:pt>
                <c:pt idx="127">
                  <c:v>1.8104265493701059</c:v>
                </c:pt>
                <c:pt idx="128">
                  <c:v>1.8010472030806344</c:v>
                </c:pt>
                <c:pt idx="129">
                  <c:v>1.8037283082222102</c:v>
                </c:pt>
                <c:pt idx="130">
                  <c:v>1.8039394873240446</c:v>
                </c:pt>
                <c:pt idx="131">
                  <c:v>1.8180993361396798</c:v>
                </c:pt>
                <c:pt idx="132">
                  <c:v>1.8299388937305094</c:v>
                </c:pt>
                <c:pt idx="133">
                  <c:v>1.833961254793778</c:v>
                </c:pt>
                <c:pt idx="134">
                  <c:v>1.840173311670825</c:v>
                </c:pt>
                <c:pt idx="135">
                  <c:v>1.8718968394127464</c:v>
                </c:pt>
                <c:pt idx="136">
                  <c:v>1.9138795653313876</c:v>
                </c:pt>
                <c:pt idx="137">
                  <c:v>1.9311947956227562</c:v>
                </c:pt>
                <c:pt idx="138">
                  <c:v>1.9390808843932525</c:v>
                </c:pt>
                <c:pt idx="139">
                  <c:v>1.9379393345840641</c:v>
                </c:pt>
                <c:pt idx="140">
                  <c:v>1.9278749865844729</c:v>
                </c:pt>
                <c:pt idx="141">
                  <c:v>1.9375958454181994</c:v>
                </c:pt>
                <c:pt idx="142">
                  <c:v>1.9359216522881029</c:v>
                </c:pt>
                <c:pt idx="143">
                  <c:v>1.9286995392710411</c:v>
                </c:pt>
                <c:pt idx="144">
                  <c:v>1.9127790440470722</c:v>
                </c:pt>
                <c:pt idx="145">
                  <c:v>1.899136930568311</c:v>
                </c:pt>
                <c:pt idx="146">
                  <c:v>1.8966940080274473</c:v>
                </c:pt>
                <c:pt idx="147">
                  <c:v>1.915289654654067</c:v>
                </c:pt>
                <c:pt idx="148">
                  <c:v>1.929152547827145</c:v>
                </c:pt>
                <c:pt idx="149">
                  <c:v>1.966687109241795</c:v>
                </c:pt>
                <c:pt idx="150">
                  <c:v>1.9912619374107159</c:v>
                </c:pt>
                <c:pt idx="151">
                  <c:v>2.0122133919599738</c:v>
                </c:pt>
                <c:pt idx="152">
                  <c:v>2.0052205601596049</c:v>
                </c:pt>
                <c:pt idx="153">
                  <c:v>2.0309223433837342</c:v>
                </c:pt>
                <c:pt idx="154">
                  <c:v>2.0240893902403085</c:v>
                </c:pt>
                <c:pt idx="155">
                  <c:v>2.001112921419494</c:v>
                </c:pt>
                <c:pt idx="156">
                  <c:v>2.0019772942450302</c:v>
                </c:pt>
                <c:pt idx="157">
                  <c:v>1.9879462639645142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528528"/>
        <c:axId val="1314462848"/>
      </c:scatterChart>
      <c:valAx>
        <c:axId val="13145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462848"/>
        <c:crossesAt val="0"/>
        <c:crossBetween val="midCat"/>
        <c:majorUnit val="10"/>
      </c:valAx>
      <c:valAx>
        <c:axId val="13144628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528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'3'!$L$2:$L$141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58928"/>
        <c:axId val="860462320"/>
      </c:scatterChart>
      <c:valAx>
        <c:axId val="86045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62320"/>
        <c:crossesAt val="0"/>
        <c:crossBetween val="midCat"/>
        <c:majorUnit val="10"/>
      </c:valAx>
      <c:valAx>
        <c:axId val="8604623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589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'3'!$P$2:$P$177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18400"/>
        <c:axId val="860121792"/>
      </c:scatterChart>
      <c:valAx>
        <c:axId val="8601184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21792"/>
        <c:crossesAt val="0"/>
        <c:crossBetween val="midCat"/>
        <c:majorUnit val="10"/>
      </c:valAx>
      <c:valAx>
        <c:axId val="860121792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1184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'3'!$M$2:$M$177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41696"/>
        <c:axId val="859857408"/>
      </c:scatterChart>
      <c:valAx>
        <c:axId val="8605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857408"/>
        <c:crossesAt val="0"/>
        <c:crossBetween val="midCat"/>
        <c:majorUnit val="10"/>
      </c:valAx>
      <c:valAx>
        <c:axId val="8598574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5416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F6C7C0B-DA55-4EA0-BC0E-31C1C2E4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DC015-6696-4335-87DC-68E2C59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2CD5342-81D7-4BE0-A4B9-BAF782A7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3E48671-F653-429D-871D-9A79EB53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B0BCC-CA62-4030-B058-3B2BA360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4596984-4118-4CF9-B9B3-1A6956A7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82A2A7C-D3EA-4C68-A65B-1A1FF8860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16841-9D22-4C89-B364-18201E2B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3010467-4C45-417D-814B-D97A3B3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C0E34-E184-4555-A8AA-BE4B7A4A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550448</xdr:colOff>
      <xdr:row>4</xdr:row>
      <xdr:rowOff>31323</xdr:rowOff>
    </xdr:from>
    <xdr:to>
      <xdr:col>33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905E8-7D7E-44B7-B1BE-5DDD87C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D14" sqref="D14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12" t="s">
        <v>39</v>
      </c>
    </row>
    <row r="3" spans="1:2" x14ac:dyDescent="0.15">
      <c r="A3" s="11" t="s">
        <v>23</v>
      </c>
      <c r="B3" s="47" t="s">
        <v>38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7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6">
        <v>43</v>
      </c>
      <c r="B87" s="6">
        <v>85</v>
      </c>
      <c r="C87" s="6" t="s">
        <v>10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1" si="13">D130-F130</f>
        <v>0</v>
      </c>
      <c r="J130" s="7">
        <f t="shared" si="13"/>
        <v>0</v>
      </c>
      <c r="K130" s="7">
        <f t="shared" ref="K130:K151" si="14">I130-0.7*J130</f>
        <v>0</v>
      </c>
      <c r="L130" s="8" t="e">
        <f t="shared" ref="L130:L151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1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ref="I152:I193" si="17">D152-F152</f>
        <v>0</v>
      </c>
      <c r="J152" s="19">
        <f t="shared" ref="J152:J193" si="18">E152-G152</f>
        <v>0</v>
      </c>
      <c r="K152" s="19">
        <f t="shared" ref="K152:K193" si="19">I152-0.7*J152</f>
        <v>0</v>
      </c>
      <c r="L152" s="20" t="e">
        <f t="shared" ref="L152:L193" si="20">K152/J152</f>
        <v>#DIV/0!</v>
      </c>
      <c r="M152" s="20" t="e">
        <f t="shared" ref="M152:M193" si="21">L152+ABS($N$2)*A152</f>
        <v>#DIV/0!</v>
      </c>
      <c r="N152" s="18"/>
      <c r="O152" s="18"/>
      <c r="P152" s="18" t="e">
        <f t="shared" ref="P152:P193" si="22">(M152-$O$2)/$O$2*100</f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N6" s="18"/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6">
        <v>43</v>
      </c>
      <c r="B87" s="6">
        <v>85</v>
      </c>
      <c r="C87" s="6" t="s">
        <v>10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2" si="13">D130-F130</f>
        <v>0</v>
      </c>
      <c r="J130" s="7">
        <f t="shared" si="13"/>
        <v>0</v>
      </c>
      <c r="K130" s="7">
        <f t="shared" ref="K130:K152" si="14">I130-0.7*J130</f>
        <v>0</v>
      </c>
      <c r="L130" s="8" t="e">
        <f t="shared" ref="L130:L152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2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6">
        <v>75.5</v>
      </c>
      <c r="B152" s="6">
        <v>150</v>
      </c>
      <c r="I152" s="7">
        <f t="shared" si="13"/>
        <v>0</v>
      </c>
      <c r="J152" s="7">
        <f t="shared" si="13"/>
        <v>0</v>
      </c>
      <c r="K152" s="7">
        <f t="shared" si="14"/>
        <v>0</v>
      </c>
      <c r="L152" s="8" t="e">
        <f t="shared" si="15"/>
        <v>#DIV/0!</v>
      </c>
      <c r="M152" s="8" t="e">
        <f t="shared" ref="M152:M158" si="17">L152+ABS($N$2)*A152</f>
        <v>#DIV/0!</v>
      </c>
      <c r="P152" s="6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91" si="18">D153-F153</f>
        <v>0</v>
      </c>
      <c r="J153" s="19">
        <f t="shared" ref="J153:J191" si="19">E153-G153</f>
        <v>0</v>
      </c>
      <c r="K153" s="19">
        <f t="shared" ref="K153:K191" si="20">I153-0.7*J153</f>
        <v>0</v>
      </c>
      <c r="L153" s="20" t="e">
        <f t="shared" ref="L153:L191" si="21">K153/J153</f>
        <v>#DIV/0!</v>
      </c>
      <c r="M153" s="20" t="e">
        <f t="shared" si="17"/>
        <v>#DIV/0!</v>
      </c>
      <c r="N153" s="18"/>
      <c r="O153" s="18"/>
      <c r="P153" s="18" t="e">
        <f t="shared" ref="P153:P191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91" si="23">L159+ABS($N$2)*A159</f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8"/>
        <v>0</v>
      </c>
      <c r="J171" s="19">
        <f t="shared" si="19"/>
        <v>0</v>
      </c>
      <c r="K171" s="19">
        <f t="shared" si="20"/>
        <v>0</v>
      </c>
      <c r="L171" s="20" t="e">
        <f t="shared" si="21"/>
        <v>#DIV/0!</v>
      </c>
      <c r="M171" s="20" t="e">
        <f t="shared" si="23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8"/>
        <v>0</v>
      </c>
      <c r="J172" s="19">
        <f t="shared" si="19"/>
        <v>0</v>
      </c>
      <c r="K172" s="19">
        <f t="shared" si="20"/>
        <v>0</v>
      </c>
      <c r="L172" s="20" t="e">
        <f t="shared" si="21"/>
        <v>#DIV/0!</v>
      </c>
      <c r="M172" s="20" t="e">
        <f t="shared" si="23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8"/>
        <v>0</v>
      </c>
      <c r="J173" s="19">
        <f t="shared" si="19"/>
        <v>0</v>
      </c>
      <c r="K173" s="19">
        <f t="shared" si="20"/>
        <v>0</v>
      </c>
      <c r="L173" s="20" t="e">
        <f t="shared" si="21"/>
        <v>#DIV/0!</v>
      </c>
      <c r="M173" s="20" t="e">
        <f t="shared" si="23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8"/>
        <v>0</v>
      </c>
      <c r="J174" s="19">
        <f t="shared" si="19"/>
        <v>0</v>
      </c>
      <c r="K174" s="19">
        <f t="shared" si="20"/>
        <v>0</v>
      </c>
      <c r="L174" s="20" t="e">
        <f t="shared" si="21"/>
        <v>#DIV/0!</v>
      </c>
      <c r="M174" s="20" t="e">
        <f t="shared" si="23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8"/>
        <v>0</v>
      </c>
      <c r="J175" s="19">
        <f t="shared" si="19"/>
        <v>0</v>
      </c>
      <c r="K175" s="19">
        <f t="shared" si="20"/>
        <v>0</v>
      </c>
      <c r="L175" s="20" t="e">
        <f t="shared" si="21"/>
        <v>#DIV/0!</v>
      </c>
      <c r="M175" s="20" t="e">
        <f t="shared" si="23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8"/>
        <v>0</v>
      </c>
      <c r="J176" s="19">
        <f t="shared" si="19"/>
        <v>0</v>
      </c>
      <c r="K176" s="19">
        <f t="shared" si="20"/>
        <v>0</v>
      </c>
      <c r="L176" s="20" t="e">
        <f t="shared" si="21"/>
        <v>#DIV/0!</v>
      </c>
      <c r="M176" s="20" t="e">
        <f t="shared" si="23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8"/>
        <v>0</v>
      </c>
      <c r="J177" s="19">
        <f t="shared" si="19"/>
        <v>0</v>
      </c>
      <c r="K177" s="19">
        <f t="shared" si="20"/>
        <v>0</v>
      </c>
      <c r="L177" s="20" t="e">
        <f t="shared" si="21"/>
        <v>#DIV/0!</v>
      </c>
      <c r="M177" s="20" t="e">
        <f t="shared" si="23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8"/>
        <v>0</v>
      </c>
      <c r="J178" s="19">
        <f t="shared" si="19"/>
        <v>0</v>
      </c>
      <c r="K178" s="19">
        <f t="shared" si="20"/>
        <v>0</v>
      </c>
      <c r="L178" s="20" t="e">
        <f t="shared" si="21"/>
        <v>#DIV/0!</v>
      </c>
      <c r="M178" s="20" t="e">
        <f t="shared" si="23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8"/>
        <v>0</v>
      </c>
      <c r="J179" s="19">
        <f t="shared" si="19"/>
        <v>0</v>
      </c>
      <c r="K179" s="19">
        <f t="shared" si="20"/>
        <v>0</v>
      </c>
      <c r="L179" s="20" t="e">
        <f t="shared" si="21"/>
        <v>#DIV/0!</v>
      </c>
      <c r="M179" s="20" t="e">
        <f t="shared" si="23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8"/>
        <v>0</v>
      </c>
      <c r="J180" s="19">
        <f t="shared" si="19"/>
        <v>0</v>
      </c>
      <c r="K180" s="19">
        <f t="shared" si="20"/>
        <v>0</v>
      </c>
      <c r="L180" s="20" t="e">
        <f t="shared" si="21"/>
        <v>#DIV/0!</v>
      </c>
      <c r="M180" s="20" t="e">
        <f t="shared" si="23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8"/>
        <v>0</v>
      </c>
      <c r="J181" s="19">
        <f t="shared" si="19"/>
        <v>0</v>
      </c>
      <c r="K181" s="19">
        <f t="shared" si="20"/>
        <v>0</v>
      </c>
      <c r="L181" s="20" t="e">
        <f t="shared" si="21"/>
        <v>#DIV/0!</v>
      </c>
      <c r="M181" s="20" t="e">
        <f t="shared" si="23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8"/>
        <v>0</v>
      </c>
      <c r="J182" s="19">
        <f t="shared" si="19"/>
        <v>0</v>
      </c>
      <c r="K182" s="19">
        <f t="shared" si="20"/>
        <v>0</v>
      </c>
      <c r="L182" s="20" t="e">
        <f t="shared" si="21"/>
        <v>#DIV/0!</v>
      </c>
      <c r="M182" s="20" t="e">
        <f t="shared" si="23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8"/>
        <v>0</v>
      </c>
      <c r="J183" s="19">
        <f t="shared" si="19"/>
        <v>0</v>
      </c>
      <c r="K183" s="19">
        <f t="shared" si="20"/>
        <v>0</v>
      </c>
      <c r="L183" s="20" t="e">
        <f t="shared" si="21"/>
        <v>#DIV/0!</v>
      </c>
      <c r="M183" s="20" t="e">
        <f t="shared" si="23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8"/>
        <v>0</v>
      </c>
      <c r="J184" s="19">
        <f t="shared" si="19"/>
        <v>0</v>
      </c>
      <c r="K184" s="19">
        <f t="shared" si="20"/>
        <v>0</v>
      </c>
      <c r="L184" s="20" t="e">
        <f t="shared" si="21"/>
        <v>#DIV/0!</v>
      </c>
      <c r="M184" s="20" t="e">
        <f t="shared" si="23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8"/>
        <v>0</v>
      </c>
      <c r="J185" s="19">
        <f t="shared" si="19"/>
        <v>0</v>
      </c>
      <c r="K185" s="19">
        <f t="shared" si="20"/>
        <v>0</v>
      </c>
      <c r="L185" s="20" t="e">
        <f t="shared" si="21"/>
        <v>#DIV/0!</v>
      </c>
      <c r="M185" s="20" t="e">
        <f t="shared" si="23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8"/>
        <v>0</v>
      </c>
      <c r="J186" s="19">
        <f t="shared" si="19"/>
        <v>0</v>
      </c>
      <c r="K186" s="19">
        <f t="shared" si="20"/>
        <v>0</v>
      </c>
      <c r="L186" s="20" t="e">
        <f t="shared" si="21"/>
        <v>#DIV/0!</v>
      </c>
      <c r="M186" s="20" t="e">
        <f t="shared" si="23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8"/>
        <v>0</v>
      </c>
      <c r="J187" s="19">
        <f t="shared" si="19"/>
        <v>0</v>
      </c>
      <c r="K187" s="19">
        <f t="shared" si="20"/>
        <v>0</v>
      </c>
      <c r="L187" s="20" t="e">
        <f t="shared" si="21"/>
        <v>#DIV/0!</v>
      </c>
      <c r="M187" s="20" t="e">
        <f t="shared" si="23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8"/>
        <v>0</v>
      </c>
      <c r="J188" s="19">
        <f t="shared" si="19"/>
        <v>0</v>
      </c>
      <c r="K188" s="19">
        <f t="shared" si="20"/>
        <v>0</v>
      </c>
      <c r="L188" s="20" t="e">
        <f t="shared" si="21"/>
        <v>#DIV/0!</v>
      </c>
      <c r="M188" s="20" t="e">
        <f t="shared" si="23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8"/>
        <v>0</v>
      </c>
      <c r="J190" s="19">
        <f t="shared" si="19"/>
        <v>0</v>
      </c>
      <c r="K190" s="19">
        <f t="shared" si="20"/>
        <v>0</v>
      </c>
      <c r="L190" s="20" t="e">
        <f t="shared" si="21"/>
        <v>#DIV/0!</v>
      </c>
      <c r="M190" s="20" t="e">
        <f t="shared" si="23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zoomScale="75" zoomScaleNormal="75" zoomScalePageLayoutView="75" workbookViewId="0">
      <selection activeCell="F14" sqref="F14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x14ac:dyDescent="0.15">
      <c r="A87" s="18">
        <v>43</v>
      </c>
      <c r="B87" s="18">
        <v>85</v>
      </c>
      <c r="C87" s="18" t="s">
        <v>10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20"/>
      <c r="M190" s="20"/>
    </row>
    <row r="191" spans="9:13" x14ac:dyDescent="0.15">
      <c r="I191" s="19"/>
      <c r="J191" s="19"/>
      <c r="K191" s="19"/>
      <c r="L191" s="20"/>
      <c r="M191" s="20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:M158" si="17">L152+ABS($N$2)*A152</f>
        <v>#DIV/0!</v>
      </c>
      <c r="P152" s="18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70" si="18">D153-F153</f>
        <v>0</v>
      </c>
      <c r="J153" s="19">
        <f t="shared" ref="J153:J170" si="19">E153-G153</f>
        <v>0</v>
      </c>
      <c r="K153" s="19">
        <f t="shared" ref="K153:K170" si="20">I153-0.7*J153</f>
        <v>0</v>
      </c>
      <c r="L153" s="20" t="e">
        <f t="shared" ref="L153:L170" si="21">K153/J153</f>
        <v>#DIV/0!</v>
      </c>
      <c r="M153" s="20" t="e">
        <f t="shared" si="17"/>
        <v>#DIV/0!</v>
      </c>
      <c r="P153" s="18" t="e">
        <f t="shared" ref="P153:P170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70" si="23">L159+ABS($N$2)*A159</f>
        <v>#DIV/0!</v>
      </c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P170" s="18" t="e">
        <f t="shared" si="22"/>
        <v>#DIV/0!</v>
      </c>
    </row>
    <row r="171" spans="1:16" x14ac:dyDescent="0.15">
      <c r="I171" s="19"/>
      <c r="J171" s="19"/>
      <c r="K171" s="19"/>
      <c r="L171" s="20"/>
      <c r="M171" s="20"/>
    </row>
    <row r="172" spans="1:16" x14ac:dyDescent="0.15">
      <c r="I172" s="19"/>
      <c r="J172" s="19"/>
      <c r="K172" s="19"/>
      <c r="L172" s="20"/>
      <c r="M172" s="20"/>
    </row>
    <row r="173" spans="1:16" x14ac:dyDescent="0.15">
      <c r="I173" s="19"/>
      <c r="J173" s="19"/>
      <c r="K173" s="19"/>
      <c r="L173" s="20"/>
      <c r="M173" s="20"/>
    </row>
    <row r="174" spans="1:16" x14ac:dyDescent="0.15">
      <c r="I174" s="19"/>
      <c r="J174" s="19"/>
      <c r="K174" s="19"/>
      <c r="L174" s="20"/>
      <c r="M174" s="20"/>
    </row>
    <row r="175" spans="1:16" x14ac:dyDescent="0.15">
      <c r="I175" s="19"/>
      <c r="J175" s="19"/>
      <c r="K175" s="19"/>
      <c r="L175" s="20"/>
      <c r="M175" s="20"/>
    </row>
    <row r="176" spans="1:16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/>
  <dimension ref="A1:AB192"/>
  <sheetViews>
    <sheetView zoomScale="80" zoomScaleNormal="80" zoomScalePageLayoutView="80" workbookViewId="0">
      <selection activeCell="AO15" sqref="AO15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3.33203125" style="6" customWidth="1"/>
    <col min="8" max="8" width="12.83203125" customWidth="1"/>
    <col min="10" max="10" width="12.1640625" style="6" customWidth="1"/>
    <col min="11" max="16" width="9.5" style="6" customWidth="1"/>
    <col min="17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8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G1" s="4"/>
      <c r="J1" s="4"/>
      <c r="K1" s="4"/>
      <c r="L1" s="4"/>
      <c r="M1" s="4"/>
      <c r="N1" s="4"/>
      <c r="O1" s="4"/>
      <c r="P1" s="4"/>
      <c r="Q1" s="4"/>
      <c r="R1" s="4"/>
      <c r="T1" s="44" t="s">
        <v>34</v>
      </c>
      <c r="U1" s="40" t="s">
        <v>18</v>
      </c>
      <c r="W1" s="2" t="s">
        <v>26</v>
      </c>
      <c r="Y1" s="44" t="s">
        <v>35</v>
      </c>
    </row>
    <row r="2" spans="1:28" x14ac:dyDescent="0.15">
      <c r="A2">
        <v>0.5</v>
      </c>
      <c r="C2">
        <v>0</v>
      </c>
      <c r="D2" t="s">
        <v>9</v>
      </c>
      <c r="E2" s="45">
        <v>1</v>
      </c>
      <c r="F2" s="45">
        <v>2</v>
      </c>
      <c r="G2" s="45">
        <v>3</v>
      </c>
      <c r="H2" s="45">
        <v>4</v>
      </c>
      <c r="I2" s="45">
        <v>5</v>
      </c>
      <c r="J2" s="6">
        <v>6</v>
      </c>
      <c r="K2" s="6">
        <v>7</v>
      </c>
      <c r="L2" s="45"/>
      <c r="M2" s="45">
        <v>8</v>
      </c>
      <c r="N2" s="45">
        <v>10</v>
      </c>
      <c r="O2" s="45">
        <v>11</v>
      </c>
      <c r="P2" s="45">
        <v>12</v>
      </c>
      <c r="Q2" s="45">
        <v>13</v>
      </c>
      <c r="R2" s="45">
        <v>14</v>
      </c>
      <c r="T2" s="48"/>
      <c r="U2" s="48"/>
    </row>
    <row r="3" spans="1:28" x14ac:dyDescent="0.15">
      <c r="A3">
        <v>1</v>
      </c>
      <c r="C3">
        <v>1</v>
      </c>
      <c r="D3" t="s">
        <v>7</v>
      </c>
    </row>
    <row r="4" spans="1:28" x14ac:dyDescent="0.15">
      <c r="A4">
        <v>1.5</v>
      </c>
      <c r="C4">
        <v>2</v>
      </c>
    </row>
    <row r="5" spans="1:28" x14ac:dyDescent="0.15">
      <c r="A5">
        <v>2</v>
      </c>
      <c r="C5">
        <v>3</v>
      </c>
    </row>
    <row r="6" spans="1:28" x14ac:dyDescent="0.15">
      <c r="A6">
        <v>2.5</v>
      </c>
      <c r="B6">
        <v>0</v>
      </c>
      <c r="C6">
        <v>4</v>
      </c>
      <c r="D6" t="s">
        <v>5</v>
      </c>
      <c r="E6"/>
      <c r="F6"/>
      <c r="G6"/>
      <c r="J6"/>
      <c r="K6"/>
      <c r="M6"/>
      <c r="N6"/>
      <c r="O6"/>
      <c r="P6"/>
      <c r="T6" s="27" t="e">
        <f t="shared" ref="T6:T37" si="0">AVERAGE(E6:Q6)</f>
        <v>#DIV/0!</v>
      </c>
      <c r="U6" s="27" t="e">
        <f t="shared" ref="U6:U37" si="1">STDEV(E6:Q6)/SQRT(COUNT(E6:Q6))</f>
        <v>#DIV/0!</v>
      </c>
      <c r="V6" s="27"/>
      <c r="Y6" t="e">
        <f>MEDIAN(E6:R6)</f>
        <v>#NUM!</v>
      </c>
    </row>
    <row r="7" spans="1:28" x14ac:dyDescent="0.15">
      <c r="A7">
        <v>3</v>
      </c>
      <c r="B7">
        <v>0.5</v>
      </c>
      <c r="C7">
        <v>5</v>
      </c>
      <c r="D7" t="s">
        <v>8</v>
      </c>
      <c r="E7"/>
      <c r="F7"/>
      <c r="G7"/>
      <c r="J7"/>
      <c r="K7"/>
      <c r="L7" s="18"/>
      <c r="M7"/>
      <c r="N7"/>
      <c r="O7"/>
      <c r="P7"/>
      <c r="T7" s="27" t="e">
        <f t="shared" si="0"/>
        <v>#DIV/0!</v>
      </c>
      <c r="U7" s="27" t="e">
        <f t="shared" si="1"/>
        <v>#DIV/0!</v>
      </c>
      <c r="V7" s="27"/>
      <c r="Y7" t="e">
        <f t="shared" ref="Y7:Y70" si="2">MEDIAN(E7:R7)</f>
        <v>#NUM!</v>
      </c>
      <c r="AB7" s="10"/>
    </row>
    <row r="8" spans="1:28" x14ac:dyDescent="0.15">
      <c r="A8">
        <v>3.5</v>
      </c>
      <c r="B8">
        <v>1</v>
      </c>
      <c r="C8">
        <v>6</v>
      </c>
      <c r="E8"/>
      <c r="F8"/>
      <c r="G8"/>
      <c r="J8"/>
      <c r="K8"/>
      <c r="L8" s="18"/>
      <c r="M8"/>
      <c r="N8"/>
      <c r="O8"/>
      <c r="P8"/>
      <c r="T8" s="27" t="e">
        <f t="shared" si="0"/>
        <v>#DIV/0!</v>
      </c>
      <c r="U8" s="27" t="e">
        <f t="shared" si="1"/>
        <v>#DIV/0!</v>
      </c>
      <c r="V8" s="27"/>
      <c r="Y8" t="e">
        <f t="shared" si="2"/>
        <v>#NUM!</v>
      </c>
    </row>
    <row r="9" spans="1:28" x14ac:dyDescent="0.15">
      <c r="A9">
        <v>4</v>
      </c>
      <c r="B9">
        <v>1.5</v>
      </c>
      <c r="C9">
        <v>7</v>
      </c>
      <c r="E9"/>
      <c r="F9"/>
      <c r="G9"/>
      <c r="J9"/>
      <c r="K9"/>
      <c r="L9" s="18"/>
      <c r="M9"/>
      <c r="N9"/>
      <c r="O9"/>
      <c r="P9"/>
      <c r="T9" s="27" t="e">
        <f t="shared" si="0"/>
        <v>#DIV/0!</v>
      </c>
      <c r="U9" s="27" t="e">
        <f t="shared" si="1"/>
        <v>#DIV/0!</v>
      </c>
      <c r="V9" s="27"/>
      <c r="Y9" t="e">
        <f t="shared" si="2"/>
        <v>#NUM!</v>
      </c>
    </row>
    <row r="10" spans="1:28" x14ac:dyDescent="0.15">
      <c r="A10">
        <v>4.5</v>
      </c>
      <c r="B10">
        <v>2</v>
      </c>
      <c r="C10">
        <v>8</v>
      </c>
      <c r="E10"/>
      <c r="F10"/>
      <c r="G10"/>
      <c r="J10"/>
      <c r="K10"/>
      <c r="L10" s="18"/>
      <c r="M10"/>
      <c r="N10"/>
      <c r="O10"/>
      <c r="P10"/>
      <c r="T10" s="27" t="e">
        <f t="shared" si="0"/>
        <v>#DIV/0!</v>
      </c>
      <c r="U10" s="27" t="e">
        <f t="shared" si="1"/>
        <v>#DIV/0!</v>
      </c>
      <c r="V10" s="27"/>
      <c r="Y10" t="e">
        <f t="shared" si="2"/>
        <v>#NUM!</v>
      </c>
    </row>
    <row r="11" spans="1:28" x14ac:dyDescent="0.15">
      <c r="A11">
        <v>5</v>
      </c>
      <c r="B11">
        <v>2.5</v>
      </c>
      <c r="C11">
        <v>9</v>
      </c>
      <c r="E11"/>
      <c r="F11"/>
      <c r="G11"/>
      <c r="J11"/>
      <c r="K11"/>
      <c r="L11" s="18"/>
      <c r="M11"/>
      <c r="N11"/>
      <c r="O11"/>
      <c r="P11"/>
      <c r="T11" s="27" t="e">
        <f t="shared" si="0"/>
        <v>#DIV/0!</v>
      </c>
      <c r="U11" s="27" t="e">
        <f t="shared" si="1"/>
        <v>#DIV/0!</v>
      </c>
      <c r="V11" s="27"/>
      <c r="Y11" t="e">
        <f t="shared" si="2"/>
        <v>#NUM!</v>
      </c>
    </row>
    <row r="12" spans="1:28" x14ac:dyDescent="0.15">
      <c r="A12">
        <v>5.5</v>
      </c>
      <c r="B12">
        <v>3</v>
      </c>
      <c r="C12">
        <v>10</v>
      </c>
      <c r="E12"/>
      <c r="F12"/>
      <c r="G12"/>
      <c r="J12"/>
      <c r="K12"/>
      <c r="L12" s="18"/>
      <c r="M12"/>
      <c r="N12"/>
      <c r="O12"/>
      <c r="P12"/>
      <c r="T12" s="27" t="e">
        <f t="shared" si="0"/>
        <v>#DIV/0!</v>
      </c>
      <c r="U12" s="27" t="e">
        <f t="shared" si="1"/>
        <v>#DIV/0!</v>
      </c>
      <c r="V12" s="27"/>
      <c r="Y12" t="e">
        <f t="shared" si="2"/>
        <v>#NUM!</v>
      </c>
    </row>
    <row r="13" spans="1:28" x14ac:dyDescent="0.15">
      <c r="A13">
        <v>6</v>
      </c>
      <c r="B13">
        <v>3.5</v>
      </c>
      <c r="C13">
        <v>11</v>
      </c>
      <c r="E13"/>
      <c r="F13"/>
      <c r="G13"/>
      <c r="J13"/>
      <c r="K13"/>
      <c r="L13" s="18"/>
      <c r="M13"/>
      <c r="N13"/>
      <c r="O13"/>
      <c r="P13"/>
      <c r="T13" s="27" t="e">
        <f t="shared" si="0"/>
        <v>#DIV/0!</v>
      </c>
      <c r="U13" s="27" t="e">
        <f t="shared" si="1"/>
        <v>#DIV/0!</v>
      </c>
      <c r="V13" s="27"/>
      <c r="Y13" t="e">
        <f t="shared" si="2"/>
        <v>#NUM!</v>
      </c>
    </row>
    <row r="14" spans="1:28" x14ac:dyDescent="0.15">
      <c r="A14">
        <v>6.5</v>
      </c>
      <c r="B14">
        <v>4</v>
      </c>
      <c r="C14">
        <v>12</v>
      </c>
      <c r="E14"/>
      <c r="F14"/>
      <c r="G14"/>
      <c r="J14"/>
      <c r="K14"/>
      <c r="L14" s="18"/>
      <c r="M14"/>
      <c r="N14"/>
      <c r="O14"/>
      <c r="P14"/>
      <c r="T14" s="27" t="e">
        <f t="shared" si="0"/>
        <v>#DIV/0!</v>
      </c>
      <c r="U14" s="27" t="e">
        <f t="shared" si="1"/>
        <v>#DIV/0!</v>
      </c>
      <c r="V14" s="27"/>
      <c r="Y14" t="e">
        <f t="shared" si="2"/>
        <v>#NUM!</v>
      </c>
    </row>
    <row r="15" spans="1:28" x14ac:dyDescent="0.15">
      <c r="A15">
        <v>7</v>
      </c>
      <c r="B15">
        <v>4.5</v>
      </c>
      <c r="C15">
        <v>13</v>
      </c>
      <c r="E15"/>
      <c r="F15"/>
      <c r="G15"/>
      <c r="J15"/>
      <c r="K15"/>
      <c r="L15" s="18"/>
      <c r="M15"/>
      <c r="N15"/>
      <c r="O15"/>
      <c r="P15"/>
      <c r="T15" s="27" t="e">
        <f t="shared" si="0"/>
        <v>#DIV/0!</v>
      </c>
      <c r="U15" s="27" t="e">
        <f t="shared" si="1"/>
        <v>#DIV/0!</v>
      </c>
      <c r="V15" s="27"/>
      <c r="Y15" t="e">
        <f t="shared" si="2"/>
        <v>#NUM!</v>
      </c>
    </row>
    <row r="16" spans="1:28" x14ac:dyDescent="0.15">
      <c r="A16">
        <v>7.5</v>
      </c>
      <c r="B16">
        <v>5</v>
      </c>
      <c r="C16">
        <v>14</v>
      </c>
      <c r="E16"/>
      <c r="F16"/>
      <c r="G16"/>
      <c r="J16"/>
      <c r="K16"/>
      <c r="L16" s="18"/>
      <c r="M16"/>
      <c r="N16"/>
      <c r="O16"/>
      <c r="P16"/>
      <c r="T16" s="27" t="e">
        <f t="shared" si="0"/>
        <v>#DIV/0!</v>
      </c>
      <c r="U16" s="27" t="e">
        <f t="shared" si="1"/>
        <v>#DIV/0!</v>
      </c>
      <c r="V16" s="27"/>
      <c r="Y16" t="e">
        <f t="shared" si="2"/>
        <v>#NUM!</v>
      </c>
    </row>
    <row r="17" spans="1:25" x14ac:dyDescent="0.15">
      <c r="A17">
        <v>8</v>
      </c>
      <c r="B17">
        <v>5.5</v>
      </c>
      <c r="C17">
        <v>15</v>
      </c>
      <c r="E17"/>
      <c r="F17"/>
      <c r="G17"/>
      <c r="J17"/>
      <c r="K17"/>
      <c r="L17" s="18"/>
      <c r="M17"/>
      <c r="N17"/>
      <c r="O17"/>
      <c r="P17"/>
      <c r="T17" s="27" t="e">
        <f t="shared" si="0"/>
        <v>#DIV/0!</v>
      </c>
      <c r="U17" s="27" t="e">
        <f t="shared" si="1"/>
        <v>#DIV/0!</v>
      </c>
      <c r="V17" s="27"/>
      <c r="Y17" t="e">
        <f t="shared" si="2"/>
        <v>#NUM!</v>
      </c>
    </row>
    <row r="18" spans="1:25" x14ac:dyDescent="0.15">
      <c r="A18">
        <v>8.5</v>
      </c>
      <c r="B18">
        <v>6</v>
      </c>
      <c r="C18">
        <v>16</v>
      </c>
      <c r="E18"/>
      <c r="F18"/>
      <c r="G18"/>
      <c r="J18"/>
      <c r="K18"/>
      <c r="L18" s="18"/>
      <c r="M18"/>
      <c r="N18"/>
      <c r="O18"/>
      <c r="P18"/>
      <c r="T18" s="27" t="e">
        <f t="shared" si="0"/>
        <v>#DIV/0!</v>
      </c>
      <c r="U18" s="27" t="e">
        <f t="shared" si="1"/>
        <v>#DIV/0!</v>
      </c>
      <c r="V18" s="27"/>
      <c r="Y18" t="e">
        <f t="shared" si="2"/>
        <v>#NUM!</v>
      </c>
    </row>
    <row r="19" spans="1:25" x14ac:dyDescent="0.15">
      <c r="A19">
        <v>9</v>
      </c>
      <c r="B19">
        <v>6.5</v>
      </c>
      <c r="C19">
        <v>17</v>
      </c>
      <c r="E19"/>
      <c r="F19"/>
      <c r="G19"/>
      <c r="J19"/>
      <c r="K19"/>
      <c r="L19" s="18"/>
      <c r="M19"/>
      <c r="N19"/>
      <c r="O19"/>
      <c r="P19"/>
      <c r="T19" s="27" t="e">
        <f t="shared" si="0"/>
        <v>#DIV/0!</v>
      </c>
      <c r="U19" s="27" t="e">
        <f t="shared" si="1"/>
        <v>#DIV/0!</v>
      </c>
      <c r="V19" s="27"/>
      <c r="Y19" t="e">
        <f t="shared" si="2"/>
        <v>#NUM!</v>
      </c>
    </row>
    <row r="20" spans="1:25" x14ac:dyDescent="0.15">
      <c r="A20">
        <v>9.5</v>
      </c>
      <c r="B20">
        <v>7</v>
      </c>
      <c r="C20">
        <v>18</v>
      </c>
      <c r="E20"/>
      <c r="F20"/>
      <c r="G20"/>
      <c r="J20"/>
      <c r="K20"/>
      <c r="L20" s="18"/>
      <c r="M20"/>
      <c r="N20"/>
      <c r="O20"/>
      <c r="P20"/>
      <c r="T20" s="27" t="e">
        <f t="shared" si="0"/>
        <v>#DIV/0!</v>
      </c>
      <c r="U20" s="27" t="e">
        <f t="shared" si="1"/>
        <v>#DIV/0!</v>
      </c>
      <c r="V20" s="27"/>
      <c r="Y20" t="e">
        <f t="shared" si="2"/>
        <v>#NUM!</v>
      </c>
    </row>
    <row r="21" spans="1:25" x14ac:dyDescent="0.15">
      <c r="A21" s="3">
        <v>10</v>
      </c>
      <c r="B21" s="3">
        <v>7.5</v>
      </c>
      <c r="C21" s="3">
        <v>19</v>
      </c>
      <c r="D21" s="3"/>
      <c r="E21"/>
      <c r="F21"/>
      <c r="G21"/>
      <c r="J21"/>
      <c r="K21"/>
      <c r="L21" s="29"/>
      <c r="M21"/>
      <c r="N21"/>
      <c r="O21"/>
      <c r="P21"/>
      <c r="Q21" s="29"/>
      <c r="S21" s="3"/>
      <c r="T21" s="30" t="e">
        <f t="shared" si="0"/>
        <v>#DIV/0!</v>
      </c>
      <c r="U21" s="30" t="e">
        <f t="shared" si="1"/>
        <v>#DIV/0!</v>
      </c>
      <c r="V21" s="27"/>
      <c r="Y21" t="e">
        <f t="shared" si="2"/>
        <v>#NUM!</v>
      </c>
    </row>
    <row r="22" spans="1:25" x14ac:dyDescent="0.15">
      <c r="A22">
        <v>10.5</v>
      </c>
      <c r="B22">
        <v>8</v>
      </c>
      <c r="C22">
        <v>20</v>
      </c>
      <c r="E22"/>
      <c r="F22"/>
      <c r="G22"/>
      <c r="J22"/>
      <c r="K22"/>
      <c r="L22" s="18"/>
      <c r="M22"/>
      <c r="N22"/>
      <c r="O22"/>
      <c r="P22"/>
      <c r="T22" s="27" t="e">
        <f t="shared" si="0"/>
        <v>#DIV/0!</v>
      </c>
      <c r="U22" s="27" t="e">
        <f t="shared" si="1"/>
        <v>#DIV/0!</v>
      </c>
      <c r="V22" s="27"/>
      <c r="Y22" t="e">
        <f t="shared" si="2"/>
        <v>#NUM!</v>
      </c>
    </row>
    <row r="23" spans="1:25" x14ac:dyDescent="0.15">
      <c r="A23">
        <v>11</v>
      </c>
      <c r="B23">
        <v>8.5</v>
      </c>
      <c r="C23">
        <v>21</v>
      </c>
      <c r="E23"/>
      <c r="F23"/>
      <c r="G23"/>
      <c r="J23"/>
      <c r="K23"/>
      <c r="L23" s="18"/>
      <c r="M23"/>
      <c r="N23"/>
      <c r="O23"/>
      <c r="P23"/>
      <c r="T23" s="27" t="e">
        <f t="shared" si="0"/>
        <v>#DIV/0!</v>
      </c>
      <c r="U23" s="27" t="e">
        <f t="shared" si="1"/>
        <v>#DIV/0!</v>
      </c>
      <c r="V23" s="27"/>
      <c r="Y23" t="e">
        <f t="shared" si="2"/>
        <v>#NUM!</v>
      </c>
    </row>
    <row r="24" spans="1:25" x14ac:dyDescent="0.15">
      <c r="A24">
        <v>11.5</v>
      </c>
      <c r="B24">
        <v>9</v>
      </c>
      <c r="C24">
        <v>22</v>
      </c>
      <c r="E24"/>
      <c r="F24"/>
      <c r="G24"/>
      <c r="J24"/>
      <c r="K24"/>
      <c r="L24" s="18"/>
      <c r="M24"/>
      <c r="N24"/>
      <c r="O24"/>
      <c r="P24"/>
      <c r="S24" s="1"/>
      <c r="T24" s="27" t="e">
        <f t="shared" si="0"/>
        <v>#DIV/0!</v>
      </c>
      <c r="U24" s="27" t="e">
        <f t="shared" si="1"/>
        <v>#DIV/0!</v>
      </c>
      <c r="V24" s="27"/>
      <c r="Y24" t="e">
        <f t="shared" si="2"/>
        <v>#NUM!</v>
      </c>
    </row>
    <row r="25" spans="1:25" x14ac:dyDescent="0.15">
      <c r="A25">
        <v>12</v>
      </c>
      <c r="B25">
        <v>9.5</v>
      </c>
      <c r="C25">
        <v>23</v>
      </c>
      <c r="E25"/>
      <c r="F25"/>
      <c r="G25"/>
      <c r="J25"/>
      <c r="K25"/>
      <c r="L25" s="18"/>
      <c r="M25"/>
      <c r="N25"/>
      <c r="O25"/>
      <c r="P25"/>
      <c r="S25" s="1"/>
      <c r="T25" s="27" t="e">
        <f t="shared" si="0"/>
        <v>#DIV/0!</v>
      </c>
      <c r="U25" s="27" t="e">
        <f t="shared" si="1"/>
        <v>#DIV/0!</v>
      </c>
      <c r="V25" s="27"/>
      <c r="Y25" t="e">
        <f t="shared" si="2"/>
        <v>#NUM!</v>
      </c>
    </row>
    <row r="26" spans="1:25" x14ac:dyDescent="0.15">
      <c r="A26" s="31">
        <v>12.5</v>
      </c>
      <c r="B26" s="31">
        <v>10</v>
      </c>
      <c r="C26" s="31">
        <v>24</v>
      </c>
      <c r="D26" s="31"/>
      <c r="E26"/>
      <c r="F26"/>
      <c r="G26"/>
      <c r="J26"/>
      <c r="K26"/>
      <c r="L26" s="32"/>
      <c r="M26" s="31"/>
      <c r="N26" s="31"/>
      <c r="O26" s="31"/>
      <c r="P26" s="31"/>
      <c r="Q26" s="32"/>
      <c r="R26" s="32"/>
      <c r="S26" s="37"/>
      <c r="T26" s="33" t="e">
        <f t="shared" si="0"/>
        <v>#DIV/0!</v>
      </c>
      <c r="U26" s="33" t="e">
        <f t="shared" si="1"/>
        <v>#DIV/0!</v>
      </c>
      <c r="V26" s="27"/>
      <c r="W26" s="2" t="s">
        <v>31</v>
      </c>
      <c r="X26" s="2"/>
      <c r="Y26" s="31" t="e">
        <f t="shared" si="2"/>
        <v>#NUM!</v>
      </c>
    </row>
    <row r="27" spans="1:25" x14ac:dyDescent="0.15">
      <c r="A27">
        <v>13</v>
      </c>
      <c r="B27">
        <v>10.5</v>
      </c>
      <c r="C27">
        <v>25</v>
      </c>
      <c r="E27"/>
      <c r="F27"/>
      <c r="G27"/>
      <c r="J27"/>
      <c r="K27"/>
      <c r="L27" s="18"/>
      <c r="M27"/>
      <c r="N27"/>
      <c r="O27"/>
      <c r="P27"/>
      <c r="S27" s="1"/>
      <c r="T27" s="27" t="e">
        <f t="shared" si="0"/>
        <v>#DIV/0!</v>
      </c>
      <c r="U27" s="27" t="e">
        <f t="shared" si="1"/>
        <v>#DIV/0!</v>
      </c>
      <c r="V27" s="27"/>
      <c r="Y27" t="e">
        <f t="shared" si="2"/>
        <v>#NUM!</v>
      </c>
    </row>
    <row r="28" spans="1:25" x14ac:dyDescent="0.15">
      <c r="A28">
        <v>13.5</v>
      </c>
      <c r="B28">
        <v>11</v>
      </c>
      <c r="C28">
        <v>26</v>
      </c>
      <c r="E28"/>
      <c r="F28"/>
      <c r="G28"/>
      <c r="J28"/>
      <c r="K28"/>
      <c r="L28" s="18"/>
      <c r="M28"/>
      <c r="N28"/>
      <c r="O28"/>
      <c r="P28"/>
      <c r="S28" s="1"/>
      <c r="T28" s="27" t="e">
        <f t="shared" si="0"/>
        <v>#DIV/0!</v>
      </c>
      <c r="U28" s="27" t="e">
        <f t="shared" si="1"/>
        <v>#DIV/0!</v>
      </c>
      <c r="V28" s="27"/>
      <c r="Y28" t="e">
        <f t="shared" si="2"/>
        <v>#NUM!</v>
      </c>
    </row>
    <row r="29" spans="1:25" x14ac:dyDescent="0.15">
      <c r="A29">
        <v>14</v>
      </c>
      <c r="B29">
        <v>11.5</v>
      </c>
      <c r="C29">
        <v>27</v>
      </c>
      <c r="E29"/>
      <c r="F29"/>
      <c r="G29"/>
      <c r="J29"/>
      <c r="K29"/>
      <c r="L29" s="18"/>
      <c r="M29"/>
      <c r="N29"/>
      <c r="O29"/>
      <c r="P29"/>
      <c r="S29" s="1"/>
      <c r="T29" s="27" t="e">
        <f t="shared" si="0"/>
        <v>#DIV/0!</v>
      </c>
      <c r="U29" s="27" t="e">
        <f t="shared" si="1"/>
        <v>#DIV/0!</v>
      </c>
      <c r="V29" s="27"/>
      <c r="Y29" t="e">
        <f t="shared" si="2"/>
        <v>#NUM!</v>
      </c>
    </row>
    <row r="30" spans="1:25" x14ac:dyDescent="0.15">
      <c r="A30">
        <v>14.5</v>
      </c>
      <c r="B30">
        <v>12</v>
      </c>
      <c r="C30">
        <v>28</v>
      </c>
      <c r="E30"/>
      <c r="F30"/>
      <c r="G30"/>
      <c r="J30"/>
      <c r="K30"/>
      <c r="L30" s="18"/>
      <c r="M30"/>
      <c r="N30"/>
      <c r="O30"/>
      <c r="P30"/>
      <c r="S30" s="1"/>
      <c r="T30" s="27" t="e">
        <f t="shared" si="0"/>
        <v>#DIV/0!</v>
      </c>
      <c r="U30" s="27" t="e">
        <f t="shared" si="1"/>
        <v>#DIV/0!</v>
      </c>
      <c r="V30" s="27"/>
      <c r="Y30" t="e">
        <f t="shared" si="2"/>
        <v>#NUM!</v>
      </c>
    </row>
    <row r="31" spans="1:25" x14ac:dyDescent="0.15">
      <c r="A31">
        <v>15</v>
      </c>
      <c r="B31">
        <v>12.5</v>
      </c>
      <c r="C31">
        <v>29</v>
      </c>
      <c r="E31"/>
      <c r="F31"/>
      <c r="G31"/>
      <c r="J31"/>
      <c r="K31"/>
      <c r="L31" s="18"/>
      <c r="M31"/>
      <c r="N31"/>
      <c r="O31"/>
      <c r="P31"/>
      <c r="S31" s="1"/>
      <c r="T31" s="27" t="e">
        <f t="shared" si="0"/>
        <v>#DIV/0!</v>
      </c>
      <c r="U31" s="27" t="e">
        <f t="shared" si="1"/>
        <v>#DIV/0!</v>
      </c>
      <c r="V31" s="27"/>
      <c r="Y31" t="e">
        <f t="shared" si="2"/>
        <v>#NUM!</v>
      </c>
    </row>
    <row r="32" spans="1:25" x14ac:dyDescent="0.15">
      <c r="A32">
        <v>15.5</v>
      </c>
      <c r="B32">
        <v>13</v>
      </c>
      <c r="C32">
        <v>30</v>
      </c>
      <c r="E32"/>
      <c r="F32"/>
      <c r="G32"/>
      <c r="J32"/>
      <c r="K32"/>
      <c r="L32" s="18"/>
      <c r="M32"/>
      <c r="N32"/>
      <c r="O32"/>
      <c r="P32"/>
      <c r="S32" s="1"/>
      <c r="T32" s="27" t="e">
        <f t="shared" si="0"/>
        <v>#DIV/0!</v>
      </c>
      <c r="U32" s="27" t="e">
        <f t="shared" si="1"/>
        <v>#DIV/0!</v>
      </c>
      <c r="V32" s="27"/>
      <c r="Y32" t="e">
        <f t="shared" si="2"/>
        <v>#NUM!</v>
      </c>
    </row>
    <row r="33" spans="1:25" x14ac:dyDescent="0.15">
      <c r="A33">
        <v>16</v>
      </c>
      <c r="B33">
        <v>13.5</v>
      </c>
      <c r="C33">
        <v>31</v>
      </c>
      <c r="E33"/>
      <c r="F33"/>
      <c r="G33"/>
      <c r="J33"/>
      <c r="K33"/>
      <c r="L33" s="18"/>
      <c r="M33"/>
      <c r="N33"/>
      <c r="O33"/>
      <c r="P33"/>
      <c r="S33" s="1"/>
      <c r="T33" s="27" t="e">
        <f t="shared" si="0"/>
        <v>#DIV/0!</v>
      </c>
      <c r="U33" s="27" t="e">
        <f t="shared" si="1"/>
        <v>#DIV/0!</v>
      </c>
      <c r="V33" s="27"/>
      <c r="Y33" t="e">
        <f t="shared" si="2"/>
        <v>#NUM!</v>
      </c>
    </row>
    <row r="34" spans="1:25" x14ac:dyDescent="0.15">
      <c r="A34">
        <v>16.5</v>
      </c>
      <c r="B34">
        <v>14</v>
      </c>
      <c r="C34">
        <v>32</v>
      </c>
      <c r="E34"/>
      <c r="F34"/>
      <c r="G34"/>
      <c r="J34"/>
      <c r="K34"/>
      <c r="L34" s="18"/>
      <c r="M34"/>
      <c r="N34"/>
      <c r="O34"/>
      <c r="P34"/>
      <c r="S34" s="1"/>
      <c r="T34" s="27" t="e">
        <f t="shared" si="0"/>
        <v>#DIV/0!</v>
      </c>
      <c r="U34" s="27" t="e">
        <f t="shared" si="1"/>
        <v>#DIV/0!</v>
      </c>
      <c r="V34" s="27"/>
      <c r="Y34" t="e">
        <f t="shared" si="2"/>
        <v>#NUM!</v>
      </c>
    </row>
    <row r="35" spans="1:25" x14ac:dyDescent="0.15">
      <c r="A35">
        <v>17</v>
      </c>
      <c r="B35">
        <v>14.5</v>
      </c>
      <c r="C35">
        <v>33</v>
      </c>
      <c r="E35"/>
      <c r="F35"/>
      <c r="G35"/>
      <c r="J35"/>
      <c r="K35"/>
      <c r="L35" s="18"/>
      <c r="M35"/>
      <c r="N35"/>
      <c r="O35"/>
      <c r="P35"/>
      <c r="S35" s="1"/>
      <c r="T35" s="27" t="e">
        <f t="shared" si="0"/>
        <v>#DIV/0!</v>
      </c>
      <c r="U35" s="27" t="e">
        <f t="shared" si="1"/>
        <v>#DIV/0!</v>
      </c>
      <c r="V35" s="27"/>
      <c r="Y35" t="e">
        <f t="shared" si="2"/>
        <v>#NUM!</v>
      </c>
    </row>
    <row r="36" spans="1:25" x14ac:dyDescent="0.15">
      <c r="A36">
        <v>17.5</v>
      </c>
      <c r="B36">
        <v>15</v>
      </c>
      <c r="C36">
        <v>34</v>
      </c>
      <c r="E36"/>
      <c r="F36"/>
      <c r="G36"/>
      <c r="J36"/>
      <c r="K36"/>
      <c r="L36" s="18"/>
      <c r="M36"/>
      <c r="N36"/>
      <c r="O36"/>
      <c r="P36"/>
      <c r="S36" s="1"/>
      <c r="T36" s="27" t="e">
        <f t="shared" si="0"/>
        <v>#DIV/0!</v>
      </c>
      <c r="U36" s="27" t="e">
        <f t="shared" si="1"/>
        <v>#DIV/0!</v>
      </c>
      <c r="V36" s="27"/>
      <c r="Y36" t="e">
        <f t="shared" si="2"/>
        <v>#NUM!</v>
      </c>
    </row>
    <row r="37" spans="1:25" x14ac:dyDescent="0.15">
      <c r="A37">
        <v>18</v>
      </c>
      <c r="B37">
        <v>15.5</v>
      </c>
      <c r="C37">
        <v>35</v>
      </c>
      <c r="E37"/>
      <c r="F37"/>
      <c r="G37"/>
      <c r="J37"/>
      <c r="K37"/>
      <c r="L37" s="18"/>
      <c r="M37"/>
      <c r="N37"/>
      <c r="O37"/>
      <c r="P37"/>
      <c r="S37" s="1"/>
      <c r="T37" s="27" t="e">
        <f t="shared" si="0"/>
        <v>#DIV/0!</v>
      </c>
      <c r="U37" s="27" t="e">
        <f t="shared" si="1"/>
        <v>#DIV/0!</v>
      </c>
      <c r="V37" s="27"/>
      <c r="Y37" t="e">
        <f t="shared" si="2"/>
        <v>#NUM!</v>
      </c>
    </row>
    <row r="38" spans="1:25" x14ac:dyDescent="0.15">
      <c r="A38">
        <v>18.5</v>
      </c>
      <c r="B38">
        <v>16</v>
      </c>
      <c r="C38">
        <v>36</v>
      </c>
      <c r="E38"/>
      <c r="F38"/>
      <c r="G38"/>
      <c r="J38"/>
      <c r="K38"/>
      <c r="L38" s="18"/>
      <c r="M38"/>
      <c r="N38"/>
      <c r="O38"/>
      <c r="P38"/>
      <c r="S38" s="1"/>
      <c r="T38" s="27" t="e">
        <f t="shared" ref="T38:T69" si="3">AVERAGE(E38:Q38)</f>
        <v>#DIV/0!</v>
      </c>
      <c r="U38" s="27" t="e">
        <f t="shared" ref="U38:U69" si="4">STDEV(E38:Q38)/SQRT(COUNT(E38:Q38))</f>
        <v>#DIV/0!</v>
      </c>
      <c r="V38" s="27"/>
      <c r="Y38" t="e">
        <f t="shared" si="2"/>
        <v>#NUM!</v>
      </c>
    </row>
    <row r="39" spans="1:25" x14ac:dyDescent="0.15">
      <c r="A39">
        <v>19</v>
      </c>
      <c r="B39">
        <v>16.5</v>
      </c>
      <c r="C39">
        <v>37</v>
      </c>
      <c r="E39"/>
      <c r="F39"/>
      <c r="G39"/>
      <c r="J39"/>
      <c r="K39"/>
      <c r="L39" s="18"/>
      <c r="M39"/>
      <c r="N39"/>
      <c r="O39"/>
      <c r="P39"/>
      <c r="S39" s="1"/>
      <c r="T39" s="27" t="e">
        <f t="shared" si="3"/>
        <v>#DIV/0!</v>
      </c>
      <c r="U39" s="27" t="e">
        <f t="shared" si="4"/>
        <v>#DIV/0!</v>
      </c>
      <c r="V39" s="27"/>
      <c r="Y39" t="e">
        <f t="shared" si="2"/>
        <v>#NUM!</v>
      </c>
    </row>
    <row r="40" spans="1:25" x14ac:dyDescent="0.15">
      <c r="A40">
        <v>19.5</v>
      </c>
      <c r="B40">
        <v>17</v>
      </c>
      <c r="C40">
        <v>38</v>
      </c>
      <c r="E40"/>
      <c r="F40"/>
      <c r="G40"/>
      <c r="J40"/>
      <c r="K40"/>
      <c r="L40" s="18"/>
      <c r="M40"/>
      <c r="N40"/>
      <c r="O40"/>
      <c r="P40"/>
      <c r="S40" s="1"/>
      <c r="T40" s="27" t="e">
        <f t="shared" si="3"/>
        <v>#DIV/0!</v>
      </c>
      <c r="U40" s="27" t="e">
        <f t="shared" si="4"/>
        <v>#DIV/0!</v>
      </c>
      <c r="V40" s="27"/>
      <c r="Y40" t="e">
        <f t="shared" si="2"/>
        <v>#NUM!</v>
      </c>
    </row>
    <row r="41" spans="1:25" x14ac:dyDescent="0.15">
      <c r="A41">
        <v>20</v>
      </c>
      <c r="B41">
        <v>17.5</v>
      </c>
      <c r="C41">
        <v>39</v>
      </c>
      <c r="E41"/>
      <c r="F41"/>
      <c r="G41"/>
      <c r="J41"/>
      <c r="K41"/>
      <c r="L41" s="18"/>
      <c r="M41"/>
      <c r="N41"/>
      <c r="O41"/>
      <c r="P41"/>
      <c r="S41" s="1"/>
      <c r="T41" s="27" t="e">
        <f t="shared" si="3"/>
        <v>#DIV/0!</v>
      </c>
      <c r="U41" s="27" t="e">
        <f t="shared" si="4"/>
        <v>#DIV/0!</v>
      </c>
      <c r="V41" s="27"/>
      <c r="Y41" t="e">
        <f t="shared" si="2"/>
        <v>#NUM!</v>
      </c>
    </row>
    <row r="42" spans="1:25" x14ac:dyDescent="0.15">
      <c r="A42">
        <v>20.5</v>
      </c>
      <c r="B42">
        <v>18</v>
      </c>
      <c r="C42">
        <v>40</v>
      </c>
      <c r="E42"/>
      <c r="F42"/>
      <c r="G42"/>
      <c r="J42"/>
      <c r="K42"/>
      <c r="L42" s="18"/>
      <c r="M42"/>
      <c r="N42"/>
      <c r="O42"/>
      <c r="P42"/>
      <c r="S42" s="1"/>
      <c r="T42" s="27" t="e">
        <f t="shared" si="3"/>
        <v>#DIV/0!</v>
      </c>
      <c r="U42" s="27" t="e">
        <f t="shared" si="4"/>
        <v>#DIV/0!</v>
      </c>
      <c r="V42" s="27"/>
      <c r="Y42" t="e">
        <f t="shared" si="2"/>
        <v>#NUM!</v>
      </c>
    </row>
    <row r="43" spans="1:25" x14ac:dyDescent="0.15">
      <c r="A43">
        <v>21</v>
      </c>
      <c r="B43">
        <v>18.5</v>
      </c>
      <c r="C43">
        <v>41</v>
      </c>
      <c r="E43"/>
      <c r="F43"/>
      <c r="G43"/>
      <c r="J43"/>
      <c r="K43"/>
      <c r="L43" s="18"/>
      <c r="M43"/>
      <c r="N43"/>
      <c r="O43"/>
      <c r="P43"/>
      <c r="S43" s="1"/>
      <c r="T43" s="27" t="e">
        <f t="shared" si="3"/>
        <v>#DIV/0!</v>
      </c>
      <c r="U43" s="27" t="e">
        <f t="shared" si="4"/>
        <v>#DIV/0!</v>
      </c>
      <c r="V43" s="27"/>
      <c r="Y43" t="e">
        <f t="shared" si="2"/>
        <v>#NUM!</v>
      </c>
    </row>
    <row r="44" spans="1:25" x14ac:dyDescent="0.15">
      <c r="A44">
        <v>21.5</v>
      </c>
      <c r="B44">
        <v>19</v>
      </c>
      <c r="C44">
        <v>42</v>
      </c>
      <c r="E44"/>
      <c r="F44"/>
      <c r="G44"/>
      <c r="J44"/>
      <c r="K44"/>
      <c r="L44" s="18"/>
      <c r="M44"/>
      <c r="N44"/>
      <c r="O44"/>
      <c r="P44"/>
      <c r="S44" s="1"/>
      <c r="T44" s="27" t="e">
        <f t="shared" si="3"/>
        <v>#DIV/0!</v>
      </c>
      <c r="U44" s="27" t="e">
        <f t="shared" si="4"/>
        <v>#DIV/0!</v>
      </c>
      <c r="V44" s="27"/>
      <c r="Y44" t="e">
        <f t="shared" si="2"/>
        <v>#NUM!</v>
      </c>
    </row>
    <row r="45" spans="1:25" x14ac:dyDescent="0.15">
      <c r="A45">
        <v>22</v>
      </c>
      <c r="B45">
        <v>19.5</v>
      </c>
      <c r="C45">
        <v>43</v>
      </c>
      <c r="E45"/>
      <c r="F45"/>
      <c r="G45"/>
      <c r="J45"/>
      <c r="K45"/>
      <c r="L45" s="18"/>
      <c r="M45"/>
      <c r="N45"/>
      <c r="O45"/>
      <c r="P45"/>
      <c r="S45" s="1"/>
      <c r="T45" s="27" t="e">
        <f t="shared" si="3"/>
        <v>#DIV/0!</v>
      </c>
      <c r="U45" s="27" t="e">
        <f t="shared" si="4"/>
        <v>#DIV/0!</v>
      </c>
      <c r="V45" s="27"/>
      <c r="Y45" t="e">
        <f t="shared" si="2"/>
        <v>#NUM!</v>
      </c>
    </row>
    <row r="46" spans="1:25" ht="15" x14ac:dyDescent="0.2">
      <c r="A46" s="25">
        <v>22.5</v>
      </c>
      <c r="B46" s="25">
        <v>20</v>
      </c>
      <c r="C46" s="25">
        <v>44</v>
      </c>
      <c r="D46" s="24" t="s">
        <v>27</v>
      </c>
      <c r="E46"/>
      <c r="F46"/>
      <c r="G46"/>
      <c r="J46"/>
      <c r="K46"/>
      <c r="L46" s="26"/>
      <c r="M46"/>
      <c r="N46"/>
      <c r="O46"/>
      <c r="P46"/>
      <c r="Q46" s="26"/>
      <c r="R46" s="26"/>
      <c r="S46" s="1"/>
      <c r="T46" s="28" t="e">
        <f t="shared" si="3"/>
        <v>#DIV/0!</v>
      </c>
      <c r="U46" s="28" t="e">
        <f t="shared" si="4"/>
        <v>#DIV/0!</v>
      </c>
      <c r="V46" s="27"/>
      <c r="W46" s="25">
        <v>-13</v>
      </c>
      <c r="X46" s="25"/>
      <c r="Y46" s="25" t="e">
        <f t="shared" si="2"/>
        <v>#NUM!</v>
      </c>
    </row>
    <row r="47" spans="1:25" x14ac:dyDescent="0.15">
      <c r="A47">
        <v>23</v>
      </c>
      <c r="B47">
        <v>20.5</v>
      </c>
      <c r="C47">
        <v>45</v>
      </c>
      <c r="E47"/>
      <c r="F47"/>
      <c r="G47"/>
      <c r="J47"/>
      <c r="K47"/>
      <c r="L47" s="18"/>
      <c r="M47"/>
      <c r="N47"/>
      <c r="O47"/>
      <c r="P47"/>
      <c r="S47" s="1"/>
      <c r="T47" s="27" t="e">
        <f t="shared" si="3"/>
        <v>#DIV/0!</v>
      </c>
      <c r="U47" s="27" t="e">
        <f t="shared" si="4"/>
        <v>#DIV/0!</v>
      </c>
      <c r="V47" s="27"/>
      <c r="W47" s="3">
        <v>-13</v>
      </c>
      <c r="X47" s="3"/>
      <c r="Y47" t="e">
        <f t="shared" si="2"/>
        <v>#NUM!</v>
      </c>
    </row>
    <row r="48" spans="1:25" x14ac:dyDescent="0.15">
      <c r="A48">
        <v>23.5</v>
      </c>
      <c r="B48">
        <v>21</v>
      </c>
      <c r="C48">
        <v>46</v>
      </c>
      <c r="E48"/>
      <c r="F48"/>
      <c r="G48"/>
      <c r="J48"/>
      <c r="K48"/>
      <c r="L48" s="18"/>
      <c r="M48"/>
      <c r="N48"/>
      <c r="O48"/>
      <c r="P48"/>
      <c r="S48" s="1"/>
      <c r="T48" s="27" t="e">
        <f t="shared" si="3"/>
        <v>#DIV/0!</v>
      </c>
      <c r="U48" s="27" t="e">
        <f t="shared" si="4"/>
        <v>#DIV/0!</v>
      </c>
      <c r="V48" s="27"/>
      <c r="W48" s="3">
        <v>-13</v>
      </c>
      <c r="X48" s="3"/>
      <c r="Y48" t="e">
        <f t="shared" si="2"/>
        <v>#NUM!</v>
      </c>
    </row>
    <row r="49" spans="1:25" x14ac:dyDescent="0.15">
      <c r="A49">
        <v>24</v>
      </c>
      <c r="B49">
        <v>21.5</v>
      </c>
      <c r="C49">
        <v>47</v>
      </c>
      <c r="E49"/>
      <c r="F49"/>
      <c r="G49"/>
      <c r="J49"/>
      <c r="K49"/>
      <c r="L49" s="18"/>
      <c r="M49"/>
      <c r="N49"/>
      <c r="O49"/>
      <c r="P49"/>
      <c r="S49" s="1"/>
      <c r="T49" s="27" t="e">
        <f t="shared" si="3"/>
        <v>#DIV/0!</v>
      </c>
      <c r="U49" s="27" t="e">
        <f t="shared" si="4"/>
        <v>#DIV/0!</v>
      </c>
      <c r="V49" s="27"/>
      <c r="W49" s="3">
        <v>-13</v>
      </c>
      <c r="X49" s="3"/>
      <c r="Y49" t="e">
        <f t="shared" si="2"/>
        <v>#NUM!</v>
      </c>
    </row>
    <row r="50" spans="1:25" x14ac:dyDescent="0.15">
      <c r="A50">
        <v>24.5</v>
      </c>
      <c r="B50">
        <v>22</v>
      </c>
      <c r="C50">
        <v>48</v>
      </c>
      <c r="E50"/>
      <c r="F50"/>
      <c r="G50"/>
      <c r="J50"/>
      <c r="K50"/>
      <c r="L50" s="18"/>
      <c r="M50"/>
      <c r="N50"/>
      <c r="O50"/>
      <c r="P50"/>
      <c r="S50" s="1"/>
      <c r="T50" s="27" t="e">
        <f t="shared" si="3"/>
        <v>#DIV/0!</v>
      </c>
      <c r="U50" s="27" t="e">
        <f t="shared" si="4"/>
        <v>#DIV/0!</v>
      </c>
      <c r="V50" s="27"/>
      <c r="W50" s="3">
        <v>-13</v>
      </c>
      <c r="X50" s="3"/>
      <c r="Y50" t="e">
        <f t="shared" si="2"/>
        <v>#NUM!</v>
      </c>
    </row>
    <row r="51" spans="1:25" x14ac:dyDescent="0.15">
      <c r="A51">
        <v>25</v>
      </c>
      <c r="B51">
        <v>22.5</v>
      </c>
      <c r="C51">
        <v>49</v>
      </c>
      <c r="E51"/>
      <c r="F51"/>
      <c r="G51"/>
      <c r="J51"/>
      <c r="K51"/>
      <c r="L51" s="18"/>
      <c r="M51"/>
      <c r="N51"/>
      <c r="O51"/>
      <c r="P51"/>
      <c r="S51" s="1"/>
      <c r="T51" s="27" t="e">
        <f t="shared" si="3"/>
        <v>#DIV/0!</v>
      </c>
      <c r="U51" s="27" t="e">
        <f t="shared" si="4"/>
        <v>#DIV/0!</v>
      </c>
      <c r="V51" s="27"/>
      <c r="W51" s="3">
        <v>-13</v>
      </c>
      <c r="X51" s="3"/>
      <c r="Y51" t="e">
        <f t="shared" si="2"/>
        <v>#NUM!</v>
      </c>
    </row>
    <row r="52" spans="1:25" x14ac:dyDescent="0.15">
      <c r="A52">
        <v>25.5</v>
      </c>
      <c r="B52">
        <v>23</v>
      </c>
      <c r="C52">
        <v>50</v>
      </c>
      <c r="E52"/>
      <c r="F52"/>
      <c r="G52"/>
      <c r="J52"/>
      <c r="K52"/>
      <c r="L52" s="18"/>
      <c r="M52"/>
      <c r="N52"/>
      <c r="O52"/>
      <c r="P52"/>
      <c r="S52" s="1"/>
      <c r="T52" s="27" t="e">
        <f t="shared" si="3"/>
        <v>#DIV/0!</v>
      </c>
      <c r="U52" s="27" t="e">
        <f t="shared" si="4"/>
        <v>#DIV/0!</v>
      </c>
      <c r="V52" s="27"/>
      <c r="W52" s="3">
        <v>-13</v>
      </c>
      <c r="X52" s="3"/>
      <c r="Y52" t="e">
        <f t="shared" si="2"/>
        <v>#NUM!</v>
      </c>
    </row>
    <row r="53" spans="1:25" x14ac:dyDescent="0.15">
      <c r="A53">
        <v>26</v>
      </c>
      <c r="B53">
        <v>23.5</v>
      </c>
      <c r="C53">
        <v>51</v>
      </c>
      <c r="E53"/>
      <c r="F53"/>
      <c r="G53"/>
      <c r="J53"/>
      <c r="K53"/>
      <c r="L53" s="18"/>
      <c r="M53"/>
      <c r="N53"/>
      <c r="O53"/>
      <c r="P53"/>
      <c r="S53" s="1"/>
      <c r="T53" s="27" t="e">
        <f t="shared" si="3"/>
        <v>#DIV/0!</v>
      </c>
      <c r="U53" s="27" t="e">
        <f t="shared" si="4"/>
        <v>#DIV/0!</v>
      </c>
      <c r="V53" s="27"/>
      <c r="W53" s="3">
        <v>-13</v>
      </c>
      <c r="X53" s="3"/>
      <c r="Y53" t="e">
        <f t="shared" si="2"/>
        <v>#NUM!</v>
      </c>
    </row>
    <row r="54" spans="1:25" x14ac:dyDescent="0.15">
      <c r="A54">
        <v>26.5</v>
      </c>
      <c r="B54">
        <v>24</v>
      </c>
      <c r="C54">
        <v>52</v>
      </c>
      <c r="E54"/>
      <c r="F54"/>
      <c r="G54"/>
      <c r="J54"/>
      <c r="K54"/>
      <c r="L54" s="18"/>
      <c r="M54"/>
      <c r="N54"/>
      <c r="O54"/>
      <c r="P54"/>
      <c r="S54" s="1"/>
      <c r="T54" s="27" t="e">
        <f t="shared" si="3"/>
        <v>#DIV/0!</v>
      </c>
      <c r="U54" s="27" t="e">
        <f t="shared" si="4"/>
        <v>#DIV/0!</v>
      </c>
      <c r="V54" s="27"/>
      <c r="W54" s="3">
        <v>-13</v>
      </c>
      <c r="X54" s="3"/>
      <c r="Y54" t="e">
        <f t="shared" si="2"/>
        <v>#NUM!</v>
      </c>
    </row>
    <row r="55" spans="1:25" x14ac:dyDescent="0.15">
      <c r="A55">
        <v>27</v>
      </c>
      <c r="B55">
        <v>24.5</v>
      </c>
      <c r="C55">
        <v>53</v>
      </c>
      <c r="E55"/>
      <c r="F55"/>
      <c r="G55"/>
      <c r="J55"/>
      <c r="K55"/>
      <c r="L55" s="18"/>
      <c r="M55"/>
      <c r="N55"/>
      <c r="O55"/>
      <c r="P55"/>
      <c r="S55" s="1"/>
      <c r="T55" s="27" t="e">
        <f t="shared" si="3"/>
        <v>#DIV/0!</v>
      </c>
      <c r="U55" s="27" t="e">
        <f t="shared" si="4"/>
        <v>#DIV/0!</v>
      </c>
      <c r="V55" s="27"/>
      <c r="W55" s="3">
        <v>-13</v>
      </c>
      <c r="X55" s="3"/>
      <c r="Y55" t="e">
        <f t="shared" si="2"/>
        <v>#NUM!</v>
      </c>
    </row>
    <row r="56" spans="1:25" x14ac:dyDescent="0.15">
      <c r="A56">
        <v>27.5</v>
      </c>
      <c r="B56">
        <v>25</v>
      </c>
      <c r="C56">
        <v>54</v>
      </c>
      <c r="E56"/>
      <c r="F56"/>
      <c r="G56"/>
      <c r="J56"/>
      <c r="K56"/>
      <c r="L56" s="18"/>
      <c r="M56"/>
      <c r="N56"/>
      <c r="O56"/>
      <c r="P56"/>
      <c r="S56" s="1"/>
      <c r="T56" s="27" t="e">
        <f t="shared" si="3"/>
        <v>#DIV/0!</v>
      </c>
      <c r="U56" s="27" t="e">
        <f t="shared" si="4"/>
        <v>#DIV/0!</v>
      </c>
      <c r="V56" s="27"/>
      <c r="W56" s="3">
        <v>-13</v>
      </c>
      <c r="X56" s="3"/>
      <c r="Y56" t="e">
        <f t="shared" si="2"/>
        <v>#NUM!</v>
      </c>
    </row>
    <row r="57" spans="1:25" x14ac:dyDescent="0.15">
      <c r="A57">
        <v>28</v>
      </c>
      <c r="B57">
        <v>25.5</v>
      </c>
      <c r="C57">
        <v>55</v>
      </c>
      <c r="E57"/>
      <c r="F57"/>
      <c r="G57"/>
      <c r="J57"/>
      <c r="K57"/>
      <c r="L57" s="18"/>
      <c r="M57"/>
      <c r="N57"/>
      <c r="O57"/>
      <c r="P57"/>
      <c r="S57" s="1"/>
      <c r="T57" s="27" t="e">
        <f t="shared" si="3"/>
        <v>#DIV/0!</v>
      </c>
      <c r="U57" s="27" t="e">
        <f t="shared" si="4"/>
        <v>#DIV/0!</v>
      </c>
      <c r="V57" s="27"/>
      <c r="W57" s="3">
        <v>-13</v>
      </c>
      <c r="X57" s="3"/>
      <c r="Y57" t="e">
        <f t="shared" si="2"/>
        <v>#NUM!</v>
      </c>
    </row>
    <row r="58" spans="1:25" x14ac:dyDescent="0.15">
      <c r="A58">
        <v>28.5</v>
      </c>
      <c r="B58">
        <v>26</v>
      </c>
      <c r="C58">
        <v>56</v>
      </c>
      <c r="E58"/>
      <c r="F58"/>
      <c r="G58"/>
      <c r="J58"/>
      <c r="K58"/>
      <c r="L58" s="18"/>
      <c r="M58"/>
      <c r="N58"/>
      <c r="O58"/>
      <c r="P58"/>
      <c r="S58" s="1"/>
      <c r="T58" s="27" t="e">
        <f t="shared" si="3"/>
        <v>#DIV/0!</v>
      </c>
      <c r="U58" s="27" t="e">
        <f t="shared" si="4"/>
        <v>#DIV/0!</v>
      </c>
      <c r="V58" s="27"/>
      <c r="W58" s="3">
        <v>-13</v>
      </c>
      <c r="X58" s="3"/>
      <c r="Y58" t="e">
        <f t="shared" si="2"/>
        <v>#NUM!</v>
      </c>
    </row>
    <row r="59" spans="1:25" x14ac:dyDescent="0.15">
      <c r="A59">
        <v>29</v>
      </c>
      <c r="B59">
        <v>26.5</v>
      </c>
      <c r="C59">
        <v>57</v>
      </c>
      <c r="E59"/>
      <c r="F59"/>
      <c r="G59"/>
      <c r="J59"/>
      <c r="K59"/>
      <c r="L59" s="18"/>
      <c r="M59"/>
      <c r="N59"/>
      <c r="O59"/>
      <c r="P59"/>
      <c r="S59" s="1"/>
      <c r="T59" s="27" t="e">
        <f t="shared" si="3"/>
        <v>#DIV/0!</v>
      </c>
      <c r="U59" s="27" t="e">
        <f t="shared" si="4"/>
        <v>#DIV/0!</v>
      </c>
      <c r="V59" s="27"/>
      <c r="W59" s="3">
        <v>-13</v>
      </c>
      <c r="X59" s="3"/>
      <c r="Y59" t="e">
        <f t="shared" si="2"/>
        <v>#NUM!</v>
      </c>
    </row>
    <row r="60" spans="1:25" x14ac:dyDescent="0.15">
      <c r="A60">
        <v>29.5</v>
      </c>
      <c r="B60">
        <v>27</v>
      </c>
      <c r="C60">
        <v>58</v>
      </c>
      <c r="E60"/>
      <c r="F60"/>
      <c r="G60"/>
      <c r="J60"/>
      <c r="K60"/>
      <c r="L60" s="18"/>
      <c r="M60"/>
      <c r="N60"/>
      <c r="O60"/>
      <c r="P60"/>
      <c r="S60" s="1"/>
      <c r="T60" s="27" t="e">
        <f t="shared" si="3"/>
        <v>#DIV/0!</v>
      </c>
      <c r="U60" s="27" t="e">
        <f t="shared" si="4"/>
        <v>#DIV/0!</v>
      </c>
      <c r="V60" s="27"/>
      <c r="W60" s="3">
        <v>-13</v>
      </c>
      <c r="X60" s="3"/>
      <c r="Y60" t="e">
        <f t="shared" si="2"/>
        <v>#NUM!</v>
      </c>
    </row>
    <row r="61" spans="1:25" x14ac:dyDescent="0.15">
      <c r="A61">
        <v>30</v>
      </c>
      <c r="B61">
        <v>27.5</v>
      </c>
      <c r="C61">
        <v>59</v>
      </c>
      <c r="E61"/>
      <c r="F61"/>
      <c r="G61"/>
      <c r="J61"/>
      <c r="K61"/>
      <c r="L61" s="18"/>
      <c r="M61"/>
      <c r="N61"/>
      <c r="O61"/>
      <c r="P61"/>
      <c r="S61" s="1"/>
      <c r="T61" s="27" t="e">
        <f t="shared" si="3"/>
        <v>#DIV/0!</v>
      </c>
      <c r="U61" s="27" t="e">
        <f t="shared" si="4"/>
        <v>#DIV/0!</v>
      </c>
      <c r="V61" s="27"/>
      <c r="W61" s="3">
        <v>-13</v>
      </c>
      <c r="X61" s="3"/>
      <c r="Y61" t="e">
        <f t="shared" si="2"/>
        <v>#NUM!</v>
      </c>
    </row>
    <row r="62" spans="1:25" x14ac:dyDescent="0.15">
      <c r="A62">
        <v>30.5</v>
      </c>
      <c r="B62">
        <v>28</v>
      </c>
      <c r="C62">
        <v>60</v>
      </c>
      <c r="E62"/>
      <c r="F62"/>
      <c r="G62"/>
      <c r="J62"/>
      <c r="K62"/>
      <c r="L62" s="18"/>
      <c r="M62"/>
      <c r="N62"/>
      <c r="O62"/>
      <c r="P62"/>
      <c r="S62" s="1"/>
      <c r="T62" s="27" t="e">
        <f t="shared" si="3"/>
        <v>#DIV/0!</v>
      </c>
      <c r="U62" s="27" t="e">
        <f t="shared" si="4"/>
        <v>#DIV/0!</v>
      </c>
      <c r="V62" s="27"/>
      <c r="W62" s="3">
        <v>-13</v>
      </c>
      <c r="X62" s="3"/>
      <c r="Y62" t="e">
        <f t="shared" si="2"/>
        <v>#NUM!</v>
      </c>
    </row>
    <row r="63" spans="1:25" x14ac:dyDescent="0.15">
      <c r="A63">
        <v>31</v>
      </c>
      <c r="B63">
        <v>28.5</v>
      </c>
      <c r="C63">
        <v>61</v>
      </c>
      <c r="E63"/>
      <c r="F63"/>
      <c r="G63"/>
      <c r="J63"/>
      <c r="K63"/>
      <c r="L63" s="18"/>
      <c r="M63"/>
      <c r="N63"/>
      <c r="O63"/>
      <c r="P63"/>
      <c r="S63" s="1"/>
      <c r="T63" s="27" t="e">
        <f t="shared" si="3"/>
        <v>#DIV/0!</v>
      </c>
      <c r="U63" s="27" t="e">
        <f t="shared" si="4"/>
        <v>#DIV/0!</v>
      </c>
      <c r="V63" s="27"/>
      <c r="W63" s="3">
        <v>-13</v>
      </c>
      <c r="X63" s="3"/>
      <c r="Y63" t="e">
        <f t="shared" si="2"/>
        <v>#NUM!</v>
      </c>
    </row>
    <row r="64" spans="1:25" x14ac:dyDescent="0.15">
      <c r="A64">
        <v>31.5</v>
      </c>
      <c r="B64">
        <v>29</v>
      </c>
      <c r="C64">
        <v>62</v>
      </c>
      <c r="E64"/>
      <c r="F64"/>
      <c r="G64"/>
      <c r="J64"/>
      <c r="K64"/>
      <c r="L64" s="18"/>
      <c r="M64"/>
      <c r="N64"/>
      <c r="O64"/>
      <c r="P64"/>
      <c r="S64" s="1"/>
      <c r="T64" s="27" t="e">
        <f t="shared" si="3"/>
        <v>#DIV/0!</v>
      </c>
      <c r="U64" s="27" t="e">
        <f t="shared" si="4"/>
        <v>#DIV/0!</v>
      </c>
      <c r="V64" s="27"/>
      <c r="W64" s="3">
        <v>-13</v>
      </c>
      <c r="X64" s="3"/>
      <c r="Y64" t="e">
        <f t="shared" si="2"/>
        <v>#NUM!</v>
      </c>
    </row>
    <row r="65" spans="1:25" x14ac:dyDescent="0.15">
      <c r="A65">
        <v>32</v>
      </c>
      <c r="B65">
        <v>29.5</v>
      </c>
      <c r="C65">
        <v>63</v>
      </c>
      <c r="E65"/>
      <c r="F65"/>
      <c r="G65"/>
      <c r="J65"/>
      <c r="K65"/>
      <c r="L65" s="18"/>
      <c r="M65"/>
      <c r="N65"/>
      <c r="O65"/>
      <c r="P65"/>
      <c r="S65" s="1"/>
      <c r="T65" s="27" t="e">
        <f t="shared" si="3"/>
        <v>#DIV/0!</v>
      </c>
      <c r="U65" s="27" t="e">
        <f t="shared" si="4"/>
        <v>#DIV/0!</v>
      </c>
      <c r="V65" s="27"/>
      <c r="W65" s="3">
        <v>-13</v>
      </c>
      <c r="X65" s="3"/>
      <c r="Y65" t="e">
        <f t="shared" si="2"/>
        <v>#NUM!</v>
      </c>
    </row>
    <row r="66" spans="1:25" x14ac:dyDescent="0.15">
      <c r="A66">
        <v>32.5</v>
      </c>
      <c r="B66">
        <v>30</v>
      </c>
      <c r="C66">
        <v>64</v>
      </c>
      <c r="E66"/>
      <c r="F66"/>
      <c r="G66"/>
      <c r="J66"/>
      <c r="K66"/>
      <c r="L66" s="18"/>
      <c r="M66"/>
      <c r="N66"/>
      <c r="O66"/>
      <c r="P66"/>
      <c r="S66" s="1"/>
      <c r="T66" s="27" t="e">
        <f t="shared" si="3"/>
        <v>#DIV/0!</v>
      </c>
      <c r="U66" s="27" t="e">
        <f t="shared" si="4"/>
        <v>#DIV/0!</v>
      </c>
      <c r="V66" s="27"/>
      <c r="W66" s="3">
        <v>-13</v>
      </c>
      <c r="X66" s="3"/>
      <c r="Y66" t="e">
        <f t="shared" si="2"/>
        <v>#NUM!</v>
      </c>
    </row>
    <row r="67" spans="1:25" x14ac:dyDescent="0.15">
      <c r="A67">
        <v>33</v>
      </c>
      <c r="B67">
        <v>30.5</v>
      </c>
      <c r="C67">
        <v>65</v>
      </c>
      <c r="E67"/>
      <c r="F67"/>
      <c r="G67"/>
      <c r="J67"/>
      <c r="K67"/>
      <c r="L67" s="18"/>
      <c r="M67"/>
      <c r="N67"/>
      <c r="O67"/>
      <c r="P67"/>
      <c r="S67" s="1"/>
      <c r="T67" s="27" t="e">
        <f t="shared" si="3"/>
        <v>#DIV/0!</v>
      </c>
      <c r="U67" s="27" t="e">
        <f t="shared" si="4"/>
        <v>#DIV/0!</v>
      </c>
      <c r="V67" s="27"/>
      <c r="W67" s="3">
        <v>-13</v>
      </c>
      <c r="X67" s="3"/>
      <c r="Y67" t="e">
        <f t="shared" si="2"/>
        <v>#NUM!</v>
      </c>
    </row>
    <row r="68" spans="1:25" x14ac:dyDescent="0.15">
      <c r="A68">
        <v>33.5</v>
      </c>
      <c r="B68">
        <v>31</v>
      </c>
      <c r="C68">
        <v>66</v>
      </c>
      <c r="E68"/>
      <c r="F68"/>
      <c r="G68"/>
      <c r="J68"/>
      <c r="K68"/>
      <c r="L68" s="18"/>
      <c r="M68"/>
      <c r="N68"/>
      <c r="O68"/>
      <c r="P68"/>
      <c r="S68" s="1"/>
      <c r="T68" s="27" t="e">
        <f t="shared" si="3"/>
        <v>#DIV/0!</v>
      </c>
      <c r="U68" s="27" t="e">
        <f t="shared" si="4"/>
        <v>#DIV/0!</v>
      </c>
      <c r="V68" s="27"/>
      <c r="W68" s="3">
        <v>-13</v>
      </c>
      <c r="X68" s="3"/>
      <c r="Y68" t="e">
        <f t="shared" si="2"/>
        <v>#NUM!</v>
      </c>
    </row>
    <row r="69" spans="1:25" x14ac:dyDescent="0.15">
      <c r="A69">
        <v>34</v>
      </c>
      <c r="B69">
        <v>31.5</v>
      </c>
      <c r="C69">
        <v>67</v>
      </c>
      <c r="E69"/>
      <c r="F69"/>
      <c r="G69"/>
      <c r="J69"/>
      <c r="K69"/>
      <c r="L69" s="18"/>
      <c r="M69"/>
      <c r="N69"/>
      <c r="O69"/>
      <c r="P69"/>
      <c r="S69" s="1"/>
      <c r="T69" s="27" t="e">
        <f t="shared" si="3"/>
        <v>#DIV/0!</v>
      </c>
      <c r="U69" s="27" t="e">
        <f t="shared" si="4"/>
        <v>#DIV/0!</v>
      </c>
      <c r="V69" s="27"/>
      <c r="W69" s="3">
        <v>-13</v>
      </c>
      <c r="X69" s="3"/>
      <c r="Y69" t="e">
        <f t="shared" si="2"/>
        <v>#NUM!</v>
      </c>
    </row>
    <row r="70" spans="1:25" x14ac:dyDescent="0.15">
      <c r="A70">
        <v>34.5</v>
      </c>
      <c r="B70">
        <v>32</v>
      </c>
      <c r="C70">
        <v>68</v>
      </c>
      <c r="E70"/>
      <c r="F70"/>
      <c r="G70"/>
      <c r="J70"/>
      <c r="K70"/>
      <c r="L70" s="18"/>
      <c r="M70"/>
      <c r="N70"/>
      <c r="O70"/>
      <c r="P70"/>
      <c r="S70" s="1"/>
      <c r="T70" s="27" t="e">
        <f t="shared" ref="T70:T101" si="5">AVERAGE(E70:Q70)</f>
        <v>#DIV/0!</v>
      </c>
      <c r="U70" s="27" t="e">
        <f t="shared" ref="U70:U101" si="6">STDEV(E70:Q70)/SQRT(COUNT(E70:Q70))</f>
        <v>#DIV/0!</v>
      </c>
      <c r="V70" s="27"/>
      <c r="W70" s="3">
        <v>-13</v>
      </c>
      <c r="X70" s="3"/>
      <c r="Y70" t="e">
        <f t="shared" si="2"/>
        <v>#NUM!</v>
      </c>
    </row>
    <row r="71" spans="1:25" x14ac:dyDescent="0.15">
      <c r="A71">
        <v>35</v>
      </c>
      <c r="B71">
        <v>32.5</v>
      </c>
      <c r="C71">
        <v>69</v>
      </c>
      <c r="E71"/>
      <c r="F71"/>
      <c r="G71"/>
      <c r="J71"/>
      <c r="K71"/>
      <c r="L71" s="18"/>
      <c r="M71"/>
      <c r="N71"/>
      <c r="O71"/>
      <c r="P71"/>
      <c r="S71" s="1"/>
      <c r="T71" s="27" t="e">
        <f t="shared" si="5"/>
        <v>#DIV/0!</v>
      </c>
      <c r="U71" s="27" t="e">
        <f t="shared" si="6"/>
        <v>#DIV/0!</v>
      </c>
      <c r="V71" s="27"/>
      <c r="W71" s="3">
        <v>-13</v>
      </c>
      <c r="X71" s="3"/>
      <c r="Y71" t="e">
        <f t="shared" ref="Y71:Y134" si="7">MEDIAN(E71:R71)</f>
        <v>#NUM!</v>
      </c>
    </row>
    <row r="72" spans="1:25" x14ac:dyDescent="0.15">
      <c r="A72">
        <v>35.5</v>
      </c>
      <c r="B72">
        <v>33</v>
      </c>
      <c r="C72">
        <v>70</v>
      </c>
      <c r="E72"/>
      <c r="F72"/>
      <c r="G72"/>
      <c r="J72"/>
      <c r="K72"/>
      <c r="L72" s="18"/>
      <c r="M72"/>
      <c r="N72"/>
      <c r="O72"/>
      <c r="P72"/>
      <c r="S72" s="1"/>
      <c r="T72" s="27" t="e">
        <f t="shared" si="5"/>
        <v>#DIV/0!</v>
      </c>
      <c r="U72" s="27" t="e">
        <f t="shared" si="6"/>
        <v>#DIV/0!</v>
      </c>
      <c r="V72" s="27"/>
      <c r="W72" s="3">
        <v>-13</v>
      </c>
      <c r="X72" s="3"/>
      <c r="Y72" t="e">
        <f t="shared" si="7"/>
        <v>#NUM!</v>
      </c>
    </row>
    <row r="73" spans="1:25" x14ac:dyDescent="0.15">
      <c r="A73">
        <v>36</v>
      </c>
      <c r="B73">
        <v>33.5</v>
      </c>
      <c r="C73">
        <v>71</v>
      </c>
      <c r="E73"/>
      <c r="F73"/>
      <c r="G73"/>
      <c r="J73"/>
      <c r="K73"/>
      <c r="L73" s="18"/>
      <c r="M73"/>
      <c r="N73"/>
      <c r="O73"/>
      <c r="P73"/>
      <c r="S73" s="1"/>
      <c r="T73" s="27" t="e">
        <f t="shared" si="5"/>
        <v>#DIV/0!</v>
      </c>
      <c r="U73" s="27" t="e">
        <f t="shared" si="6"/>
        <v>#DIV/0!</v>
      </c>
      <c r="V73" s="27"/>
      <c r="W73" s="3">
        <v>-13</v>
      </c>
      <c r="X73" s="3"/>
      <c r="Y73" t="e">
        <f t="shared" si="7"/>
        <v>#NUM!</v>
      </c>
    </row>
    <row r="74" spans="1:25" x14ac:dyDescent="0.15">
      <c r="A74">
        <v>36.5</v>
      </c>
      <c r="B74">
        <v>34</v>
      </c>
      <c r="C74">
        <v>72</v>
      </c>
      <c r="E74"/>
      <c r="F74"/>
      <c r="G74"/>
      <c r="J74"/>
      <c r="K74"/>
      <c r="L74" s="18"/>
      <c r="M74"/>
      <c r="N74"/>
      <c r="O74"/>
      <c r="P74"/>
      <c r="S74" s="1"/>
      <c r="T74" s="27" t="e">
        <f t="shared" si="5"/>
        <v>#DIV/0!</v>
      </c>
      <c r="U74" s="27" t="e">
        <f t="shared" si="6"/>
        <v>#DIV/0!</v>
      </c>
      <c r="V74" s="27"/>
      <c r="W74" s="3">
        <v>-13</v>
      </c>
      <c r="X74" s="3"/>
      <c r="Y74" t="e">
        <f t="shared" si="7"/>
        <v>#NUM!</v>
      </c>
    </row>
    <row r="75" spans="1:25" x14ac:dyDescent="0.15">
      <c r="A75">
        <v>37</v>
      </c>
      <c r="B75">
        <v>34.5</v>
      </c>
      <c r="C75">
        <v>73</v>
      </c>
      <c r="E75"/>
      <c r="F75"/>
      <c r="G75"/>
      <c r="J75"/>
      <c r="K75"/>
      <c r="L75" s="18"/>
      <c r="M75"/>
      <c r="N75"/>
      <c r="O75"/>
      <c r="P75"/>
      <c r="S75" s="1"/>
      <c r="T75" s="27" t="e">
        <f t="shared" si="5"/>
        <v>#DIV/0!</v>
      </c>
      <c r="U75" s="27" t="e">
        <f t="shared" si="6"/>
        <v>#DIV/0!</v>
      </c>
      <c r="V75" s="27"/>
      <c r="W75" s="3">
        <v>-13</v>
      </c>
      <c r="X75" s="3"/>
      <c r="Y75" t="e">
        <f t="shared" si="7"/>
        <v>#NUM!</v>
      </c>
    </row>
    <row r="76" spans="1:25" x14ac:dyDescent="0.15">
      <c r="A76">
        <v>37.5</v>
      </c>
      <c r="B76">
        <v>35</v>
      </c>
      <c r="C76">
        <v>74</v>
      </c>
      <c r="E76"/>
      <c r="F76"/>
      <c r="G76"/>
      <c r="J76"/>
      <c r="K76"/>
      <c r="L76" s="18"/>
      <c r="M76"/>
      <c r="N76"/>
      <c r="O76"/>
      <c r="P76"/>
      <c r="S76" s="1"/>
      <c r="T76" s="27" t="e">
        <f t="shared" si="5"/>
        <v>#DIV/0!</v>
      </c>
      <c r="U76" s="27" t="e">
        <f t="shared" si="6"/>
        <v>#DIV/0!</v>
      </c>
      <c r="V76" s="27"/>
      <c r="W76" s="3">
        <v>-13</v>
      </c>
      <c r="X76" s="3"/>
      <c r="Y76" t="e">
        <f t="shared" si="7"/>
        <v>#NUM!</v>
      </c>
    </row>
    <row r="77" spans="1:25" x14ac:dyDescent="0.15">
      <c r="A77">
        <v>38</v>
      </c>
      <c r="B77">
        <v>35.5</v>
      </c>
      <c r="C77">
        <v>75</v>
      </c>
      <c r="E77"/>
      <c r="F77"/>
      <c r="G77"/>
      <c r="J77"/>
      <c r="K77"/>
      <c r="L77" s="18"/>
      <c r="M77"/>
      <c r="N77"/>
      <c r="O77"/>
      <c r="P77"/>
      <c r="S77" s="1"/>
      <c r="T77" s="27" t="e">
        <f t="shared" si="5"/>
        <v>#DIV/0!</v>
      </c>
      <c r="U77" s="27" t="e">
        <f t="shared" si="6"/>
        <v>#DIV/0!</v>
      </c>
      <c r="V77" s="27"/>
      <c r="W77" s="3">
        <v>-13</v>
      </c>
      <c r="X77" s="3"/>
      <c r="Y77" t="e">
        <f t="shared" si="7"/>
        <v>#NUM!</v>
      </c>
    </row>
    <row r="78" spans="1:25" x14ac:dyDescent="0.15">
      <c r="A78">
        <v>38.5</v>
      </c>
      <c r="B78">
        <v>36</v>
      </c>
      <c r="C78">
        <v>76</v>
      </c>
      <c r="E78"/>
      <c r="F78"/>
      <c r="G78"/>
      <c r="J78"/>
      <c r="K78"/>
      <c r="L78" s="18"/>
      <c r="M78"/>
      <c r="N78"/>
      <c r="O78"/>
      <c r="P78"/>
      <c r="S78" s="1"/>
      <c r="T78" s="27" t="e">
        <f t="shared" si="5"/>
        <v>#DIV/0!</v>
      </c>
      <c r="U78" s="27" t="e">
        <f t="shared" si="6"/>
        <v>#DIV/0!</v>
      </c>
      <c r="V78" s="27"/>
      <c r="W78" s="3">
        <v>-13</v>
      </c>
      <c r="X78" s="3"/>
      <c r="Y78" t="e">
        <f t="shared" si="7"/>
        <v>#NUM!</v>
      </c>
    </row>
    <row r="79" spans="1:25" x14ac:dyDescent="0.15">
      <c r="A79">
        <v>39</v>
      </c>
      <c r="B79">
        <v>36.5</v>
      </c>
      <c r="C79">
        <v>77</v>
      </c>
      <c r="E79"/>
      <c r="F79"/>
      <c r="G79"/>
      <c r="J79"/>
      <c r="K79"/>
      <c r="L79" s="18"/>
      <c r="M79"/>
      <c r="N79"/>
      <c r="O79"/>
      <c r="P79"/>
      <c r="S79" s="1"/>
      <c r="T79" s="27" t="e">
        <f t="shared" si="5"/>
        <v>#DIV/0!</v>
      </c>
      <c r="U79" s="27" t="e">
        <f t="shared" si="6"/>
        <v>#DIV/0!</v>
      </c>
      <c r="V79" s="27"/>
      <c r="W79" s="3">
        <v>-13</v>
      </c>
      <c r="X79" s="3"/>
      <c r="Y79" t="e">
        <f t="shared" si="7"/>
        <v>#NUM!</v>
      </c>
    </row>
    <row r="80" spans="1:25" x14ac:dyDescent="0.15">
      <c r="A80">
        <v>39.5</v>
      </c>
      <c r="B80">
        <v>37</v>
      </c>
      <c r="C80">
        <v>78</v>
      </c>
      <c r="E80"/>
      <c r="F80"/>
      <c r="G80"/>
      <c r="J80"/>
      <c r="K80"/>
      <c r="L80" s="18"/>
      <c r="M80"/>
      <c r="N80"/>
      <c r="O80"/>
      <c r="P80"/>
      <c r="S80" s="1"/>
      <c r="T80" s="27" t="e">
        <f t="shared" si="5"/>
        <v>#DIV/0!</v>
      </c>
      <c r="U80" s="27" t="e">
        <f t="shared" si="6"/>
        <v>#DIV/0!</v>
      </c>
      <c r="V80" s="27"/>
      <c r="W80" s="3">
        <v>-13</v>
      </c>
      <c r="X80" s="3"/>
      <c r="Y80" t="e">
        <f t="shared" si="7"/>
        <v>#NUM!</v>
      </c>
    </row>
    <row r="81" spans="1:25" x14ac:dyDescent="0.15">
      <c r="A81">
        <v>40</v>
      </c>
      <c r="B81">
        <v>37.5</v>
      </c>
      <c r="C81">
        <v>79</v>
      </c>
      <c r="E81"/>
      <c r="F81"/>
      <c r="G81"/>
      <c r="J81"/>
      <c r="K81"/>
      <c r="L81" s="18"/>
      <c r="M81"/>
      <c r="N81"/>
      <c r="O81"/>
      <c r="P81"/>
      <c r="S81" s="1"/>
      <c r="T81" s="27" t="e">
        <f t="shared" si="5"/>
        <v>#DIV/0!</v>
      </c>
      <c r="U81" s="27" t="e">
        <f t="shared" si="6"/>
        <v>#DIV/0!</v>
      </c>
      <c r="V81" s="27"/>
      <c r="W81" s="3">
        <v>-13</v>
      </c>
      <c r="X81" s="3"/>
      <c r="Y81" t="e">
        <f t="shared" si="7"/>
        <v>#NUM!</v>
      </c>
    </row>
    <row r="82" spans="1:25" x14ac:dyDescent="0.15">
      <c r="A82">
        <v>40.5</v>
      </c>
      <c r="B82">
        <v>38</v>
      </c>
      <c r="C82">
        <v>80</v>
      </c>
      <c r="E82"/>
      <c r="F82"/>
      <c r="G82"/>
      <c r="J82"/>
      <c r="K82"/>
      <c r="L82" s="18"/>
      <c r="M82"/>
      <c r="N82"/>
      <c r="O82"/>
      <c r="P82"/>
      <c r="S82" s="1"/>
      <c r="T82" s="27" t="e">
        <f t="shared" si="5"/>
        <v>#DIV/0!</v>
      </c>
      <c r="U82" s="27" t="e">
        <f t="shared" si="6"/>
        <v>#DIV/0!</v>
      </c>
      <c r="V82" s="27"/>
      <c r="W82" s="3">
        <v>-13</v>
      </c>
      <c r="X82" s="3"/>
      <c r="Y82" t="e">
        <f t="shared" si="7"/>
        <v>#NUM!</v>
      </c>
    </row>
    <row r="83" spans="1:25" x14ac:dyDescent="0.15">
      <c r="A83">
        <v>41</v>
      </c>
      <c r="B83">
        <v>38.5</v>
      </c>
      <c r="C83">
        <v>81</v>
      </c>
      <c r="E83"/>
      <c r="F83"/>
      <c r="G83"/>
      <c r="J83"/>
      <c r="K83"/>
      <c r="L83" s="18"/>
      <c r="M83"/>
      <c r="N83"/>
      <c r="O83"/>
      <c r="P83"/>
      <c r="S83" s="1"/>
      <c r="T83" s="27" t="e">
        <f t="shared" si="5"/>
        <v>#DIV/0!</v>
      </c>
      <c r="U83" s="27" t="e">
        <f t="shared" si="6"/>
        <v>#DIV/0!</v>
      </c>
      <c r="V83" s="27"/>
      <c r="W83" s="3">
        <v>-13</v>
      </c>
      <c r="X83" s="3"/>
      <c r="Y83" t="e">
        <f t="shared" si="7"/>
        <v>#NUM!</v>
      </c>
    </row>
    <row r="84" spans="1:25" x14ac:dyDescent="0.15">
      <c r="A84">
        <v>41.5</v>
      </c>
      <c r="B84">
        <v>39</v>
      </c>
      <c r="C84">
        <v>82</v>
      </c>
      <c r="E84"/>
      <c r="F84"/>
      <c r="G84"/>
      <c r="J84"/>
      <c r="K84"/>
      <c r="L84" s="18"/>
      <c r="M84"/>
      <c r="N84"/>
      <c r="O84"/>
      <c r="P84"/>
      <c r="S84" s="1"/>
      <c r="T84" s="27" t="e">
        <f t="shared" si="5"/>
        <v>#DIV/0!</v>
      </c>
      <c r="U84" s="27" t="e">
        <f t="shared" si="6"/>
        <v>#DIV/0!</v>
      </c>
      <c r="V84" s="27"/>
      <c r="W84" s="3">
        <v>-13</v>
      </c>
      <c r="X84" s="3"/>
      <c r="Y84" t="e">
        <f t="shared" si="7"/>
        <v>#NUM!</v>
      </c>
    </row>
    <row r="85" spans="1:25" x14ac:dyDescent="0.15">
      <c r="A85">
        <v>42</v>
      </c>
      <c r="B85">
        <v>39.5</v>
      </c>
      <c r="C85">
        <v>83</v>
      </c>
      <c r="E85"/>
      <c r="F85"/>
      <c r="G85"/>
      <c r="J85"/>
      <c r="K85"/>
      <c r="L85" s="18"/>
      <c r="M85"/>
      <c r="N85"/>
      <c r="O85"/>
      <c r="P85"/>
      <c r="S85" s="1"/>
      <c r="T85" s="27" t="e">
        <f t="shared" si="5"/>
        <v>#DIV/0!</v>
      </c>
      <c r="U85" s="27" t="e">
        <f t="shared" si="6"/>
        <v>#DIV/0!</v>
      </c>
      <c r="V85" s="27"/>
      <c r="W85" s="3">
        <v>-13</v>
      </c>
      <c r="X85" s="3"/>
      <c r="Y85" t="e">
        <f t="shared" si="7"/>
        <v>#NUM!</v>
      </c>
    </row>
    <row r="86" spans="1:25" x14ac:dyDescent="0.15">
      <c r="A86">
        <v>42.5</v>
      </c>
      <c r="B86">
        <v>40</v>
      </c>
      <c r="C86">
        <v>84</v>
      </c>
      <c r="E86"/>
      <c r="F86"/>
      <c r="G86"/>
      <c r="J86"/>
      <c r="K86"/>
      <c r="L86" s="18"/>
      <c r="M86"/>
      <c r="N86"/>
      <c r="O86"/>
      <c r="P86"/>
      <c r="S86" s="1"/>
      <c r="T86" s="27" t="e">
        <f t="shared" si="5"/>
        <v>#DIV/0!</v>
      </c>
      <c r="U86" s="27" t="e">
        <f t="shared" si="6"/>
        <v>#DIV/0!</v>
      </c>
      <c r="V86" s="27"/>
      <c r="W86" s="3">
        <v>-13</v>
      </c>
      <c r="X86" s="3"/>
      <c r="Y86" t="e">
        <f t="shared" si="7"/>
        <v>#NUM!</v>
      </c>
    </row>
    <row r="87" spans="1:25" ht="15" x14ac:dyDescent="0.2">
      <c r="A87" s="25">
        <v>43</v>
      </c>
      <c r="B87" s="25">
        <v>40.5</v>
      </c>
      <c r="C87" s="25">
        <v>85</v>
      </c>
      <c r="D87" s="24" t="s">
        <v>28</v>
      </c>
      <c r="E87"/>
      <c r="F87"/>
      <c r="G87"/>
      <c r="J87"/>
      <c r="K87"/>
      <c r="L87" s="26"/>
      <c r="M87"/>
      <c r="N87"/>
      <c r="O87"/>
      <c r="P87"/>
      <c r="Q87" s="26"/>
      <c r="R87" s="26"/>
      <c r="S87" s="1"/>
      <c r="T87" s="28" t="e">
        <f t="shared" si="5"/>
        <v>#DIV/0!</v>
      </c>
      <c r="U87" s="28" t="e">
        <f t="shared" si="6"/>
        <v>#DIV/0!</v>
      </c>
      <c r="V87" s="27"/>
      <c r="W87" s="25"/>
      <c r="X87" s="25"/>
      <c r="Y87" s="25" t="e">
        <f t="shared" si="7"/>
        <v>#NUM!</v>
      </c>
    </row>
    <row r="88" spans="1:25" x14ac:dyDescent="0.15">
      <c r="A88">
        <v>43.5</v>
      </c>
      <c r="B88">
        <v>41</v>
      </c>
      <c r="C88">
        <v>86</v>
      </c>
      <c r="E88"/>
      <c r="F88"/>
      <c r="G88"/>
      <c r="J88"/>
      <c r="K88"/>
      <c r="L88" s="18"/>
      <c r="M88"/>
      <c r="N88"/>
      <c r="O88"/>
      <c r="P88"/>
      <c r="S88" s="1"/>
      <c r="T88" s="27" t="e">
        <f t="shared" si="5"/>
        <v>#DIV/0!</v>
      </c>
      <c r="U88" s="27" t="e">
        <f t="shared" si="6"/>
        <v>#DIV/0!</v>
      </c>
      <c r="V88" s="27"/>
      <c r="W88" s="3"/>
      <c r="X88" s="3"/>
      <c r="Y88" t="e">
        <f t="shared" si="7"/>
        <v>#NUM!</v>
      </c>
    </row>
    <row r="89" spans="1:25" x14ac:dyDescent="0.15">
      <c r="A89">
        <v>44</v>
      </c>
      <c r="B89">
        <v>41.5</v>
      </c>
      <c r="C89">
        <v>87</v>
      </c>
      <c r="E89"/>
      <c r="F89"/>
      <c r="G89"/>
      <c r="J89"/>
      <c r="K89"/>
      <c r="L89" s="18"/>
      <c r="M89"/>
      <c r="N89"/>
      <c r="O89"/>
      <c r="P89"/>
      <c r="S89" s="1"/>
      <c r="T89" s="27" t="e">
        <f t="shared" si="5"/>
        <v>#DIV/0!</v>
      </c>
      <c r="U89" s="27" t="e">
        <f t="shared" si="6"/>
        <v>#DIV/0!</v>
      </c>
      <c r="V89" s="27"/>
      <c r="W89" s="3"/>
      <c r="X89" s="3"/>
      <c r="Y89" t="e">
        <f t="shared" si="7"/>
        <v>#NUM!</v>
      </c>
    </row>
    <row r="90" spans="1:25" x14ac:dyDescent="0.15">
      <c r="A90">
        <v>44.5</v>
      </c>
      <c r="B90">
        <v>42</v>
      </c>
      <c r="C90">
        <v>88</v>
      </c>
      <c r="E90"/>
      <c r="F90"/>
      <c r="G90"/>
      <c r="J90"/>
      <c r="K90"/>
      <c r="L90" s="18"/>
      <c r="M90"/>
      <c r="N90"/>
      <c r="O90"/>
      <c r="P90"/>
      <c r="S90" s="1"/>
      <c r="T90" s="27" t="e">
        <f t="shared" si="5"/>
        <v>#DIV/0!</v>
      </c>
      <c r="U90" s="27" t="e">
        <f t="shared" si="6"/>
        <v>#DIV/0!</v>
      </c>
      <c r="V90" s="27"/>
      <c r="W90" s="3"/>
      <c r="X90" s="3"/>
      <c r="Y90" t="e">
        <f t="shared" si="7"/>
        <v>#NUM!</v>
      </c>
    </row>
    <row r="91" spans="1:25" x14ac:dyDescent="0.15">
      <c r="A91">
        <v>45</v>
      </c>
      <c r="B91">
        <v>42.5</v>
      </c>
      <c r="C91">
        <v>89</v>
      </c>
      <c r="E91"/>
      <c r="F91"/>
      <c r="G91"/>
      <c r="J91"/>
      <c r="K91"/>
      <c r="L91" s="18"/>
      <c r="M91"/>
      <c r="N91"/>
      <c r="O91"/>
      <c r="P91"/>
      <c r="S91" s="1"/>
      <c r="T91" s="27" t="e">
        <f t="shared" si="5"/>
        <v>#DIV/0!</v>
      </c>
      <c r="U91" s="27" t="e">
        <f t="shared" si="6"/>
        <v>#DIV/0!</v>
      </c>
      <c r="V91" s="27"/>
      <c r="Y91" t="e">
        <f t="shared" si="7"/>
        <v>#NUM!</v>
      </c>
    </row>
    <row r="92" spans="1:25" x14ac:dyDescent="0.15">
      <c r="A92">
        <v>45.5</v>
      </c>
      <c r="B92">
        <v>43</v>
      </c>
      <c r="C92">
        <v>90</v>
      </c>
      <c r="E92"/>
      <c r="F92"/>
      <c r="G92"/>
      <c r="J92"/>
      <c r="K92"/>
      <c r="L92" s="18"/>
      <c r="M92"/>
      <c r="N92"/>
      <c r="O92"/>
      <c r="P92"/>
      <c r="S92" s="1"/>
      <c r="T92" s="27" t="e">
        <f t="shared" si="5"/>
        <v>#DIV/0!</v>
      </c>
      <c r="U92" s="27" t="e">
        <f t="shared" si="6"/>
        <v>#DIV/0!</v>
      </c>
      <c r="V92" s="27"/>
      <c r="Y92" t="e">
        <f t="shared" si="7"/>
        <v>#NUM!</v>
      </c>
    </row>
    <row r="93" spans="1:25" x14ac:dyDescent="0.15">
      <c r="A93">
        <v>46</v>
      </c>
      <c r="B93">
        <v>43.5</v>
      </c>
      <c r="C93">
        <v>91</v>
      </c>
      <c r="E93"/>
      <c r="F93"/>
      <c r="G93"/>
      <c r="J93"/>
      <c r="K93"/>
      <c r="L93" s="18"/>
      <c r="M93"/>
      <c r="N93"/>
      <c r="O93"/>
      <c r="P93"/>
      <c r="S93" s="1"/>
      <c r="T93" s="27" t="e">
        <f t="shared" si="5"/>
        <v>#DIV/0!</v>
      </c>
      <c r="U93" s="27" t="e">
        <f t="shared" si="6"/>
        <v>#DIV/0!</v>
      </c>
      <c r="V93" s="27"/>
      <c r="Y93" t="e">
        <f t="shared" si="7"/>
        <v>#NUM!</v>
      </c>
    </row>
    <row r="94" spans="1:25" x14ac:dyDescent="0.15">
      <c r="A94">
        <v>46.5</v>
      </c>
      <c r="B94">
        <v>44</v>
      </c>
      <c r="C94">
        <v>92</v>
      </c>
      <c r="E94"/>
      <c r="F94"/>
      <c r="G94"/>
      <c r="J94"/>
      <c r="K94"/>
      <c r="L94" s="18"/>
      <c r="M94"/>
      <c r="N94"/>
      <c r="O94"/>
      <c r="P94"/>
      <c r="S94" s="1"/>
      <c r="T94" s="27" t="e">
        <f t="shared" si="5"/>
        <v>#DIV/0!</v>
      </c>
      <c r="U94" s="27" t="e">
        <f t="shared" si="6"/>
        <v>#DIV/0!</v>
      </c>
      <c r="V94" s="27"/>
      <c r="Y94" t="e">
        <f t="shared" si="7"/>
        <v>#NUM!</v>
      </c>
    </row>
    <row r="95" spans="1:25" x14ac:dyDescent="0.15">
      <c r="A95">
        <v>47</v>
      </c>
      <c r="B95">
        <v>44.5</v>
      </c>
      <c r="C95">
        <v>93</v>
      </c>
      <c r="E95"/>
      <c r="F95"/>
      <c r="G95"/>
      <c r="J95"/>
      <c r="K95"/>
      <c r="L95" s="18"/>
      <c r="M95"/>
      <c r="N95"/>
      <c r="O95"/>
      <c r="P95"/>
      <c r="S95" s="1"/>
      <c r="T95" s="27" t="e">
        <f t="shared" si="5"/>
        <v>#DIV/0!</v>
      </c>
      <c r="U95" s="27" t="e">
        <f t="shared" si="6"/>
        <v>#DIV/0!</v>
      </c>
      <c r="V95" s="27"/>
      <c r="Y95" t="e">
        <f t="shared" si="7"/>
        <v>#NUM!</v>
      </c>
    </row>
    <row r="96" spans="1:25" x14ac:dyDescent="0.15">
      <c r="A96">
        <v>47.5</v>
      </c>
      <c r="B96">
        <v>45</v>
      </c>
      <c r="C96">
        <v>94</v>
      </c>
      <c r="E96"/>
      <c r="F96"/>
      <c r="G96"/>
      <c r="J96"/>
      <c r="K96"/>
      <c r="L96" s="18"/>
      <c r="M96"/>
      <c r="N96"/>
      <c r="O96"/>
      <c r="P96"/>
      <c r="S96" s="1"/>
      <c r="T96" s="27" t="e">
        <f t="shared" si="5"/>
        <v>#DIV/0!</v>
      </c>
      <c r="U96" s="27" t="e">
        <f t="shared" si="6"/>
        <v>#DIV/0!</v>
      </c>
      <c r="V96" s="27"/>
      <c r="Y96" t="e">
        <f t="shared" si="7"/>
        <v>#NUM!</v>
      </c>
    </row>
    <row r="97" spans="1:25" x14ac:dyDescent="0.15">
      <c r="A97">
        <v>48</v>
      </c>
      <c r="B97">
        <v>45.5</v>
      </c>
      <c r="C97">
        <v>95</v>
      </c>
      <c r="E97"/>
      <c r="F97"/>
      <c r="G97"/>
      <c r="J97"/>
      <c r="K97"/>
      <c r="L97" s="18"/>
      <c r="M97"/>
      <c r="N97"/>
      <c r="O97"/>
      <c r="P97"/>
      <c r="S97" s="1"/>
      <c r="T97" s="27" t="e">
        <f t="shared" si="5"/>
        <v>#DIV/0!</v>
      </c>
      <c r="U97" s="27" t="e">
        <f t="shared" si="6"/>
        <v>#DIV/0!</v>
      </c>
      <c r="V97" s="27"/>
      <c r="Y97" t="e">
        <f t="shared" si="7"/>
        <v>#NUM!</v>
      </c>
    </row>
    <row r="98" spans="1:25" x14ac:dyDescent="0.15">
      <c r="A98">
        <v>48.5</v>
      </c>
      <c r="B98">
        <v>46</v>
      </c>
      <c r="C98">
        <v>96</v>
      </c>
      <c r="E98"/>
      <c r="F98"/>
      <c r="G98"/>
      <c r="J98"/>
      <c r="K98"/>
      <c r="L98" s="18"/>
      <c r="M98"/>
      <c r="N98"/>
      <c r="O98"/>
      <c r="P98"/>
      <c r="S98" s="1"/>
      <c r="T98" s="27" t="e">
        <f t="shared" si="5"/>
        <v>#DIV/0!</v>
      </c>
      <c r="U98" s="27" t="e">
        <f t="shared" si="6"/>
        <v>#DIV/0!</v>
      </c>
      <c r="V98" s="27"/>
      <c r="Y98" t="e">
        <f t="shared" si="7"/>
        <v>#NUM!</v>
      </c>
    </row>
    <row r="99" spans="1:25" x14ac:dyDescent="0.15">
      <c r="A99">
        <v>49</v>
      </c>
      <c r="B99">
        <v>46.5</v>
      </c>
      <c r="C99">
        <v>97</v>
      </c>
      <c r="E99"/>
      <c r="F99"/>
      <c r="G99"/>
      <c r="J99"/>
      <c r="K99"/>
      <c r="L99" s="18"/>
      <c r="M99"/>
      <c r="N99"/>
      <c r="O99"/>
      <c r="P99"/>
      <c r="S99" s="1"/>
      <c r="T99" s="27" t="e">
        <f t="shared" si="5"/>
        <v>#DIV/0!</v>
      </c>
      <c r="U99" s="27" t="e">
        <f t="shared" si="6"/>
        <v>#DIV/0!</v>
      </c>
      <c r="V99" s="27"/>
      <c r="Y99" t="e">
        <f t="shared" si="7"/>
        <v>#NUM!</v>
      </c>
    </row>
    <row r="100" spans="1:25" x14ac:dyDescent="0.15">
      <c r="A100">
        <v>49.5</v>
      </c>
      <c r="B100">
        <v>47</v>
      </c>
      <c r="C100">
        <v>98</v>
      </c>
      <c r="E100"/>
      <c r="F100"/>
      <c r="G100"/>
      <c r="J100"/>
      <c r="K100"/>
      <c r="L100" s="18"/>
      <c r="M100"/>
      <c r="N100"/>
      <c r="O100"/>
      <c r="P100"/>
      <c r="S100" s="1"/>
      <c r="T100" s="27" t="e">
        <f t="shared" si="5"/>
        <v>#DIV/0!</v>
      </c>
      <c r="U100" s="27" t="e">
        <f t="shared" si="6"/>
        <v>#DIV/0!</v>
      </c>
      <c r="V100" s="27"/>
      <c r="Y100" t="e">
        <f t="shared" si="7"/>
        <v>#NUM!</v>
      </c>
    </row>
    <row r="101" spans="1:25" x14ac:dyDescent="0.15">
      <c r="A101">
        <v>50</v>
      </c>
      <c r="B101">
        <v>47.5</v>
      </c>
      <c r="C101">
        <v>99</v>
      </c>
      <c r="E101"/>
      <c r="F101"/>
      <c r="G101"/>
      <c r="J101"/>
      <c r="K101"/>
      <c r="L101" s="18"/>
      <c r="M101"/>
      <c r="N101"/>
      <c r="O101"/>
      <c r="P101"/>
      <c r="S101" s="1"/>
      <c r="T101" s="27" t="e">
        <f t="shared" si="5"/>
        <v>#DIV/0!</v>
      </c>
      <c r="U101" s="27" t="e">
        <f t="shared" si="6"/>
        <v>#DIV/0!</v>
      </c>
      <c r="V101" s="27"/>
      <c r="Y101" t="e">
        <f t="shared" si="7"/>
        <v>#NUM!</v>
      </c>
    </row>
    <row r="102" spans="1:25" x14ac:dyDescent="0.15">
      <c r="A102">
        <v>50.5</v>
      </c>
      <c r="B102">
        <v>48</v>
      </c>
      <c r="C102">
        <v>100</v>
      </c>
      <c r="E102"/>
      <c r="F102"/>
      <c r="G102"/>
      <c r="J102"/>
      <c r="K102"/>
      <c r="L102" s="18"/>
      <c r="M102"/>
      <c r="N102"/>
      <c r="O102"/>
      <c r="P102"/>
      <c r="S102" s="1"/>
      <c r="T102" s="27" t="e">
        <f t="shared" ref="T102:T133" si="8">AVERAGE(E102:Q102)</f>
        <v>#DIV/0!</v>
      </c>
      <c r="U102" s="27" t="e">
        <f t="shared" ref="U102:U133" si="9">STDEV(E102:Q102)/SQRT(COUNT(E102:Q102))</f>
        <v>#DIV/0!</v>
      </c>
      <c r="V102" s="27"/>
      <c r="Y102" t="e">
        <f t="shared" si="7"/>
        <v>#NUM!</v>
      </c>
    </row>
    <row r="103" spans="1:25" x14ac:dyDescent="0.15">
      <c r="A103">
        <v>51</v>
      </c>
      <c r="B103">
        <v>48.5</v>
      </c>
      <c r="C103">
        <v>101</v>
      </c>
      <c r="E103"/>
      <c r="F103"/>
      <c r="G103"/>
      <c r="J103"/>
      <c r="K103"/>
      <c r="L103" s="18"/>
      <c r="M103"/>
      <c r="N103"/>
      <c r="O103"/>
      <c r="P103"/>
      <c r="S103" s="1"/>
      <c r="T103" s="27" t="e">
        <f t="shared" si="8"/>
        <v>#DIV/0!</v>
      </c>
      <c r="U103" s="27" t="e">
        <f t="shared" si="9"/>
        <v>#DIV/0!</v>
      </c>
      <c r="V103" s="27"/>
      <c r="Y103" t="e">
        <f t="shared" si="7"/>
        <v>#NUM!</v>
      </c>
    </row>
    <row r="104" spans="1:25" x14ac:dyDescent="0.15">
      <c r="A104">
        <v>51.5</v>
      </c>
      <c r="B104">
        <v>49</v>
      </c>
      <c r="C104">
        <v>102</v>
      </c>
      <c r="E104"/>
      <c r="F104"/>
      <c r="G104"/>
      <c r="J104"/>
      <c r="K104"/>
      <c r="L104" s="18"/>
      <c r="M104"/>
      <c r="N104"/>
      <c r="O104"/>
      <c r="P104"/>
      <c r="S104" s="1"/>
      <c r="T104" s="27" t="e">
        <f t="shared" si="8"/>
        <v>#DIV/0!</v>
      </c>
      <c r="U104" s="27" t="e">
        <f t="shared" si="9"/>
        <v>#DIV/0!</v>
      </c>
      <c r="V104" s="27"/>
      <c r="Y104" t="e">
        <f t="shared" si="7"/>
        <v>#NUM!</v>
      </c>
    </row>
    <row r="105" spans="1:25" x14ac:dyDescent="0.15">
      <c r="A105">
        <v>52</v>
      </c>
      <c r="B105">
        <v>49.5</v>
      </c>
      <c r="C105">
        <v>103</v>
      </c>
      <c r="E105"/>
      <c r="F105"/>
      <c r="G105"/>
      <c r="J105"/>
      <c r="K105"/>
      <c r="L105" s="18"/>
      <c r="M105"/>
      <c r="N105"/>
      <c r="O105"/>
      <c r="P105"/>
      <c r="S105" s="1"/>
      <c r="T105" s="27" t="e">
        <f t="shared" si="8"/>
        <v>#DIV/0!</v>
      </c>
      <c r="U105" s="27" t="e">
        <f t="shared" si="9"/>
        <v>#DIV/0!</v>
      </c>
      <c r="V105" s="27"/>
      <c r="Y105" t="e">
        <f t="shared" si="7"/>
        <v>#NUM!</v>
      </c>
    </row>
    <row r="106" spans="1:25" x14ac:dyDescent="0.15">
      <c r="A106">
        <v>52.5</v>
      </c>
      <c r="B106">
        <v>50</v>
      </c>
      <c r="C106">
        <v>104</v>
      </c>
      <c r="E106"/>
      <c r="F106"/>
      <c r="G106"/>
      <c r="J106"/>
      <c r="K106"/>
      <c r="L106" s="18"/>
      <c r="M106"/>
      <c r="N106"/>
      <c r="O106"/>
      <c r="P106"/>
      <c r="S106" s="1"/>
      <c r="T106" s="27" t="e">
        <f t="shared" si="8"/>
        <v>#DIV/0!</v>
      </c>
      <c r="U106" s="27" t="e">
        <f t="shared" si="9"/>
        <v>#DIV/0!</v>
      </c>
      <c r="V106" s="27"/>
      <c r="Y106" t="e">
        <f t="shared" si="7"/>
        <v>#NUM!</v>
      </c>
    </row>
    <row r="107" spans="1:25" x14ac:dyDescent="0.15">
      <c r="A107">
        <v>53</v>
      </c>
      <c r="B107">
        <v>50.5</v>
      </c>
      <c r="C107">
        <v>105</v>
      </c>
      <c r="E107"/>
      <c r="F107"/>
      <c r="G107"/>
      <c r="J107"/>
      <c r="K107"/>
      <c r="L107" s="18"/>
      <c r="M107"/>
      <c r="N107"/>
      <c r="O107"/>
      <c r="P107"/>
      <c r="S107" s="1"/>
      <c r="T107" s="27" t="e">
        <f t="shared" si="8"/>
        <v>#DIV/0!</v>
      </c>
      <c r="U107" s="27" t="e">
        <f t="shared" si="9"/>
        <v>#DIV/0!</v>
      </c>
      <c r="V107" s="27"/>
      <c r="Y107" t="e">
        <f t="shared" si="7"/>
        <v>#NUM!</v>
      </c>
    </row>
    <row r="108" spans="1:25" x14ac:dyDescent="0.15">
      <c r="A108">
        <v>53.5</v>
      </c>
      <c r="B108">
        <v>51</v>
      </c>
      <c r="C108">
        <v>106</v>
      </c>
      <c r="E108"/>
      <c r="F108"/>
      <c r="G108"/>
      <c r="J108"/>
      <c r="K108"/>
      <c r="L108" s="18"/>
      <c r="M108"/>
      <c r="N108"/>
      <c r="O108"/>
      <c r="P108"/>
      <c r="S108" s="1"/>
      <c r="T108" s="27" t="e">
        <f t="shared" si="8"/>
        <v>#DIV/0!</v>
      </c>
      <c r="U108" s="27" t="e">
        <f t="shared" si="9"/>
        <v>#DIV/0!</v>
      </c>
      <c r="V108" s="27"/>
      <c r="Y108" t="e">
        <f t="shared" si="7"/>
        <v>#NUM!</v>
      </c>
    </row>
    <row r="109" spans="1:25" x14ac:dyDescent="0.15">
      <c r="A109">
        <v>54</v>
      </c>
      <c r="B109">
        <v>51.5</v>
      </c>
      <c r="C109">
        <v>107</v>
      </c>
      <c r="E109"/>
      <c r="F109"/>
      <c r="G109"/>
      <c r="J109"/>
      <c r="K109"/>
      <c r="L109" s="18"/>
      <c r="M109"/>
      <c r="N109"/>
      <c r="O109"/>
      <c r="P109"/>
      <c r="S109" s="1"/>
      <c r="T109" s="27" t="e">
        <f t="shared" si="8"/>
        <v>#DIV/0!</v>
      </c>
      <c r="U109" s="27" t="e">
        <f t="shared" si="9"/>
        <v>#DIV/0!</v>
      </c>
      <c r="V109" s="27"/>
      <c r="Y109" t="e">
        <f t="shared" si="7"/>
        <v>#NUM!</v>
      </c>
    </row>
    <row r="110" spans="1:25" x14ac:dyDescent="0.15">
      <c r="A110">
        <v>54.5</v>
      </c>
      <c r="B110">
        <v>52</v>
      </c>
      <c r="C110">
        <v>108</v>
      </c>
      <c r="E110"/>
      <c r="F110"/>
      <c r="G110"/>
      <c r="J110"/>
      <c r="K110"/>
      <c r="L110" s="18"/>
      <c r="M110"/>
      <c r="N110"/>
      <c r="O110"/>
      <c r="P110"/>
      <c r="S110" s="1"/>
      <c r="T110" s="27" t="e">
        <f t="shared" si="8"/>
        <v>#DIV/0!</v>
      </c>
      <c r="U110" s="27" t="e">
        <f t="shared" si="9"/>
        <v>#DIV/0!</v>
      </c>
      <c r="V110" s="27"/>
      <c r="Y110" t="e">
        <f t="shared" si="7"/>
        <v>#NUM!</v>
      </c>
    </row>
    <row r="111" spans="1:25" x14ac:dyDescent="0.15">
      <c r="A111">
        <v>55</v>
      </c>
      <c r="B111">
        <v>52.5</v>
      </c>
      <c r="C111">
        <v>109</v>
      </c>
      <c r="E111"/>
      <c r="F111"/>
      <c r="G111"/>
      <c r="J111"/>
      <c r="K111"/>
      <c r="L111" s="18"/>
      <c r="M111"/>
      <c r="N111"/>
      <c r="O111"/>
      <c r="P111"/>
      <c r="S111" s="1"/>
      <c r="T111" s="27" t="e">
        <f t="shared" si="8"/>
        <v>#DIV/0!</v>
      </c>
      <c r="U111" s="27" t="e">
        <f t="shared" si="9"/>
        <v>#DIV/0!</v>
      </c>
      <c r="V111" s="27"/>
      <c r="Y111" t="e">
        <f t="shared" si="7"/>
        <v>#NUM!</v>
      </c>
    </row>
    <row r="112" spans="1:25" x14ac:dyDescent="0.15">
      <c r="A112">
        <v>55.5</v>
      </c>
      <c r="B112">
        <v>53</v>
      </c>
      <c r="C112">
        <v>110</v>
      </c>
      <c r="E112"/>
      <c r="F112"/>
      <c r="G112"/>
      <c r="J112"/>
      <c r="K112"/>
      <c r="L112" s="18"/>
      <c r="M112"/>
      <c r="N112"/>
      <c r="O112"/>
      <c r="P112"/>
      <c r="S112" s="1"/>
      <c r="T112" s="27" t="e">
        <f t="shared" si="8"/>
        <v>#DIV/0!</v>
      </c>
      <c r="U112" s="27" t="e">
        <f t="shared" si="9"/>
        <v>#DIV/0!</v>
      </c>
      <c r="V112" s="27"/>
      <c r="Y112" t="e">
        <f t="shared" si="7"/>
        <v>#NUM!</v>
      </c>
    </row>
    <row r="113" spans="1:25" x14ac:dyDescent="0.15">
      <c r="A113">
        <v>56</v>
      </c>
      <c r="B113">
        <v>53.5</v>
      </c>
      <c r="C113">
        <v>111</v>
      </c>
      <c r="E113"/>
      <c r="F113"/>
      <c r="G113"/>
      <c r="J113"/>
      <c r="K113"/>
      <c r="L113" s="18"/>
      <c r="M113"/>
      <c r="N113"/>
      <c r="O113"/>
      <c r="P113"/>
      <c r="S113" s="1"/>
      <c r="T113" s="27" t="e">
        <f t="shared" si="8"/>
        <v>#DIV/0!</v>
      </c>
      <c r="U113" s="27" t="e">
        <f t="shared" si="9"/>
        <v>#DIV/0!</v>
      </c>
      <c r="V113" s="27"/>
      <c r="Y113" t="e">
        <f t="shared" si="7"/>
        <v>#NUM!</v>
      </c>
    </row>
    <row r="114" spans="1:25" x14ac:dyDescent="0.15">
      <c r="A114">
        <v>56.5</v>
      </c>
      <c r="B114">
        <v>54</v>
      </c>
      <c r="C114">
        <v>112</v>
      </c>
      <c r="E114"/>
      <c r="F114"/>
      <c r="G114"/>
      <c r="J114"/>
      <c r="K114"/>
      <c r="L114" s="18"/>
      <c r="M114"/>
      <c r="N114"/>
      <c r="O114"/>
      <c r="P114"/>
      <c r="S114" s="1"/>
      <c r="T114" s="27" t="e">
        <f t="shared" si="8"/>
        <v>#DIV/0!</v>
      </c>
      <c r="U114" s="27" t="e">
        <f t="shared" si="9"/>
        <v>#DIV/0!</v>
      </c>
      <c r="V114" s="27"/>
      <c r="Y114" t="e">
        <f t="shared" si="7"/>
        <v>#NUM!</v>
      </c>
    </row>
    <row r="115" spans="1:25" x14ac:dyDescent="0.15">
      <c r="A115">
        <v>57</v>
      </c>
      <c r="B115">
        <v>54.5</v>
      </c>
      <c r="C115">
        <v>113</v>
      </c>
      <c r="E115"/>
      <c r="F115"/>
      <c r="G115"/>
      <c r="J115"/>
      <c r="K115"/>
      <c r="L115" s="18"/>
      <c r="M115"/>
      <c r="N115"/>
      <c r="O115"/>
      <c r="P115"/>
      <c r="S115" s="1"/>
      <c r="T115" s="27" t="e">
        <f t="shared" si="8"/>
        <v>#DIV/0!</v>
      </c>
      <c r="U115" s="27" t="e">
        <f t="shared" si="9"/>
        <v>#DIV/0!</v>
      </c>
      <c r="V115" s="27"/>
      <c r="Y115" t="e">
        <f t="shared" si="7"/>
        <v>#NUM!</v>
      </c>
    </row>
    <row r="116" spans="1:25" x14ac:dyDescent="0.15">
      <c r="A116">
        <v>57.5</v>
      </c>
      <c r="B116">
        <v>55</v>
      </c>
      <c r="C116">
        <v>114</v>
      </c>
      <c r="E116"/>
      <c r="F116"/>
      <c r="G116"/>
      <c r="J116"/>
      <c r="K116"/>
      <c r="L116" s="18"/>
      <c r="M116"/>
      <c r="N116"/>
      <c r="O116"/>
      <c r="P116"/>
      <c r="S116" s="1"/>
      <c r="T116" s="27" t="e">
        <f t="shared" si="8"/>
        <v>#DIV/0!</v>
      </c>
      <c r="U116" s="27" t="e">
        <f t="shared" si="9"/>
        <v>#DIV/0!</v>
      </c>
      <c r="V116" s="27"/>
      <c r="Y116" t="e">
        <f t="shared" si="7"/>
        <v>#NUM!</v>
      </c>
    </row>
    <row r="117" spans="1:25" x14ac:dyDescent="0.15">
      <c r="A117">
        <v>58</v>
      </c>
      <c r="B117">
        <v>55.5</v>
      </c>
      <c r="C117">
        <v>115</v>
      </c>
      <c r="E117"/>
      <c r="F117"/>
      <c r="G117"/>
      <c r="J117"/>
      <c r="K117"/>
      <c r="L117" s="18"/>
      <c r="M117"/>
      <c r="N117"/>
      <c r="O117"/>
      <c r="P117"/>
      <c r="S117" s="1"/>
      <c r="T117" s="27" t="e">
        <f t="shared" si="8"/>
        <v>#DIV/0!</v>
      </c>
      <c r="U117" s="27" t="e">
        <f t="shared" si="9"/>
        <v>#DIV/0!</v>
      </c>
      <c r="V117" s="27"/>
      <c r="Y117" t="e">
        <f t="shared" si="7"/>
        <v>#NUM!</v>
      </c>
    </row>
    <row r="118" spans="1:25" x14ac:dyDescent="0.15">
      <c r="A118">
        <v>58.5</v>
      </c>
      <c r="B118">
        <v>56</v>
      </c>
      <c r="C118">
        <v>116</v>
      </c>
      <c r="E118"/>
      <c r="F118"/>
      <c r="G118"/>
      <c r="J118"/>
      <c r="K118"/>
      <c r="L118" s="18"/>
      <c r="M118"/>
      <c r="N118"/>
      <c r="O118"/>
      <c r="P118"/>
      <c r="S118" s="1"/>
      <c r="T118" s="27" t="e">
        <f t="shared" si="8"/>
        <v>#DIV/0!</v>
      </c>
      <c r="U118" s="27" t="e">
        <f t="shared" si="9"/>
        <v>#DIV/0!</v>
      </c>
      <c r="V118" s="27"/>
      <c r="Y118" t="e">
        <f t="shared" si="7"/>
        <v>#NUM!</v>
      </c>
    </row>
    <row r="119" spans="1:25" x14ac:dyDescent="0.15">
      <c r="A119">
        <v>59</v>
      </c>
      <c r="B119">
        <v>56.5</v>
      </c>
      <c r="C119">
        <v>117</v>
      </c>
      <c r="E119"/>
      <c r="F119"/>
      <c r="G119"/>
      <c r="J119"/>
      <c r="K119"/>
      <c r="L119" s="18"/>
      <c r="M119"/>
      <c r="N119"/>
      <c r="O119"/>
      <c r="P119"/>
      <c r="S119" s="1"/>
      <c r="T119" s="27" t="e">
        <f t="shared" si="8"/>
        <v>#DIV/0!</v>
      </c>
      <c r="U119" s="27" t="e">
        <f t="shared" si="9"/>
        <v>#DIV/0!</v>
      </c>
      <c r="V119" s="27"/>
      <c r="Y119" t="e">
        <f t="shared" si="7"/>
        <v>#NUM!</v>
      </c>
    </row>
    <row r="120" spans="1:25" x14ac:dyDescent="0.15">
      <c r="A120">
        <v>59.5</v>
      </c>
      <c r="B120">
        <v>57</v>
      </c>
      <c r="C120">
        <v>118</v>
      </c>
      <c r="E120"/>
      <c r="F120"/>
      <c r="G120"/>
      <c r="J120"/>
      <c r="K120"/>
      <c r="L120" s="18"/>
      <c r="M120"/>
      <c r="N120"/>
      <c r="O120"/>
      <c r="P120"/>
      <c r="S120" s="1"/>
      <c r="T120" s="27" t="e">
        <f t="shared" si="8"/>
        <v>#DIV/0!</v>
      </c>
      <c r="U120" s="27" t="e">
        <f t="shared" si="9"/>
        <v>#DIV/0!</v>
      </c>
      <c r="V120" s="27"/>
      <c r="Y120" t="e">
        <f t="shared" si="7"/>
        <v>#NUM!</v>
      </c>
    </row>
    <row r="121" spans="1:25" x14ac:dyDescent="0.15">
      <c r="A121">
        <v>60</v>
      </c>
      <c r="B121">
        <v>57.5</v>
      </c>
      <c r="C121">
        <v>119</v>
      </c>
      <c r="E121"/>
      <c r="F121"/>
      <c r="G121"/>
      <c r="J121"/>
      <c r="K121"/>
      <c r="L121" s="18"/>
      <c r="M121"/>
      <c r="N121"/>
      <c r="O121"/>
      <c r="P121"/>
      <c r="S121" s="1"/>
      <c r="T121" s="27" t="e">
        <f t="shared" si="8"/>
        <v>#DIV/0!</v>
      </c>
      <c r="U121" s="27" t="e">
        <f t="shared" si="9"/>
        <v>#DIV/0!</v>
      </c>
      <c r="V121" s="27"/>
      <c r="Y121" t="e">
        <f t="shared" si="7"/>
        <v>#NUM!</v>
      </c>
    </row>
    <row r="122" spans="1:25" x14ac:dyDescent="0.15">
      <c r="A122">
        <v>60.5</v>
      </c>
      <c r="B122">
        <v>58</v>
      </c>
      <c r="C122">
        <v>120</v>
      </c>
      <c r="E122"/>
      <c r="F122"/>
      <c r="G122"/>
      <c r="J122"/>
      <c r="K122"/>
      <c r="L122" s="18"/>
      <c r="M122"/>
      <c r="N122"/>
      <c r="O122"/>
      <c r="P122"/>
      <c r="S122" s="1"/>
      <c r="T122" s="27" t="e">
        <f t="shared" si="8"/>
        <v>#DIV/0!</v>
      </c>
      <c r="U122" s="27" t="e">
        <f t="shared" si="9"/>
        <v>#DIV/0!</v>
      </c>
      <c r="V122" s="27"/>
      <c r="Y122" t="e">
        <f t="shared" si="7"/>
        <v>#NUM!</v>
      </c>
    </row>
    <row r="123" spans="1:25" x14ac:dyDescent="0.15">
      <c r="A123">
        <v>61</v>
      </c>
      <c r="B123">
        <v>58.5</v>
      </c>
      <c r="C123">
        <v>121</v>
      </c>
      <c r="E123"/>
      <c r="F123"/>
      <c r="G123"/>
      <c r="J123"/>
      <c r="K123"/>
      <c r="L123" s="18"/>
      <c r="M123"/>
      <c r="N123"/>
      <c r="O123"/>
      <c r="P123"/>
      <c r="S123" s="1"/>
      <c r="T123" s="27" t="e">
        <f t="shared" si="8"/>
        <v>#DIV/0!</v>
      </c>
      <c r="U123" s="27" t="e">
        <f t="shared" si="9"/>
        <v>#DIV/0!</v>
      </c>
      <c r="V123" s="27"/>
      <c r="Y123" t="e">
        <f t="shared" si="7"/>
        <v>#NUM!</v>
      </c>
    </row>
    <row r="124" spans="1:25" x14ac:dyDescent="0.15">
      <c r="A124">
        <v>61.5</v>
      </c>
      <c r="B124">
        <v>59</v>
      </c>
      <c r="C124">
        <v>122</v>
      </c>
      <c r="E124"/>
      <c r="F124"/>
      <c r="G124"/>
      <c r="J124"/>
      <c r="K124"/>
      <c r="L124" s="18"/>
      <c r="M124"/>
      <c r="N124"/>
      <c r="O124"/>
      <c r="P124"/>
      <c r="S124" s="1"/>
      <c r="T124" s="27" t="e">
        <f t="shared" si="8"/>
        <v>#DIV/0!</v>
      </c>
      <c r="U124" s="27" t="e">
        <f t="shared" si="9"/>
        <v>#DIV/0!</v>
      </c>
      <c r="V124" s="27"/>
      <c r="Y124" t="e">
        <f t="shared" si="7"/>
        <v>#NUM!</v>
      </c>
    </row>
    <row r="125" spans="1:25" x14ac:dyDescent="0.15">
      <c r="A125">
        <v>62</v>
      </c>
      <c r="B125">
        <v>59.5</v>
      </c>
      <c r="C125">
        <v>123</v>
      </c>
      <c r="E125"/>
      <c r="F125"/>
      <c r="G125"/>
      <c r="J125"/>
      <c r="K125"/>
      <c r="L125" s="18"/>
      <c r="M125"/>
      <c r="N125"/>
      <c r="O125"/>
      <c r="P125"/>
      <c r="S125" s="1"/>
      <c r="T125" s="27" t="e">
        <f t="shared" si="8"/>
        <v>#DIV/0!</v>
      </c>
      <c r="U125" s="27" t="e">
        <f t="shared" si="9"/>
        <v>#DIV/0!</v>
      </c>
      <c r="V125" s="27"/>
      <c r="Y125" t="e">
        <f t="shared" si="7"/>
        <v>#NUM!</v>
      </c>
    </row>
    <row r="126" spans="1:25" x14ac:dyDescent="0.15">
      <c r="A126">
        <v>62.5</v>
      </c>
      <c r="B126">
        <v>60</v>
      </c>
      <c r="C126">
        <v>124</v>
      </c>
      <c r="E126"/>
      <c r="F126"/>
      <c r="G126"/>
      <c r="J126"/>
      <c r="K126"/>
      <c r="L126" s="18"/>
      <c r="M126"/>
      <c r="N126"/>
      <c r="O126"/>
      <c r="P126"/>
      <c r="S126" s="1"/>
      <c r="T126" s="27" t="e">
        <f t="shared" si="8"/>
        <v>#DIV/0!</v>
      </c>
      <c r="U126" s="27" t="e">
        <f t="shared" si="9"/>
        <v>#DIV/0!</v>
      </c>
      <c r="V126" s="27"/>
      <c r="Y126" t="e">
        <f t="shared" si="7"/>
        <v>#NUM!</v>
      </c>
    </row>
    <row r="127" spans="1:25" x14ac:dyDescent="0.15">
      <c r="A127">
        <v>63</v>
      </c>
      <c r="B127">
        <v>60.5</v>
      </c>
      <c r="C127">
        <v>125</v>
      </c>
      <c r="E127"/>
      <c r="F127"/>
      <c r="G127"/>
      <c r="J127"/>
      <c r="K127"/>
      <c r="L127" s="18"/>
      <c r="M127"/>
      <c r="N127"/>
      <c r="O127"/>
      <c r="P127"/>
      <c r="S127" s="1"/>
      <c r="T127" s="27" t="e">
        <f t="shared" si="8"/>
        <v>#DIV/0!</v>
      </c>
      <c r="U127" s="27" t="e">
        <f t="shared" si="9"/>
        <v>#DIV/0!</v>
      </c>
      <c r="V127" s="27"/>
      <c r="Y127" t="e">
        <f t="shared" si="7"/>
        <v>#NUM!</v>
      </c>
    </row>
    <row r="128" spans="1:25" x14ac:dyDescent="0.15">
      <c r="A128">
        <v>63.5</v>
      </c>
      <c r="B128">
        <v>61</v>
      </c>
      <c r="C128">
        <v>126</v>
      </c>
      <c r="E128"/>
      <c r="F128"/>
      <c r="G128"/>
      <c r="J128"/>
      <c r="K128"/>
      <c r="L128" s="18"/>
      <c r="M128"/>
      <c r="N128"/>
      <c r="O128"/>
      <c r="P128"/>
      <c r="S128" s="1"/>
      <c r="T128" s="27" t="e">
        <f t="shared" si="8"/>
        <v>#DIV/0!</v>
      </c>
      <c r="U128" s="27" t="e">
        <f t="shared" si="9"/>
        <v>#DIV/0!</v>
      </c>
      <c r="V128" s="27"/>
      <c r="Y128" t="e">
        <f t="shared" si="7"/>
        <v>#NUM!</v>
      </c>
    </row>
    <row r="129" spans="1:25" x14ac:dyDescent="0.15">
      <c r="A129">
        <v>64</v>
      </c>
      <c r="B129">
        <v>61.5</v>
      </c>
      <c r="C129">
        <v>127</v>
      </c>
      <c r="E129"/>
      <c r="F129"/>
      <c r="G129"/>
      <c r="J129"/>
      <c r="K129"/>
      <c r="L129" s="18"/>
      <c r="M129"/>
      <c r="N129"/>
      <c r="O129"/>
      <c r="P129"/>
      <c r="S129" s="1"/>
      <c r="T129" s="27" t="e">
        <f t="shared" si="8"/>
        <v>#DIV/0!</v>
      </c>
      <c r="U129" s="27" t="e">
        <f t="shared" si="9"/>
        <v>#DIV/0!</v>
      </c>
      <c r="V129" s="27"/>
      <c r="Y129" t="e">
        <f t="shared" si="7"/>
        <v>#NUM!</v>
      </c>
    </row>
    <row r="130" spans="1:25" x14ac:dyDescent="0.15">
      <c r="A130">
        <v>64.5</v>
      </c>
      <c r="B130">
        <v>62</v>
      </c>
      <c r="C130">
        <v>128</v>
      </c>
      <c r="E130"/>
      <c r="F130"/>
      <c r="G130"/>
      <c r="J130"/>
      <c r="K130"/>
      <c r="L130" s="18"/>
      <c r="M130"/>
      <c r="N130"/>
      <c r="O130"/>
      <c r="P130"/>
      <c r="S130" s="1"/>
      <c r="T130" s="27" t="e">
        <f t="shared" si="8"/>
        <v>#DIV/0!</v>
      </c>
      <c r="U130" s="27" t="e">
        <f t="shared" si="9"/>
        <v>#DIV/0!</v>
      </c>
      <c r="V130" s="27"/>
      <c r="Y130" t="e">
        <f t="shared" si="7"/>
        <v>#NUM!</v>
      </c>
    </row>
    <row r="131" spans="1:25" x14ac:dyDescent="0.15">
      <c r="A131">
        <v>65</v>
      </c>
      <c r="B131">
        <v>62.5</v>
      </c>
      <c r="C131">
        <v>129</v>
      </c>
      <c r="E131"/>
      <c r="F131"/>
      <c r="G131"/>
      <c r="J131"/>
      <c r="K131"/>
      <c r="L131" s="18"/>
      <c r="M131"/>
      <c r="N131"/>
      <c r="O131"/>
      <c r="P131"/>
      <c r="S131" s="1"/>
      <c r="T131" s="27" t="e">
        <f t="shared" si="8"/>
        <v>#DIV/0!</v>
      </c>
      <c r="U131" s="27" t="e">
        <f t="shared" si="9"/>
        <v>#DIV/0!</v>
      </c>
      <c r="V131" s="27"/>
      <c r="Y131" t="e">
        <f t="shared" si="7"/>
        <v>#NUM!</v>
      </c>
    </row>
    <row r="132" spans="1:25" x14ac:dyDescent="0.15">
      <c r="A132">
        <v>65.5</v>
      </c>
      <c r="B132">
        <v>63</v>
      </c>
      <c r="C132">
        <v>130</v>
      </c>
      <c r="E132"/>
      <c r="F132"/>
      <c r="G132"/>
      <c r="J132"/>
      <c r="K132"/>
      <c r="L132" s="18"/>
      <c r="M132"/>
      <c r="N132"/>
      <c r="O132"/>
      <c r="P132"/>
      <c r="S132" s="1"/>
      <c r="T132" s="27" t="e">
        <f t="shared" si="8"/>
        <v>#DIV/0!</v>
      </c>
      <c r="U132" s="27" t="e">
        <f t="shared" si="9"/>
        <v>#DIV/0!</v>
      </c>
      <c r="V132" s="27"/>
      <c r="Y132" t="e">
        <f t="shared" si="7"/>
        <v>#NUM!</v>
      </c>
    </row>
    <row r="133" spans="1:25" x14ac:dyDescent="0.15">
      <c r="A133">
        <v>66</v>
      </c>
      <c r="B133">
        <v>63.5</v>
      </c>
      <c r="C133">
        <v>131</v>
      </c>
      <c r="E133"/>
      <c r="F133"/>
      <c r="G133"/>
      <c r="J133"/>
      <c r="K133"/>
      <c r="L133" s="18"/>
      <c r="M133"/>
      <c r="N133"/>
      <c r="O133"/>
      <c r="P133"/>
      <c r="S133" s="1"/>
      <c r="T133" s="27" t="e">
        <f t="shared" si="8"/>
        <v>#DIV/0!</v>
      </c>
      <c r="U133" s="27" t="e">
        <f t="shared" si="9"/>
        <v>#DIV/0!</v>
      </c>
      <c r="V133" s="27"/>
      <c r="Y133" t="e">
        <f t="shared" si="7"/>
        <v>#NUM!</v>
      </c>
    </row>
    <row r="134" spans="1:25" x14ac:dyDescent="0.15">
      <c r="A134">
        <v>66.5</v>
      </c>
      <c r="B134">
        <v>64</v>
      </c>
      <c r="C134">
        <v>132</v>
      </c>
      <c r="E134"/>
      <c r="F134"/>
      <c r="G134"/>
      <c r="J134"/>
      <c r="K134"/>
      <c r="L134" s="18"/>
      <c r="M134"/>
      <c r="N134"/>
      <c r="O134"/>
      <c r="P134"/>
      <c r="S134" s="1"/>
      <c r="T134" s="27" t="e">
        <f t="shared" ref="T134:T152" si="10">AVERAGE(E134:Q134)</f>
        <v>#DIV/0!</v>
      </c>
      <c r="U134" s="27" t="e">
        <f t="shared" ref="U134:U152" si="11">STDEV(E134:Q134)/SQRT(COUNT(E134:Q134))</f>
        <v>#DIV/0!</v>
      </c>
      <c r="V134" s="27"/>
      <c r="Y134" t="e">
        <f t="shared" si="7"/>
        <v>#NUM!</v>
      </c>
    </row>
    <row r="135" spans="1:25" x14ac:dyDescent="0.15">
      <c r="A135">
        <v>67</v>
      </c>
      <c r="B135">
        <v>64.5</v>
      </c>
      <c r="C135">
        <v>133</v>
      </c>
      <c r="E135"/>
      <c r="F135"/>
      <c r="G135"/>
      <c r="J135"/>
      <c r="K135"/>
      <c r="L135" s="18"/>
      <c r="M135"/>
      <c r="N135"/>
      <c r="O135"/>
      <c r="P135"/>
      <c r="S135" s="1"/>
      <c r="T135" s="27" t="e">
        <f t="shared" si="10"/>
        <v>#DIV/0!</v>
      </c>
      <c r="U135" s="27" t="e">
        <f t="shared" si="11"/>
        <v>#DIV/0!</v>
      </c>
      <c r="V135" s="27"/>
      <c r="Y135" t="e">
        <f t="shared" ref="Y135:Y152" si="12">MEDIAN(E135:R135)</f>
        <v>#NUM!</v>
      </c>
    </row>
    <row r="136" spans="1:25" x14ac:dyDescent="0.15">
      <c r="A136">
        <v>67.5</v>
      </c>
      <c r="B136">
        <v>65</v>
      </c>
      <c r="C136">
        <v>134</v>
      </c>
      <c r="E136"/>
      <c r="F136"/>
      <c r="G136"/>
      <c r="J136"/>
      <c r="K136"/>
      <c r="L136" s="18"/>
      <c r="M136"/>
      <c r="N136"/>
      <c r="O136"/>
      <c r="P136"/>
      <c r="S136" s="1"/>
      <c r="T136" s="27" t="e">
        <f t="shared" si="10"/>
        <v>#DIV/0!</v>
      </c>
      <c r="U136" s="27" t="e">
        <f t="shared" si="11"/>
        <v>#DIV/0!</v>
      </c>
      <c r="V136" s="27"/>
      <c r="Y136" t="e">
        <f t="shared" si="12"/>
        <v>#NUM!</v>
      </c>
    </row>
    <row r="137" spans="1:25" x14ac:dyDescent="0.15">
      <c r="A137">
        <v>68</v>
      </c>
      <c r="B137">
        <v>65.5</v>
      </c>
      <c r="C137">
        <v>135</v>
      </c>
      <c r="E137"/>
      <c r="F137"/>
      <c r="G137"/>
      <c r="J137"/>
      <c r="K137"/>
      <c r="L137" s="18"/>
      <c r="M137"/>
      <c r="N137"/>
      <c r="O137"/>
      <c r="P137"/>
      <c r="S137" s="1"/>
      <c r="T137" s="27" t="e">
        <f t="shared" si="10"/>
        <v>#DIV/0!</v>
      </c>
      <c r="U137" s="27" t="e">
        <f t="shared" si="11"/>
        <v>#DIV/0!</v>
      </c>
      <c r="V137" s="27"/>
      <c r="Y137" t="e">
        <f t="shared" si="12"/>
        <v>#NUM!</v>
      </c>
    </row>
    <row r="138" spans="1:25" x14ac:dyDescent="0.15">
      <c r="A138">
        <v>68.5</v>
      </c>
      <c r="B138">
        <v>66</v>
      </c>
      <c r="C138">
        <v>136</v>
      </c>
      <c r="E138"/>
      <c r="F138"/>
      <c r="G138"/>
      <c r="J138"/>
      <c r="K138"/>
      <c r="L138" s="18"/>
      <c r="M138"/>
      <c r="N138"/>
      <c r="O138"/>
      <c r="P138"/>
      <c r="S138" s="1"/>
      <c r="T138" s="27" t="e">
        <f t="shared" si="10"/>
        <v>#DIV/0!</v>
      </c>
      <c r="U138" s="27" t="e">
        <f t="shared" si="11"/>
        <v>#DIV/0!</v>
      </c>
      <c r="V138" s="27"/>
      <c r="Y138" t="e">
        <f t="shared" si="12"/>
        <v>#NUM!</v>
      </c>
    </row>
    <row r="139" spans="1:25" x14ac:dyDescent="0.15">
      <c r="A139">
        <v>69</v>
      </c>
      <c r="B139">
        <v>66.5</v>
      </c>
      <c r="C139">
        <v>137</v>
      </c>
      <c r="E139"/>
      <c r="F139"/>
      <c r="G139"/>
      <c r="J139"/>
      <c r="K139"/>
      <c r="L139" s="18"/>
      <c r="M139"/>
      <c r="N139"/>
      <c r="O139"/>
      <c r="P139"/>
      <c r="S139" s="1"/>
      <c r="T139" s="27" t="e">
        <f t="shared" si="10"/>
        <v>#DIV/0!</v>
      </c>
      <c r="U139" s="27" t="e">
        <f t="shared" si="11"/>
        <v>#DIV/0!</v>
      </c>
      <c r="V139" s="27"/>
      <c r="Y139" t="e">
        <f t="shared" si="12"/>
        <v>#NUM!</v>
      </c>
    </row>
    <row r="140" spans="1:25" x14ac:dyDescent="0.15">
      <c r="A140">
        <v>69.5</v>
      </c>
      <c r="B140">
        <v>67</v>
      </c>
      <c r="C140">
        <v>138</v>
      </c>
      <c r="E140"/>
      <c r="F140"/>
      <c r="G140"/>
      <c r="J140"/>
      <c r="K140"/>
      <c r="L140" s="18"/>
      <c r="M140"/>
      <c r="N140"/>
      <c r="O140"/>
      <c r="P140"/>
      <c r="S140" s="1"/>
      <c r="T140" s="27" t="e">
        <f t="shared" si="10"/>
        <v>#DIV/0!</v>
      </c>
      <c r="U140" s="27" t="e">
        <f t="shared" si="11"/>
        <v>#DIV/0!</v>
      </c>
      <c r="V140" s="27"/>
      <c r="Y140" t="e">
        <f t="shared" si="12"/>
        <v>#NUM!</v>
      </c>
    </row>
    <row r="141" spans="1:25" x14ac:dyDescent="0.15">
      <c r="A141" s="3">
        <v>70</v>
      </c>
      <c r="B141" s="3">
        <v>67.5</v>
      </c>
      <c r="C141" s="3">
        <v>139</v>
      </c>
      <c r="D141" s="3"/>
      <c r="E141"/>
      <c r="F141"/>
      <c r="G141"/>
      <c r="J141"/>
      <c r="K141"/>
      <c r="L141" s="29"/>
      <c r="M141"/>
      <c r="N141"/>
      <c r="O141"/>
      <c r="P141"/>
      <c r="Q141" s="29"/>
      <c r="S141" s="39"/>
      <c r="T141" s="30" t="e">
        <f t="shared" si="10"/>
        <v>#DIV/0!</v>
      </c>
      <c r="U141" s="30" t="e">
        <f t="shared" si="11"/>
        <v>#DIV/0!</v>
      </c>
      <c r="V141" s="27"/>
      <c r="Y141" t="e">
        <f t="shared" si="12"/>
        <v>#NUM!</v>
      </c>
    </row>
    <row r="142" spans="1:25" x14ac:dyDescent="0.15">
      <c r="A142">
        <v>70.5</v>
      </c>
      <c r="B142">
        <v>68</v>
      </c>
      <c r="C142">
        <v>140</v>
      </c>
      <c r="E142"/>
      <c r="F142"/>
      <c r="G142"/>
      <c r="J142"/>
      <c r="K142"/>
      <c r="L142" s="18"/>
      <c r="M142"/>
      <c r="N142"/>
      <c r="O142"/>
      <c r="P142"/>
      <c r="T142" s="27" t="e">
        <f t="shared" si="10"/>
        <v>#DIV/0!</v>
      </c>
      <c r="U142" s="27" t="e">
        <f t="shared" si="11"/>
        <v>#DIV/0!</v>
      </c>
      <c r="V142" s="27"/>
      <c r="Y142" t="e">
        <f t="shared" si="12"/>
        <v>#NUM!</v>
      </c>
    </row>
    <row r="143" spans="1:25" x14ac:dyDescent="0.15">
      <c r="A143">
        <v>71</v>
      </c>
      <c r="B143">
        <v>68.5</v>
      </c>
      <c r="C143">
        <v>141</v>
      </c>
      <c r="E143"/>
      <c r="F143"/>
      <c r="G143"/>
      <c r="J143"/>
      <c r="K143"/>
      <c r="L143" s="18"/>
      <c r="M143"/>
      <c r="N143"/>
      <c r="O143"/>
      <c r="P143"/>
      <c r="T143" s="27" t="e">
        <f t="shared" si="10"/>
        <v>#DIV/0!</v>
      </c>
      <c r="U143" s="27" t="e">
        <f t="shared" si="11"/>
        <v>#DIV/0!</v>
      </c>
      <c r="V143" s="27"/>
      <c r="Y143" t="e">
        <f t="shared" si="12"/>
        <v>#NUM!</v>
      </c>
    </row>
    <row r="144" spans="1:25" x14ac:dyDescent="0.15">
      <c r="A144">
        <v>71.5</v>
      </c>
      <c r="B144">
        <v>69</v>
      </c>
      <c r="C144">
        <v>142</v>
      </c>
      <c r="E144"/>
      <c r="F144"/>
      <c r="G144"/>
      <c r="J144"/>
      <c r="K144"/>
      <c r="L144" s="18"/>
      <c r="M144"/>
      <c r="N144"/>
      <c r="O144"/>
      <c r="P144"/>
      <c r="T144" s="27" t="e">
        <f t="shared" si="10"/>
        <v>#DIV/0!</v>
      </c>
      <c r="U144" s="27" t="e">
        <f t="shared" si="11"/>
        <v>#DIV/0!</v>
      </c>
      <c r="V144" s="27"/>
      <c r="Y144" t="e">
        <f t="shared" si="12"/>
        <v>#NUM!</v>
      </c>
    </row>
    <row r="145" spans="1:25" x14ac:dyDescent="0.15">
      <c r="A145">
        <v>72</v>
      </c>
      <c r="B145">
        <v>69.5</v>
      </c>
      <c r="C145">
        <v>143</v>
      </c>
      <c r="E145"/>
      <c r="F145"/>
      <c r="G145"/>
      <c r="J145"/>
      <c r="K145"/>
      <c r="L145" s="18"/>
      <c r="M145"/>
      <c r="N145"/>
      <c r="O145"/>
      <c r="P145"/>
      <c r="T145" s="27" t="e">
        <f t="shared" si="10"/>
        <v>#DIV/0!</v>
      </c>
      <c r="U145" s="27" t="e">
        <f t="shared" si="11"/>
        <v>#DIV/0!</v>
      </c>
      <c r="V145" s="27"/>
      <c r="Y145" t="e">
        <f t="shared" si="12"/>
        <v>#NUM!</v>
      </c>
    </row>
    <row r="146" spans="1:25" x14ac:dyDescent="0.15">
      <c r="A146" s="31">
        <v>72.5</v>
      </c>
      <c r="B146" s="31">
        <v>70</v>
      </c>
      <c r="C146" s="31">
        <v>144</v>
      </c>
      <c r="D146" s="31"/>
      <c r="E146"/>
      <c r="F146"/>
      <c r="G146"/>
      <c r="J146"/>
      <c r="K146"/>
      <c r="L146" s="32"/>
      <c r="M146"/>
      <c r="N146"/>
      <c r="O146"/>
      <c r="P146"/>
      <c r="Q146" s="32"/>
      <c r="R146" s="32"/>
      <c r="S146" s="31"/>
      <c r="T146" s="33" t="e">
        <f t="shared" si="10"/>
        <v>#DIV/0!</v>
      </c>
      <c r="U146" s="33" t="e">
        <f t="shared" si="11"/>
        <v>#DIV/0!</v>
      </c>
      <c r="V146" s="27"/>
      <c r="W146" s="2" t="s">
        <v>30</v>
      </c>
      <c r="X146" s="2"/>
      <c r="Y146" s="31" t="e">
        <f t="shared" si="12"/>
        <v>#NUM!</v>
      </c>
    </row>
    <row r="147" spans="1:25" x14ac:dyDescent="0.15">
      <c r="A147">
        <v>73</v>
      </c>
      <c r="B147">
        <v>70.5</v>
      </c>
      <c r="C147">
        <v>145</v>
      </c>
      <c r="E147"/>
      <c r="F147"/>
      <c r="G147"/>
      <c r="J147"/>
      <c r="K147"/>
      <c r="L147" s="18"/>
      <c r="M147"/>
      <c r="N147"/>
      <c r="O147"/>
      <c r="P147"/>
      <c r="T147" s="27" t="e">
        <f t="shared" si="10"/>
        <v>#DIV/0!</v>
      </c>
      <c r="U147" s="27" t="e">
        <f t="shared" si="11"/>
        <v>#DIV/0!</v>
      </c>
      <c r="V147" s="27"/>
      <c r="Y147" t="e">
        <f t="shared" si="12"/>
        <v>#NUM!</v>
      </c>
    </row>
    <row r="148" spans="1:25" x14ac:dyDescent="0.15">
      <c r="A148">
        <v>73.5</v>
      </c>
      <c r="B148">
        <v>71</v>
      </c>
      <c r="C148">
        <v>146</v>
      </c>
      <c r="E148"/>
      <c r="F148"/>
      <c r="G148"/>
      <c r="J148"/>
      <c r="K148"/>
      <c r="L148" s="18"/>
      <c r="M148"/>
      <c r="N148"/>
      <c r="O148"/>
      <c r="P148"/>
      <c r="T148" s="27" t="e">
        <f t="shared" si="10"/>
        <v>#DIV/0!</v>
      </c>
      <c r="U148" s="27" t="e">
        <f t="shared" si="11"/>
        <v>#DIV/0!</v>
      </c>
      <c r="V148" s="27"/>
      <c r="Y148" t="e">
        <f t="shared" si="12"/>
        <v>#NUM!</v>
      </c>
    </row>
    <row r="149" spans="1:25" x14ac:dyDescent="0.15">
      <c r="A149">
        <v>74</v>
      </c>
      <c r="B149">
        <v>71.5</v>
      </c>
      <c r="C149">
        <v>147</v>
      </c>
      <c r="E149"/>
      <c r="F149"/>
      <c r="G149"/>
      <c r="J149"/>
      <c r="K149"/>
      <c r="L149" s="18"/>
      <c r="M149"/>
      <c r="N149"/>
      <c r="O149"/>
      <c r="P149"/>
      <c r="T149" s="27" t="e">
        <f t="shared" si="10"/>
        <v>#DIV/0!</v>
      </c>
      <c r="U149" s="27" t="e">
        <f t="shared" si="11"/>
        <v>#DIV/0!</v>
      </c>
      <c r="V149" s="27"/>
      <c r="Y149" t="e">
        <f t="shared" si="12"/>
        <v>#NUM!</v>
      </c>
    </row>
    <row r="150" spans="1:25" x14ac:dyDescent="0.15">
      <c r="A150">
        <v>74.5</v>
      </c>
      <c r="B150">
        <v>72</v>
      </c>
      <c r="C150">
        <v>148</v>
      </c>
      <c r="E150"/>
      <c r="F150"/>
      <c r="G150"/>
      <c r="J150"/>
      <c r="K150"/>
      <c r="L150" s="18"/>
      <c r="M150"/>
      <c r="N150"/>
      <c r="O150"/>
      <c r="P150"/>
      <c r="T150" s="27" t="e">
        <f t="shared" si="10"/>
        <v>#DIV/0!</v>
      </c>
      <c r="U150" s="27" t="e">
        <f t="shared" si="11"/>
        <v>#DIV/0!</v>
      </c>
      <c r="V150" s="27"/>
      <c r="Y150" t="e">
        <f t="shared" si="12"/>
        <v>#NUM!</v>
      </c>
    </row>
    <row r="151" spans="1:25" x14ac:dyDescent="0.15">
      <c r="A151">
        <v>75</v>
      </c>
      <c r="B151">
        <v>72.5</v>
      </c>
      <c r="C151">
        <v>149</v>
      </c>
      <c r="E151"/>
      <c r="F151"/>
      <c r="G151"/>
      <c r="J151"/>
      <c r="K151"/>
      <c r="L151" s="18"/>
      <c r="M151"/>
      <c r="N151"/>
      <c r="O151"/>
      <c r="P151"/>
      <c r="T151" s="27" t="e">
        <f t="shared" si="10"/>
        <v>#DIV/0!</v>
      </c>
      <c r="U151" s="27" t="e">
        <f t="shared" si="11"/>
        <v>#DIV/0!</v>
      </c>
      <c r="V151" s="27"/>
      <c r="Y151" t="e">
        <f t="shared" si="12"/>
        <v>#NUM!</v>
      </c>
    </row>
    <row r="152" spans="1:25" x14ac:dyDescent="0.15">
      <c r="A152">
        <v>75.5</v>
      </c>
      <c r="B152">
        <v>73</v>
      </c>
      <c r="C152">
        <v>150</v>
      </c>
      <c r="E152"/>
      <c r="F152"/>
      <c r="G152"/>
      <c r="J152"/>
      <c r="K152"/>
      <c r="L152" s="18"/>
      <c r="M152"/>
      <c r="N152"/>
      <c r="O152"/>
      <c r="P152"/>
      <c r="T152" s="27" t="e">
        <f t="shared" si="10"/>
        <v>#DIV/0!</v>
      </c>
      <c r="U152" s="27" t="e">
        <f t="shared" si="11"/>
        <v>#DIV/0!</v>
      </c>
      <c r="V152" s="27"/>
      <c r="Y152" t="e">
        <f t="shared" si="12"/>
        <v>#NUM!</v>
      </c>
    </row>
    <row r="153" spans="1:25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  <c r="V153" s="30"/>
    </row>
    <row r="154" spans="1:25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  <c r="V154" s="30"/>
    </row>
    <row r="155" spans="1:25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  <c r="V155" s="30"/>
    </row>
    <row r="156" spans="1:25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  <c r="V156" s="30"/>
    </row>
    <row r="157" spans="1:25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  <c r="V157" s="30"/>
    </row>
    <row r="158" spans="1:25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  <c r="V158" s="30"/>
    </row>
    <row r="159" spans="1:25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  <c r="V159" s="30"/>
    </row>
    <row r="160" spans="1:25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  <c r="V160" s="30"/>
    </row>
    <row r="161" spans="5:22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  <c r="V161" s="30"/>
    </row>
    <row r="162" spans="5:22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  <c r="V162" s="30"/>
    </row>
    <row r="163" spans="5:22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T163" s="30"/>
      <c r="U163" s="30"/>
      <c r="V163" s="30"/>
    </row>
    <row r="164" spans="5:22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T164" s="30"/>
      <c r="U164" s="30"/>
      <c r="V164" s="30"/>
    </row>
    <row r="165" spans="5:22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T165" s="30"/>
      <c r="U165" s="30"/>
      <c r="V165" s="30"/>
    </row>
    <row r="166" spans="5:22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T166" s="30"/>
      <c r="U166" s="30"/>
      <c r="V166" s="30"/>
    </row>
    <row r="167" spans="5:22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T167" s="30"/>
      <c r="U167" s="30"/>
      <c r="V167" s="30"/>
    </row>
    <row r="168" spans="5:22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T168" s="30"/>
      <c r="U168" s="30"/>
      <c r="V168" s="30"/>
    </row>
    <row r="169" spans="5:22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T169" s="30"/>
      <c r="U169" s="30"/>
      <c r="V169" s="30"/>
    </row>
    <row r="170" spans="5:22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T170" s="30"/>
      <c r="U170" s="30"/>
      <c r="V170" s="30"/>
    </row>
    <row r="171" spans="5:22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T171" s="30"/>
      <c r="U171" s="30"/>
      <c r="V171" s="30"/>
    </row>
    <row r="172" spans="5:22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T172" s="30"/>
      <c r="U172" s="30"/>
      <c r="V172" s="30"/>
    </row>
    <row r="173" spans="5:22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T173" s="30"/>
      <c r="U173" s="30"/>
      <c r="V173" s="30"/>
    </row>
    <row r="174" spans="5:22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T174" s="30"/>
      <c r="U174" s="30"/>
      <c r="V174" s="30"/>
    </row>
    <row r="175" spans="5:22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T175" s="30"/>
      <c r="U175" s="30"/>
      <c r="V175" s="38"/>
    </row>
    <row r="176" spans="5:22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T176" s="30"/>
      <c r="U176" s="30"/>
      <c r="V176" s="38"/>
    </row>
    <row r="177" spans="5:22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T177" s="30"/>
      <c r="U177" s="30"/>
      <c r="V177" s="38"/>
    </row>
    <row r="178" spans="5:22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T178" s="30"/>
      <c r="U178" s="30"/>
    </row>
    <row r="179" spans="5:22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T179" s="30"/>
      <c r="U179" s="30"/>
    </row>
    <row r="180" spans="5:22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T180" s="30"/>
      <c r="U180" s="30"/>
    </row>
    <row r="181" spans="5:22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T181" s="30"/>
      <c r="U181" s="30"/>
    </row>
    <row r="182" spans="5:22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T182" s="30"/>
      <c r="U182" s="30"/>
    </row>
    <row r="183" spans="5:22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T183" s="30"/>
      <c r="U183" s="30"/>
    </row>
    <row r="184" spans="5:22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T184" s="30"/>
      <c r="U184" s="30"/>
    </row>
    <row r="185" spans="5:22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T185" s="30"/>
      <c r="U185" s="30"/>
    </row>
    <row r="186" spans="5:22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T186" s="30"/>
      <c r="U186" s="30"/>
    </row>
    <row r="187" spans="5:22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T187" s="30"/>
      <c r="U187" s="30"/>
    </row>
    <row r="188" spans="5:22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T188" s="30"/>
      <c r="U188" s="30"/>
    </row>
    <row r="189" spans="5:22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T189" s="30"/>
      <c r="U189" s="30"/>
    </row>
    <row r="190" spans="5:22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T190" s="30"/>
      <c r="U190" s="30"/>
    </row>
    <row r="191" spans="5:22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T191" s="30"/>
      <c r="U191" s="30"/>
    </row>
    <row r="192" spans="5:22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T192" s="30"/>
      <c r="U19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162"/>
  <sheetViews>
    <sheetView topLeftCell="I1" zoomScale="80" zoomScaleNormal="80" zoomScalePageLayoutView="80" workbookViewId="0">
      <selection activeCell="AK8" sqref="AK8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7.6640625" style="18" customWidth="1"/>
    <col min="4" max="7" width="9.5" style="18" customWidth="1"/>
    <col min="8" max="8" width="8.83203125" style="18" customWidth="1"/>
    <col min="9" max="16" width="9.5" style="18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3" s="2" customFormat="1" ht="32" customHeight="1" x14ac:dyDescent="0.2">
      <c r="A1" s="2" t="s">
        <v>11</v>
      </c>
      <c r="B1" s="2" t="s">
        <v>4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R1" s="44" t="s">
        <v>34</v>
      </c>
      <c r="S1" s="40" t="s">
        <v>18</v>
      </c>
      <c r="U1" s="2" t="s">
        <v>26</v>
      </c>
      <c r="W1" s="44" t="s">
        <v>35</v>
      </c>
    </row>
    <row r="2" spans="1:23" x14ac:dyDescent="0.15">
      <c r="C2" s="45">
        <v>1</v>
      </c>
      <c r="D2" s="45">
        <v>2</v>
      </c>
      <c r="E2" s="45">
        <v>3</v>
      </c>
      <c r="F2" s="45">
        <v>4</v>
      </c>
      <c r="G2" s="45">
        <v>5</v>
      </c>
      <c r="H2" s="45">
        <v>6</v>
      </c>
      <c r="I2" s="45">
        <v>7</v>
      </c>
      <c r="J2" s="45">
        <v>8</v>
      </c>
      <c r="K2" s="45">
        <v>9</v>
      </c>
      <c r="L2" s="45">
        <v>10</v>
      </c>
      <c r="M2" s="45">
        <v>11</v>
      </c>
      <c r="N2" s="45">
        <v>12</v>
      </c>
      <c r="O2" s="45">
        <v>13</v>
      </c>
      <c r="P2" s="45">
        <v>14</v>
      </c>
      <c r="R2" s="48"/>
      <c r="S2" s="48"/>
    </row>
    <row r="6" spans="1:23" x14ac:dyDescent="0.15">
      <c r="A6">
        <v>0</v>
      </c>
      <c r="C6" s="3"/>
      <c r="D6" s="3"/>
      <c r="E6" s="3"/>
      <c r="F6" s="3"/>
      <c r="G6" s="3"/>
      <c r="H6" s="3"/>
      <c r="I6" s="3"/>
      <c r="J6" s="3"/>
      <c r="Q6" s="1"/>
      <c r="R6" s="27" t="e">
        <f t="shared" ref="R6:R39" si="0">AVERAGE(C6:O6)</f>
        <v>#DIV/0!</v>
      </c>
      <c r="S6" s="27" t="e">
        <f t="shared" ref="S6:S39" si="1">STDEV(C6:O6)/SQRT(COUNT(C6:O6))</f>
        <v>#DIV/0!</v>
      </c>
      <c r="T6" s="27"/>
      <c r="W6" t="e">
        <f>MEDIAN(C6:I6)</f>
        <v>#NUM!</v>
      </c>
    </row>
    <row r="7" spans="1:23" x14ac:dyDescent="0.15">
      <c r="A7">
        <v>0.5</v>
      </c>
      <c r="C7" s="3"/>
      <c r="D7" s="3"/>
      <c r="E7" s="3"/>
      <c r="F7" s="3"/>
      <c r="G7" s="3"/>
      <c r="H7" s="3"/>
      <c r="I7" s="3"/>
      <c r="J7" s="3"/>
      <c r="Q7" s="1"/>
      <c r="R7" s="27" t="e">
        <f t="shared" si="0"/>
        <v>#DIV/0!</v>
      </c>
      <c r="S7" s="27" t="e">
        <f t="shared" si="1"/>
        <v>#DIV/0!</v>
      </c>
      <c r="T7" s="27"/>
      <c r="W7" t="e">
        <f t="shared" ref="W7:W70" si="2">MEDIAN(C7:I7)</f>
        <v>#NUM!</v>
      </c>
    </row>
    <row r="8" spans="1:23" x14ac:dyDescent="0.15">
      <c r="A8">
        <v>1</v>
      </c>
      <c r="C8" s="3"/>
      <c r="D8" s="3"/>
      <c r="E8" s="3"/>
      <c r="F8" s="3"/>
      <c r="G8" s="3"/>
      <c r="H8" s="3"/>
      <c r="I8" s="3"/>
      <c r="J8" s="3"/>
      <c r="Q8" s="1"/>
      <c r="R8" s="27" t="e">
        <f t="shared" si="0"/>
        <v>#DIV/0!</v>
      </c>
      <c r="S8" s="27" t="e">
        <f t="shared" si="1"/>
        <v>#DIV/0!</v>
      </c>
      <c r="T8" s="27"/>
      <c r="W8" t="e">
        <f t="shared" si="2"/>
        <v>#NUM!</v>
      </c>
    </row>
    <row r="9" spans="1:23" x14ac:dyDescent="0.15">
      <c r="A9">
        <v>1.5</v>
      </c>
      <c r="C9" s="3"/>
      <c r="D9" s="3"/>
      <c r="E9" s="3"/>
      <c r="F9" s="3"/>
      <c r="G9" s="3"/>
      <c r="H9" s="3"/>
      <c r="I9" s="3"/>
      <c r="J9" s="3"/>
      <c r="Q9" s="1"/>
      <c r="R9" s="27" t="e">
        <f t="shared" si="0"/>
        <v>#DIV/0!</v>
      </c>
      <c r="S9" s="27" t="e">
        <f t="shared" si="1"/>
        <v>#DIV/0!</v>
      </c>
      <c r="T9" s="27"/>
      <c r="W9" t="e">
        <f t="shared" si="2"/>
        <v>#NUM!</v>
      </c>
    </row>
    <row r="10" spans="1:23" x14ac:dyDescent="0.15">
      <c r="A10">
        <v>2</v>
      </c>
      <c r="C10" s="3"/>
      <c r="D10" s="3"/>
      <c r="E10" s="3"/>
      <c r="F10" s="3"/>
      <c r="G10" s="3"/>
      <c r="H10" s="3"/>
      <c r="I10" s="3"/>
      <c r="J10" s="3"/>
      <c r="Q10" s="1"/>
      <c r="R10" s="27" t="e">
        <f t="shared" si="0"/>
        <v>#DIV/0!</v>
      </c>
      <c r="S10" s="27" t="e">
        <f t="shared" si="1"/>
        <v>#DIV/0!</v>
      </c>
      <c r="T10" s="27"/>
      <c r="W10" t="e">
        <f t="shared" si="2"/>
        <v>#NUM!</v>
      </c>
    </row>
    <row r="11" spans="1:23" x14ac:dyDescent="0.15">
      <c r="A11">
        <v>2.5</v>
      </c>
      <c r="C11" s="3"/>
      <c r="D11" s="3"/>
      <c r="E11" s="3"/>
      <c r="F11" s="3"/>
      <c r="G11" s="3"/>
      <c r="H11" s="3"/>
      <c r="I11" s="3"/>
      <c r="J11" s="3"/>
      <c r="Q11" s="1"/>
      <c r="R11" s="27" t="e">
        <f t="shared" si="0"/>
        <v>#DIV/0!</v>
      </c>
      <c r="S11" s="27" t="e">
        <f t="shared" si="1"/>
        <v>#DIV/0!</v>
      </c>
      <c r="T11" s="27"/>
      <c r="W11" t="e">
        <f t="shared" si="2"/>
        <v>#NUM!</v>
      </c>
    </row>
    <row r="12" spans="1:23" x14ac:dyDescent="0.15">
      <c r="A12">
        <v>3</v>
      </c>
      <c r="C12" s="3"/>
      <c r="D12" s="3"/>
      <c r="E12" s="3"/>
      <c r="F12" s="3"/>
      <c r="G12" s="3"/>
      <c r="H12" s="3"/>
      <c r="I12" s="3"/>
      <c r="J12" s="3"/>
      <c r="Q12" s="1"/>
      <c r="R12" s="27" t="e">
        <f t="shared" si="0"/>
        <v>#DIV/0!</v>
      </c>
      <c r="S12" s="27" t="e">
        <f t="shared" si="1"/>
        <v>#DIV/0!</v>
      </c>
      <c r="T12" s="27"/>
      <c r="W12" t="e">
        <f t="shared" si="2"/>
        <v>#NUM!</v>
      </c>
    </row>
    <row r="13" spans="1:23" x14ac:dyDescent="0.15">
      <c r="A13">
        <v>3.5</v>
      </c>
      <c r="C13" s="3"/>
      <c r="D13" s="3"/>
      <c r="E13" s="3"/>
      <c r="F13" s="3"/>
      <c r="G13" s="3"/>
      <c r="H13" s="3"/>
      <c r="I13" s="3"/>
      <c r="J13" s="3"/>
      <c r="Q13" s="1"/>
      <c r="R13" s="27" t="e">
        <f t="shared" si="0"/>
        <v>#DIV/0!</v>
      </c>
      <c r="S13" s="27" t="e">
        <f t="shared" si="1"/>
        <v>#DIV/0!</v>
      </c>
      <c r="T13" s="27"/>
      <c r="W13" t="e">
        <f t="shared" si="2"/>
        <v>#NUM!</v>
      </c>
    </row>
    <row r="14" spans="1:23" x14ac:dyDescent="0.15">
      <c r="A14">
        <v>4</v>
      </c>
      <c r="C14" s="3"/>
      <c r="D14" s="3"/>
      <c r="E14" s="3"/>
      <c r="F14" s="3"/>
      <c r="G14" s="3"/>
      <c r="H14" s="3"/>
      <c r="I14" s="3"/>
      <c r="J14" s="3"/>
      <c r="Q14" s="1"/>
      <c r="R14" s="27" t="e">
        <f t="shared" si="0"/>
        <v>#DIV/0!</v>
      </c>
      <c r="S14" s="27" t="e">
        <f t="shared" si="1"/>
        <v>#DIV/0!</v>
      </c>
      <c r="T14" s="27"/>
      <c r="W14" t="e">
        <f t="shared" si="2"/>
        <v>#NUM!</v>
      </c>
    </row>
    <row r="15" spans="1:23" x14ac:dyDescent="0.15">
      <c r="A15">
        <v>4.5</v>
      </c>
      <c r="C15" s="3"/>
      <c r="D15" s="3"/>
      <c r="E15" s="3"/>
      <c r="F15" s="3"/>
      <c r="G15" s="3"/>
      <c r="H15" s="3"/>
      <c r="I15" s="3"/>
      <c r="J15" s="3"/>
      <c r="Q15" s="1"/>
      <c r="R15" s="27" t="e">
        <f t="shared" si="0"/>
        <v>#DIV/0!</v>
      </c>
      <c r="S15" s="27" t="e">
        <f t="shared" si="1"/>
        <v>#DIV/0!</v>
      </c>
      <c r="T15" s="27"/>
      <c r="W15" t="e">
        <f t="shared" si="2"/>
        <v>#NUM!</v>
      </c>
    </row>
    <row r="16" spans="1:23" ht="15" x14ac:dyDescent="0.2">
      <c r="A16" s="25">
        <v>5</v>
      </c>
      <c r="B16" s="24" t="s">
        <v>27</v>
      </c>
      <c r="C16" s="25"/>
      <c r="D16" s="25"/>
      <c r="E16" s="25"/>
      <c r="F16" s="25"/>
      <c r="G16" s="25"/>
      <c r="H16" s="25"/>
      <c r="I16" s="25"/>
      <c r="J16" s="25"/>
      <c r="K16" s="26"/>
      <c r="L16" s="26"/>
      <c r="M16" s="26"/>
      <c r="N16" s="26"/>
      <c r="O16" s="26"/>
      <c r="P16" s="26"/>
      <c r="Q16" s="1"/>
      <c r="R16" s="28" t="e">
        <f t="shared" si="0"/>
        <v>#DIV/0!</v>
      </c>
      <c r="S16" s="28" t="e">
        <f t="shared" si="1"/>
        <v>#DIV/0!</v>
      </c>
      <c r="T16" s="27"/>
      <c r="U16" s="25">
        <v>-13</v>
      </c>
      <c r="V16" s="25"/>
      <c r="W16" t="e">
        <f t="shared" si="2"/>
        <v>#NUM!</v>
      </c>
    </row>
    <row r="17" spans="1:23" x14ac:dyDescent="0.15">
      <c r="A17">
        <v>5.5</v>
      </c>
      <c r="C17" s="3"/>
      <c r="D17" s="3"/>
      <c r="E17" s="3"/>
      <c r="F17" s="3"/>
      <c r="G17" s="3"/>
      <c r="H17" s="3"/>
      <c r="I17" s="3"/>
      <c r="J17" s="3"/>
      <c r="Q17" s="1"/>
      <c r="R17" s="27" t="e">
        <f t="shared" si="0"/>
        <v>#DIV/0!</v>
      </c>
      <c r="S17" s="27" t="e">
        <f t="shared" si="1"/>
        <v>#DIV/0!</v>
      </c>
      <c r="T17" s="27"/>
      <c r="U17" s="3">
        <v>-13</v>
      </c>
      <c r="V17" s="3"/>
      <c r="W17" t="e">
        <f t="shared" si="2"/>
        <v>#NUM!</v>
      </c>
    </row>
    <row r="18" spans="1:23" x14ac:dyDescent="0.15">
      <c r="A18">
        <v>6</v>
      </c>
      <c r="C18" s="3"/>
      <c r="D18" s="3"/>
      <c r="E18" s="3"/>
      <c r="F18" s="3"/>
      <c r="G18" s="3"/>
      <c r="H18" s="3"/>
      <c r="I18" s="3"/>
      <c r="J18" s="3"/>
      <c r="Q18" s="1"/>
      <c r="R18" s="27" t="e">
        <f t="shared" si="0"/>
        <v>#DIV/0!</v>
      </c>
      <c r="S18" s="27" t="e">
        <f t="shared" si="1"/>
        <v>#DIV/0!</v>
      </c>
      <c r="T18" s="27"/>
      <c r="U18" s="3">
        <v>-13</v>
      </c>
      <c r="V18" s="3"/>
      <c r="W18" t="e">
        <f t="shared" si="2"/>
        <v>#NUM!</v>
      </c>
    </row>
    <row r="19" spans="1:23" x14ac:dyDescent="0.15">
      <c r="A19">
        <v>6.5</v>
      </c>
      <c r="C19" s="3"/>
      <c r="D19" s="3"/>
      <c r="E19" s="3"/>
      <c r="F19" s="3"/>
      <c r="G19" s="3"/>
      <c r="H19" s="3"/>
      <c r="I19" s="3"/>
      <c r="J19" s="3"/>
      <c r="Q19" s="1"/>
      <c r="R19" s="27" t="e">
        <f t="shared" si="0"/>
        <v>#DIV/0!</v>
      </c>
      <c r="S19" s="27" t="e">
        <f t="shared" si="1"/>
        <v>#DIV/0!</v>
      </c>
      <c r="T19" s="27"/>
      <c r="U19" s="3">
        <v>-13</v>
      </c>
      <c r="V19" s="3"/>
      <c r="W19" t="e">
        <f t="shared" si="2"/>
        <v>#NUM!</v>
      </c>
    </row>
    <row r="20" spans="1:23" x14ac:dyDescent="0.15">
      <c r="A20">
        <v>7</v>
      </c>
      <c r="C20" s="3"/>
      <c r="D20" s="3"/>
      <c r="E20" s="3"/>
      <c r="F20" s="3"/>
      <c r="G20" s="3"/>
      <c r="H20" s="3"/>
      <c r="I20" s="3"/>
      <c r="J20" s="3"/>
      <c r="Q20" s="1"/>
      <c r="R20" s="27" t="e">
        <f t="shared" si="0"/>
        <v>#DIV/0!</v>
      </c>
      <c r="S20" s="27" t="e">
        <f t="shared" si="1"/>
        <v>#DIV/0!</v>
      </c>
      <c r="T20" s="27"/>
      <c r="U20" s="3">
        <v>-13</v>
      </c>
      <c r="V20" s="3"/>
      <c r="W20" t="e">
        <f t="shared" si="2"/>
        <v>#NUM!</v>
      </c>
    </row>
    <row r="21" spans="1:23" x14ac:dyDescent="0.15">
      <c r="A21">
        <v>7.5</v>
      </c>
      <c r="C21" s="3"/>
      <c r="D21" s="3"/>
      <c r="E21" s="3"/>
      <c r="F21" s="3"/>
      <c r="G21" s="3"/>
      <c r="H21" s="3"/>
      <c r="I21" s="3"/>
      <c r="J21" s="3"/>
      <c r="Q21" s="1"/>
      <c r="R21" s="27" t="e">
        <f t="shared" si="0"/>
        <v>#DIV/0!</v>
      </c>
      <c r="S21" s="27" t="e">
        <f t="shared" si="1"/>
        <v>#DIV/0!</v>
      </c>
      <c r="T21" s="27"/>
      <c r="U21" s="3">
        <v>-13</v>
      </c>
      <c r="V21" s="3"/>
      <c r="W21" t="e">
        <f t="shared" si="2"/>
        <v>#NUM!</v>
      </c>
    </row>
    <row r="22" spans="1:23" x14ac:dyDescent="0.15">
      <c r="A22">
        <v>8</v>
      </c>
      <c r="C22" s="3"/>
      <c r="D22" s="3"/>
      <c r="E22" s="3"/>
      <c r="F22" s="3"/>
      <c r="G22" s="3"/>
      <c r="H22" s="3"/>
      <c r="I22" s="3"/>
      <c r="J22" s="3"/>
      <c r="Q22" s="1"/>
      <c r="R22" s="27" t="e">
        <f t="shared" si="0"/>
        <v>#DIV/0!</v>
      </c>
      <c r="S22" s="27" t="e">
        <f t="shared" si="1"/>
        <v>#DIV/0!</v>
      </c>
      <c r="T22" s="27"/>
      <c r="U22" s="3">
        <v>-13</v>
      </c>
      <c r="V22" s="3"/>
      <c r="W22" t="e">
        <f t="shared" si="2"/>
        <v>#NUM!</v>
      </c>
    </row>
    <row r="23" spans="1:23" x14ac:dyDescent="0.15">
      <c r="A23">
        <v>8.5</v>
      </c>
      <c r="C23" s="3"/>
      <c r="D23" s="3"/>
      <c r="E23" s="3"/>
      <c r="F23" s="3"/>
      <c r="G23" s="3"/>
      <c r="H23" s="3"/>
      <c r="I23" s="3"/>
      <c r="J23" s="3"/>
      <c r="Q23" s="1"/>
      <c r="R23" s="27" t="e">
        <f t="shared" si="0"/>
        <v>#DIV/0!</v>
      </c>
      <c r="S23" s="27" t="e">
        <f t="shared" si="1"/>
        <v>#DIV/0!</v>
      </c>
      <c r="T23" s="27"/>
      <c r="U23" s="3">
        <v>-13</v>
      </c>
      <c r="V23" s="3"/>
      <c r="W23" t="e">
        <f t="shared" si="2"/>
        <v>#NUM!</v>
      </c>
    </row>
    <row r="24" spans="1:23" x14ac:dyDescent="0.15">
      <c r="A24">
        <v>9</v>
      </c>
      <c r="C24" s="3"/>
      <c r="D24" s="3"/>
      <c r="E24" s="3"/>
      <c r="F24" s="3"/>
      <c r="G24" s="3"/>
      <c r="H24" s="3"/>
      <c r="I24" s="3"/>
      <c r="J24" s="3"/>
      <c r="Q24" s="1"/>
      <c r="R24" s="27" t="e">
        <f t="shared" si="0"/>
        <v>#DIV/0!</v>
      </c>
      <c r="S24" s="27" t="e">
        <f t="shared" si="1"/>
        <v>#DIV/0!</v>
      </c>
      <c r="T24" s="27"/>
      <c r="U24" s="3">
        <v>-13</v>
      </c>
      <c r="V24" s="3"/>
      <c r="W24" t="e">
        <f t="shared" si="2"/>
        <v>#NUM!</v>
      </c>
    </row>
    <row r="25" spans="1:23" x14ac:dyDescent="0.15">
      <c r="A25">
        <v>9.5</v>
      </c>
      <c r="C25" s="3"/>
      <c r="D25" s="3"/>
      <c r="E25" s="3"/>
      <c r="F25" s="3"/>
      <c r="G25" s="3"/>
      <c r="H25" s="3"/>
      <c r="I25" s="3"/>
      <c r="J25" s="3"/>
      <c r="Q25" s="1"/>
      <c r="R25" s="27" t="e">
        <f t="shared" si="0"/>
        <v>#DIV/0!</v>
      </c>
      <c r="S25" s="27" t="e">
        <f t="shared" si="1"/>
        <v>#DIV/0!</v>
      </c>
      <c r="T25" s="27"/>
      <c r="U25" s="3">
        <v>-13</v>
      </c>
      <c r="V25" s="3"/>
      <c r="W25" t="e">
        <f t="shared" si="2"/>
        <v>#NUM!</v>
      </c>
    </row>
    <row r="26" spans="1:23" x14ac:dyDescent="0.15">
      <c r="A26">
        <v>10</v>
      </c>
      <c r="C26" s="3"/>
      <c r="D26" s="3"/>
      <c r="E26" s="3"/>
      <c r="F26" s="3"/>
      <c r="G26" s="3"/>
      <c r="H26" s="3"/>
      <c r="I26" s="3"/>
      <c r="J26" s="3"/>
      <c r="Q26" s="1"/>
      <c r="R26" s="27" t="e">
        <f t="shared" si="0"/>
        <v>#DIV/0!</v>
      </c>
      <c r="S26" s="27" t="e">
        <f t="shared" si="1"/>
        <v>#DIV/0!</v>
      </c>
      <c r="T26" s="27"/>
      <c r="U26" s="3">
        <v>-13</v>
      </c>
      <c r="V26" s="3"/>
      <c r="W26" t="e">
        <f t="shared" si="2"/>
        <v>#NUM!</v>
      </c>
    </row>
    <row r="27" spans="1:23" x14ac:dyDescent="0.15">
      <c r="A27">
        <v>10.5</v>
      </c>
      <c r="C27" s="3"/>
      <c r="D27" s="3"/>
      <c r="E27" s="3"/>
      <c r="F27" s="3"/>
      <c r="G27" s="3"/>
      <c r="H27" s="3"/>
      <c r="I27" s="3"/>
      <c r="J27" s="3"/>
      <c r="Q27" s="1"/>
      <c r="R27" s="27" t="e">
        <f t="shared" si="0"/>
        <v>#DIV/0!</v>
      </c>
      <c r="S27" s="27" t="e">
        <f t="shared" si="1"/>
        <v>#DIV/0!</v>
      </c>
      <c r="T27" s="27"/>
      <c r="U27" s="3">
        <v>-13</v>
      </c>
      <c r="V27" s="3"/>
      <c r="W27" t="e">
        <f t="shared" si="2"/>
        <v>#NUM!</v>
      </c>
    </row>
    <row r="28" spans="1:23" x14ac:dyDescent="0.15">
      <c r="A28">
        <v>11</v>
      </c>
      <c r="C28" s="3"/>
      <c r="D28" s="3"/>
      <c r="E28" s="3"/>
      <c r="F28" s="3"/>
      <c r="G28" s="3"/>
      <c r="H28" s="3"/>
      <c r="I28" s="3"/>
      <c r="J28" s="3"/>
      <c r="Q28" s="1"/>
      <c r="R28" s="27" t="e">
        <f t="shared" si="0"/>
        <v>#DIV/0!</v>
      </c>
      <c r="S28" s="27" t="e">
        <f t="shared" si="1"/>
        <v>#DIV/0!</v>
      </c>
      <c r="T28" s="27"/>
      <c r="U28" s="3">
        <v>-13</v>
      </c>
      <c r="V28" s="3"/>
      <c r="W28" t="e">
        <f t="shared" si="2"/>
        <v>#NUM!</v>
      </c>
    </row>
    <row r="29" spans="1:23" x14ac:dyDescent="0.15">
      <c r="A29">
        <v>11.5</v>
      </c>
      <c r="C29" s="3"/>
      <c r="D29" s="3"/>
      <c r="E29" s="3"/>
      <c r="F29" s="3"/>
      <c r="G29" s="3"/>
      <c r="H29" s="3"/>
      <c r="I29" s="3"/>
      <c r="J29" s="3"/>
      <c r="Q29" s="1"/>
      <c r="R29" s="27" t="e">
        <f t="shared" si="0"/>
        <v>#DIV/0!</v>
      </c>
      <c r="S29" s="27" t="e">
        <f t="shared" si="1"/>
        <v>#DIV/0!</v>
      </c>
      <c r="T29" s="27"/>
      <c r="U29" s="3">
        <v>-13</v>
      </c>
      <c r="V29" s="3"/>
      <c r="W29" t="e">
        <f t="shared" si="2"/>
        <v>#NUM!</v>
      </c>
    </row>
    <row r="30" spans="1:23" x14ac:dyDescent="0.15">
      <c r="A30">
        <v>12</v>
      </c>
      <c r="C30" s="3"/>
      <c r="D30" s="3"/>
      <c r="E30" s="3"/>
      <c r="F30" s="3"/>
      <c r="G30" s="3"/>
      <c r="H30" s="3"/>
      <c r="I30" s="3"/>
      <c r="J30" s="3"/>
      <c r="Q30" s="1"/>
      <c r="R30" s="27" t="e">
        <f t="shared" si="0"/>
        <v>#DIV/0!</v>
      </c>
      <c r="S30" s="27" t="e">
        <f t="shared" si="1"/>
        <v>#DIV/0!</v>
      </c>
      <c r="T30" s="27"/>
      <c r="U30" s="3">
        <v>-13</v>
      </c>
      <c r="V30" s="3"/>
      <c r="W30" t="e">
        <f t="shared" si="2"/>
        <v>#NUM!</v>
      </c>
    </row>
    <row r="31" spans="1:23" x14ac:dyDescent="0.15">
      <c r="A31">
        <v>12.5</v>
      </c>
      <c r="C31" s="3"/>
      <c r="D31" s="3"/>
      <c r="E31" s="3"/>
      <c r="F31" s="3"/>
      <c r="G31" s="3"/>
      <c r="H31" s="3"/>
      <c r="I31" s="3"/>
      <c r="J31" s="3"/>
      <c r="Q31" s="1"/>
      <c r="R31" s="27" t="e">
        <f t="shared" si="0"/>
        <v>#DIV/0!</v>
      </c>
      <c r="S31" s="27" t="e">
        <f t="shared" si="1"/>
        <v>#DIV/0!</v>
      </c>
      <c r="T31" s="27"/>
      <c r="U31" s="3">
        <v>-13</v>
      </c>
      <c r="V31" s="3"/>
      <c r="W31" t="e">
        <f t="shared" si="2"/>
        <v>#NUM!</v>
      </c>
    </row>
    <row r="32" spans="1:23" x14ac:dyDescent="0.15">
      <c r="A32">
        <v>13</v>
      </c>
      <c r="C32" s="3"/>
      <c r="D32" s="3"/>
      <c r="E32" s="3"/>
      <c r="F32" s="3"/>
      <c r="G32" s="3"/>
      <c r="H32" s="3"/>
      <c r="I32" s="3"/>
      <c r="J32" s="3"/>
      <c r="Q32" s="1"/>
      <c r="R32" s="27" t="e">
        <f t="shared" si="0"/>
        <v>#DIV/0!</v>
      </c>
      <c r="S32" s="27" t="e">
        <f t="shared" si="1"/>
        <v>#DIV/0!</v>
      </c>
      <c r="T32" s="27"/>
      <c r="U32" s="3">
        <v>-13</v>
      </c>
      <c r="V32" s="3"/>
      <c r="W32" t="e">
        <f t="shared" si="2"/>
        <v>#NUM!</v>
      </c>
    </row>
    <row r="33" spans="1:23" x14ac:dyDescent="0.15">
      <c r="A33">
        <v>13.5</v>
      </c>
      <c r="C33" s="3"/>
      <c r="D33" s="3"/>
      <c r="E33" s="3"/>
      <c r="F33" s="3"/>
      <c r="G33" s="3"/>
      <c r="H33" s="3"/>
      <c r="I33" s="3"/>
      <c r="J33" s="3"/>
      <c r="Q33" s="1"/>
      <c r="R33" s="27" t="e">
        <f t="shared" si="0"/>
        <v>#DIV/0!</v>
      </c>
      <c r="S33" s="27" t="e">
        <f t="shared" si="1"/>
        <v>#DIV/0!</v>
      </c>
      <c r="T33" s="27"/>
      <c r="U33" s="3">
        <v>-13</v>
      </c>
      <c r="V33" s="3"/>
      <c r="W33" t="e">
        <f t="shared" si="2"/>
        <v>#NUM!</v>
      </c>
    </row>
    <row r="34" spans="1:23" x14ac:dyDescent="0.15">
      <c r="A34">
        <v>14</v>
      </c>
      <c r="C34" s="3"/>
      <c r="D34" s="3"/>
      <c r="E34" s="3"/>
      <c r="F34" s="3"/>
      <c r="G34" s="3"/>
      <c r="H34" s="3"/>
      <c r="I34" s="3"/>
      <c r="J34" s="3"/>
      <c r="Q34" s="1"/>
      <c r="R34" s="27" t="e">
        <f t="shared" si="0"/>
        <v>#DIV/0!</v>
      </c>
      <c r="S34" s="27" t="e">
        <f t="shared" si="1"/>
        <v>#DIV/0!</v>
      </c>
      <c r="T34" s="27"/>
      <c r="U34" s="3">
        <v>-13</v>
      </c>
      <c r="V34" s="3"/>
      <c r="W34" t="e">
        <f t="shared" si="2"/>
        <v>#NUM!</v>
      </c>
    </row>
    <row r="35" spans="1:23" x14ac:dyDescent="0.15">
      <c r="A35">
        <v>14.5</v>
      </c>
      <c r="C35" s="3"/>
      <c r="D35" s="3"/>
      <c r="E35" s="3"/>
      <c r="F35" s="3"/>
      <c r="G35" s="3"/>
      <c r="H35" s="3"/>
      <c r="I35" s="3"/>
      <c r="J35" s="3"/>
      <c r="Q35" s="1"/>
      <c r="R35" s="27" t="e">
        <f t="shared" si="0"/>
        <v>#DIV/0!</v>
      </c>
      <c r="S35" s="27" t="e">
        <f t="shared" si="1"/>
        <v>#DIV/0!</v>
      </c>
      <c r="T35" s="27"/>
      <c r="U35" s="3">
        <v>-13</v>
      </c>
      <c r="V35" s="3"/>
      <c r="W35" t="e">
        <f t="shared" si="2"/>
        <v>#NUM!</v>
      </c>
    </row>
    <row r="36" spans="1:23" x14ac:dyDescent="0.15">
      <c r="A36">
        <v>15</v>
      </c>
      <c r="C36" s="3"/>
      <c r="D36" s="3"/>
      <c r="E36" s="3"/>
      <c r="F36" s="3"/>
      <c r="G36" s="3"/>
      <c r="H36" s="3"/>
      <c r="I36" s="3"/>
      <c r="J36" s="3"/>
      <c r="Q36" s="1"/>
      <c r="R36" s="27" t="e">
        <f t="shared" si="0"/>
        <v>#DIV/0!</v>
      </c>
      <c r="S36" s="27" t="e">
        <f t="shared" si="1"/>
        <v>#DIV/0!</v>
      </c>
      <c r="T36" s="27"/>
      <c r="U36" s="3">
        <v>-13</v>
      </c>
      <c r="V36" s="3"/>
      <c r="W36" t="e">
        <f t="shared" si="2"/>
        <v>#NUM!</v>
      </c>
    </row>
    <row r="37" spans="1:23" x14ac:dyDescent="0.15">
      <c r="A37">
        <v>15.5</v>
      </c>
      <c r="C37" s="3"/>
      <c r="D37" s="3"/>
      <c r="E37" s="3"/>
      <c r="F37" s="3"/>
      <c r="G37" s="3"/>
      <c r="H37" s="3"/>
      <c r="I37" s="3"/>
      <c r="J37" s="3"/>
      <c r="Q37" s="1"/>
      <c r="R37" s="27" t="e">
        <f t="shared" si="0"/>
        <v>#DIV/0!</v>
      </c>
      <c r="S37" s="27" t="e">
        <f t="shared" si="1"/>
        <v>#DIV/0!</v>
      </c>
      <c r="T37" s="27"/>
      <c r="U37" s="3">
        <v>-13</v>
      </c>
      <c r="V37" s="3"/>
      <c r="W37" t="e">
        <f t="shared" si="2"/>
        <v>#NUM!</v>
      </c>
    </row>
    <row r="38" spans="1:23" x14ac:dyDescent="0.15">
      <c r="A38">
        <v>16</v>
      </c>
      <c r="C38" s="3"/>
      <c r="D38" s="3"/>
      <c r="E38" s="3"/>
      <c r="F38" s="3"/>
      <c r="G38" s="3"/>
      <c r="H38" s="3"/>
      <c r="I38" s="3"/>
      <c r="J38" s="3"/>
      <c r="Q38" s="1"/>
      <c r="R38" s="27" t="e">
        <f t="shared" si="0"/>
        <v>#DIV/0!</v>
      </c>
      <c r="S38" s="27" t="e">
        <f t="shared" si="1"/>
        <v>#DIV/0!</v>
      </c>
      <c r="T38" s="27"/>
      <c r="U38" s="3">
        <v>-13</v>
      </c>
      <c r="V38" s="3"/>
      <c r="W38" t="e">
        <f t="shared" si="2"/>
        <v>#NUM!</v>
      </c>
    </row>
    <row r="39" spans="1:23" x14ac:dyDescent="0.15">
      <c r="A39">
        <v>16.5</v>
      </c>
      <c r="C39" s="3"/>
      <c r="D39" s="3"/>
      <c r="E39" s="3"/>
      <c r="F39" s="3"/>
      <c r="G39" s="3"/>
      <c r="H39" s="3"/>
      <c r="I39" s="3"/>
      <c r="J39" s="3"/>
      <c r="Q39" s="1"/>
      <c r="R39" s="27" t="e">
        <f t="shared" si="0"/>
        <v>#DIV/0!</v>
      </c>
      <c r="S39" s="27" t="e">
        <f t="shared" si="1"/>
        <v>#DIV/0!</v>
      </c>
      <c r="T39" s="27"/>
      <c r="U39" s="3">
        <v>-13</v>
      </c>
      <c r="V39" s="3"/>
      <c r="W39" t="e">
        <f t="shared" si="2"/>
        <v>#NUM!</v>
      </c>
    </row>
    <row r="40" spans="1:23" x14ac:dyDescent="0.15">
      <c r="A40">
        <v>17</v>
      </c>
      <c r="C40" s="3"/>
      <c r="D40" s="3"/>
      <c r="E40" s="3"/>
      <c r="F40" s="3"/>
      <c r="G40" s="3"/>
      <c r="H40" s="3"/>
      <c r="I40" s="3"/>
      <c r="J40" s="3"/>
      <c r="Q40" s="1"/>
      <c r="R40" s="27" t="e">
        <f t="shared" ref="R40:R103" si="3">AVERAGE(C40:O40)</f>
        <v>#DIV/0!</v>
      </c>
      <c r="S40" s="27" t="e">
        <f t="shared" ref="S40:S103" si="4">STDEV(C40:O40)/SQRT(COUNT(C40:O40))</f>
        <v>#DIV/0!</v>
      </c>
      <c r="T40" s="27"/>
      <c r="U40" s="3">
        <v>-13</v>
      </c>
      <c r="V40" s="3"/>
      <c r="W40" t="e">
        <f t="shared" si="2"/>
        <v>#NUM!</v>
      </c>
    </row>
    <row r="41" spans="1:23" x14ac:dyDescent="0.15">
      <c r="A41">
        <v>17.5</v>
      </c>
      <c r="C41" s="3"/>
      <c r="D41" s="3"/>
      <c r="E41" s="3"/>
      <c r="F41" s="3"/>
      <c r="G41" s="3"/>
      <c r="H41" s="3"/>
      <c r="I41" s="3"/>
      <c r="J41" s="3"/>
      <c r="Q41" s="1"/>
      <c r="R41" s="27" t="e">
        <f t="shared" si="3"/>
        <v>#DIV/0!</v>
      </c>
      <c r="S41" s="27" t="e">
        <f t="shared" si="4"/>
        <v>#DIV/0!</v>
      </c>
      <c r="T41" s="27"/>
      <c r="U41" s="3">
        <v>-13</v>
      </c>
      <c r="V41" s="3"/>
      <c r="W41" t="e">
        <f t="shared" si="2"/>
        <v>#NUM!</v>
      </c>
    </row>
    <row r="42" spans="1:23" x14ac:dyDescent="0.15">
      <c r="A42">
        <v>18</v>
      </c>
      <c r="C42" s="3"/>
      <c r="D42" s="3"/>
      <c r="E42" s="3"/>
      <c r="F42" s="3"/>
      <c r="G42" s="3"/>
      <c r="H42" s="3"/>
      <c r="I42" s="3"/>
      <c r="J42" s="3"/>
      <c r="Q42" s="1"/>
      <c r="R42" s="27" t="e">
        <f t="shared" si="3"/>
        <v>#DIV/0!</v>
      </c>
      <c r="S42" s="27" t="e">
        <f t="shared" si="4"/>
        <v>#DIV/0!</v>
      </c>
      <c r="T42" s="27"/>
      <c r="U42" s="3">
        <v>-13</v>
      </c>
      <c r="V42" s="3"/>
      <c r="W42" t="e">
        <f t="shared" si="2"/>
        <v>#NUM!</v>
      </c>
    </row>
    <row r="43" spans="1:23" x14ac:dyDescent="0.15">
      <c r="A43">
        <v>18.5</v>
      </c>
      <c r="C43" s="3"/>
      <c r="D43" s="3"/>
      <c r="E43" s="3"/>
      <c r="F43" s="3"/>
      <c r="G43" s="3"/>
      <c r="H43" s="3"/>
      <c r="I43" s="3"/>
      <c r="J43" s="3"/>
      <c r="Q43" s="1"/>
      <c r="R43" s="27" t="e">
        <f t="shared" si="3"/>
        <v>#DIV/0!</v>
      </c>
      <c r="S43" s="27" t="e">
        <f t="shared" si="4"/>
        <v>#DIV/0!</v>
      </c>
      <c r="T43" s="27"/>
      <c r="U43" s="3">
        <v>-13</v>
      </c>
      <c r="V43" s="3"/>
      <c r="W43" t="e">
        <f t="shared" si="2"/>
        <v>#NUM!</v>
      </c>
    </row>
    <row r="44" spans="1:23" x14ac:dyDescent="0.15">
      <c r="A44">
        <v>19</v>
      </c>
      <c r="C44" s="3"/>
      <c r="D44" s="3"/>
      <c r="E44" s="3"/>
      <c r="F44" s="3"/>
      <c r="G44" s="3"/>
      <c r="H44" s="3"/>
      <c r="I44" s="3"/>
      <c r="J44" s="3"/>
      <c r="Q44" s="1"/>
      <c r="R44" s="27" t="e">
        <f t="shared" si="3"/>
        <v>#DIV/0!</v>
      </c>
      <c r="S44" s="27" t="e">
        <f t="shared" si="4"/>
        <v>#DIV/0!</v>
      </c>
      <c r="T44" s="27"/>
      <c r="U44" s="3">
        <v>-13</v>
      </c>
      <c r="V44" s="3"/>
      <c r="W44" t="e">
        <f t="shared" si="2"/>
        <v>#NUM!</v>
      </c>
    </row>
    <row r="45" spans="1:23" x14ac:dyDescent="0.15">
      <c r="A45">
        <v>19.5</v>
      </c>
      <c r="C45" s="3"/>
      <c r="D45" s="3"/>
      <c r="E45" s="3"/>
      <c r="F45" s="3"/>
      <c r="G45" s="3"/>
      <c r="H45" s="3"/>
      <c r="I45" s="3"/>
      <c r="J45" s="3"/>
      <c r="Q45" s="1"/>
      <c r="R45" s="27" t="e">
        <f t="shared" si="3"/>
        <v>#DIV/0!</v>
      </c>
      <c r="S45" s="27" t="e">
        <f t="shared" si="4"/>
        <v>#DIV/0!</v>
      </c>
      <c r="T45" s="27"/>
      <c r="U45" s="3">
        <v>-13</v>
      </c>
      <c r="V45" s="3"/>
      <c r="W45" t="e">
        <f t="shared" si="2"/>
        <v>#NUM!</v>
      </c>
    </row>
    <row r="46" spans="1:23" x14ac:dyDescent="0.15">
      <c r="A46">
        <v>20</v>
      </c>
      <c r="C46" s="3"/>
      <c r="D46" s="3"/>
      <c r="E46" s="3"/>
      <c r="F46" s="3"/>
      <c r="G46" s="3"/>
      <c r="H46" s="3"/>
      <c r="I46" s="3"/>
      <c r="J46" s="3"/>
      <c r="Q46" s="1"/>
      <c r="R46" s="27" t="e">
        <f t="shared" si="3"/>
        <v>#DIV/0!</v>
      </c>
      <c r="S46" s="27" t="e">
        <f t="shared" si="4"/>
        <v>#DIV/0!</v>
      </c>
      <c r="T46" s="27"/>
      <c r="U46" s="3">
        <v>-13</v>
      </c>
      <c r="V46" s="3"/>
      <c r="W46" t="e">
        <f t="shared" si="2"/>
        <v>#NUM!</v>
      </c>
    </row>
    <row r="47" spans="1:23" x14ac:dyDescent="0.15">
      <c r="A47">
        <v>20.5</v>
      </c>
      <c r="C47" s="3"/>
      <c r="D47" s="3"/>
      <c r="E47" s="3"/>
      <c r="F47" s="3"/>
      <c r="G47" s="3"/>
      <c r="H47" s="3"/>
      <c r="I47" s="3"/>
      <c r="J47" s="3"/>
      <c r="Q47" s="1"/>
      <c r="R47" s="27" t="e">
        <f t="shared" si="3"/>
        <v>#DIV/0!</v>
      </c>
      <c r="S47" s="27" t="e">
        <f t="shared" si="4"/>
        <v>#DIV/0!</v>
      </c>
      <c r="T47" s="27"/>
      <c r="U47" s="3">
        <v>-13</v>
      </c>
      <c r="V47" s="3"/>
      <c r="W47" t="e">
        <f t="shared" si="2"/>
        <v>#NUM!</v>
      </c>
    </row>
    <row r="48" spans="1:23" x14ac:dyDescent="0.15">
      <c r="A48">
        <v>21</v>
      </c>
      <c r="C48" s="3"/>
      <c r="D48" s="3"/>
      <c r="E48" s="3"/>
      <c r="F48" s="3"/>
      <c r="G48" s="3"/>
      <c r="H48" s="3"/>
      <c r="I48" s="3"/>
      <c r="J48" s="3"/>
      <c r="Q48" s="1"/>
      <c r="R48" s="27" t="e">
        <f t="shared" si="3"/>
        <v>#DIV/0!</v>
      </c>
      <c r="S48" s="27" t="e">
        <f t="shared" si="4"/>
        <v>#DIV/0!</v>
      </c>
      <c r="T48" s="27"/>
      <c r="U48" s="3">
        <v>-13</v>
      </c>
      <c r="V48" s="3"/>
      <c r="W48" t="e">
        <f t="shared" si="2"/>
        <v>#NUM!</v>
      </c>
    </row>
    <row r="49" spans="1:23" x14ac:dyDescent="0.15">
      <c r="A49">
        <v>21.5</v>
      </c>
      <c r="C49" s="3"/>
      <c r="D49" s="3"/>
      <c r="E49" s="3"/>
      <c r="F49" s="3"/>
      <c r="G49" s="3"/>
      <c r="H49" s="3"/>
      <c r="I49" s="3"/>
      <c r="J49" s="3"/>
      <c r="Q49" s="1"/>
      <c r="R49" s="27" t="e">
        <f t="shared" si="3"/>
        <v>#DIV/0!</v>
      </c>
      <c r="S49" s="27" t="e">
        <f t="shared" si="4"/>
        <v>#DIV/0!</v>
      </c>
      <c r="T49" s="27"/>
      <c r="U49" s="3">
        <v>-13</v>
      </c>
      <c r="V49" s="3"/>
      <c r="W49" t="e">
        <f t="shared" si="2"/>
        <v>#NUM!</v>
      </c>
    </row>
    <row r="50" spans="1:23" x14ac:dyDescent="0.15">
      <c r="A50">
        <v>22</v>
      </c>
      <c r="C50" s="3"/>
      <c r="D50" s="3"/>
      <c r="E50" s="3"/>
      <c r="F50" s="3"/>
      <c r="G50" s="3"/>
      <c r="H50" s="3"/>
      <c r="I50" s="3"/>
      <c r="J50" s="3"/>
      <c r="Q50" s="1"/>
      <c r="R50" s="27" t="e">
        <f t="shared" si="3"/>
        <v>#DIV/0!</v>
      </c>
      <c r="S50" s="27" t="e">
        <f t="shared" si="4"/>
        <v>#DIV/0!</v>
      </c>
      <c r="T50" s="27"/>
      <c r="U50" s="3">
        <v>-13</v>
      </c>
      <c r="V50" s="3"/>
      <c r="W50" t="e">
        <f t="shared" si="2"/>
        <v>#NUM!</v>
      </c>
    </row>
    <row r="51" spans="1:23" x14ac:dyDescent="0.15">
      <c r="A51">
        <v>22.5</v>
      </c>
      <c r="C51" s="3"/>
      <c r="D51" s="3"/>
      <c r="E51" s="3"/>
      <c r="F51" s="3"/>
      <c r="G51" s="3"/>
      <c r="H51" s="3"/>
      <c r="I51" s="3"/>
      <c r="J51" s="3"/>
      <c r="Q51" s="1"/>
      <c r="R51" s="27" t="e">
        <f t="shared" si="3"/>
        <v>#DIV/0!</v>
      </c>
      <c r="S51" s="27" t="e">
        <f t="shared" si="4"/>
        <v>#DIV/0!</v>
      </c>
      <c r="T51" s="27"/>
      <c r="U51" s="3">
        <v>-13</v>
      </c>
      <c r="V51" s="3"/>
      <c r="W51" t="e">
        <f t="shared" si="2"/>
        <v>#NUM!</v>
      </c>
    </row>
    <row r="52" spans="1:23" x14ac:dyDescent="0.15">
      <c r="A52">
        <v>23</v>
      </c>
      <c r="C52" s="3"/>
      <c r="D52" s="3"/>
      <c r="E52" s="3"/>
      <c r="F52" s="3"/>
      <c r="G52" s="3"/>
      <c r="H52" s="3"/>
      <c r="I52" s="3"/>
      <c r="J52" s="3"/>
      <c r="Q52" s="1"/>
      <c r="R52" s="27" t="e">
        <f t="shared" si="3"/>
        <v>#DIV/0!</v>
      </c>
      <c r="S52" s="27" t="e">
        <f t="shared" si="4"/>
        <v>#DIV/0!</v>
      </c>
      <c r="T52" s="27"/>
      <c r="U52" s="3">
        <v>-13</v>
      </c>
      <c r="V52" s="3"/>
      <c r="W52" t="e">
        <f t="shared" si="2"/>
        <v>#NUM!</v>
      </c>
    </row>
    <row r="53" spans="1:23" x14ac:dyDescent="0.15">
      <c r="A53">
        <v>23.5</v>
      </c>
      <c r="C53" s="3"/>
      <c r="D53" s="3"/>
      <c r="E53" s="3"/>
      <c r="F53" s="3"/>
      <c r="G53" s="3"/>
      <c r="H53" s="3"/>
      <c r="I53" s="3"/>
      <c r="J53" s="3"/>
      <c r="Q53" s="1"/>
      <c r="R53" s="27" t="e">
        <f t="shared" si="3"/>
        <v>#DIV/0!</v>
      </c>
      <c r="S53" s="27" t="e">
        <f t="shared" si="4"/>
        <v>#DIV/0!</v>
      </c>
      <c r="T53" s="27"/>
      <c r="U53" s="3">
        <v>-13</v>
      </c>
      <c r="V53" s="3"/>
      <c r="W53" t="e">
        <f t="shared" si="2"/>
        <v>#NUM!</v>
      </c>
    </row>
    <row r="54" spans="1:23" x14ac:dyDescent="0.15">
      <c r="A54">
        <v>24</v>
      </c>
      <c r="C54" s="3"/>
      <c r="D54" s="3"/>
      <c r="E54" s="3"/>
      <c r="F54" s="3"/>
      <c r="G54" s="3"/>
      <c r="H54" s="3"/>
      <c r="I54" s="3"/>
      <c r="J54" s="3"/>
      <c r="Q54" s="1"/>
      <c r="R54" s="27" t="e">
        <f t="shared" si="3"/>
        <v>#DIV/0!</v>
      </c>
      <c r="S54" s="27" t="e">
        <f t="shared" si="4"/>
        <v>#DIV/0!</v>
      </c>
      <c r="T54" s="27"/>
      <c r="U54" s="3">
        <v>-13</v>
      </c>
      <c r="V54" s="3"/>
      <c r="W54" t="e">
        <f t="shared" si="2"/>
        <v>#NUM!</v>
      </c>
    </row>
    <row r="55" spans="1:23" x14ac:dyDescent="0.15">
      <c r="A55">
        <v>24.5</v>
      </c>
      <c r="C55" s="3"/>
      <c r="D55" s="3"/>
      <c r="E55" s="3"/>
      <c r="F55" s="3"/>
      <c r="G55" s="3"/>
      <c r="H55" s="3"/>
      <c r="I55" s="3"/>
      <c r="J55" s="3"/>
      <c r="Q55" s="1"/>
      <c r="R55" s="27" t="e">
        <f t="shared" si="3"/>
        <v>#DIV/0!</v>
      </c>
      <c r="S55" s="27" t="e">
        <f t="shared" si="4"/>
        <v>#DIV/0!</v>
      </c>
      <c r="T55" s="27"/>
      <c r="U55" s="3">
        <v>-13</v>
      </c>
      <c r="V55" s="3"/>
      <c r="W55" t="e">
        <f t="shared" si="2"/>
        <v>#NUM!</v>
      </c>
    </row>
    <row r="56" spans="1:23" x14ac:dyDescent="0.15">
      <c r="A56">
        <v>25</v>
      </c>
      <c r="C56" s="3"/>
      <c r="D56" s="3"/>
      <c r="E56" s="3"/>
      <c r="F56" s="3"/>
      <c r="G56" s="3"/>
      <c r="H56" s="3"/>
      <c r="I56" s="3"/>
      <c r="J56" s="3"/>
      <c r="Q56" s="1"/>
      <c r="R56" s="27" t="e">
        <f t="shared" si="3"/>
        <v>#DIV/0!</v>
      </c>
      <c r="S56" s="27" t="e">
        <f t="shared" si="4"/>
        <v>#DIV/0!</v>
      </c>
      <c r="T56" s="27"/>
      <c r="U56" s="3">
        <v>-13</v>
      </c>
      <c r="V56" s="3"/>
      <c r="W56" t="e">
        <f t="shared" si="2"/>
        <v>#NUM!</v>
      </c>
    </row>
    <row r="57" spans="1:23" ht="15" x14ac:dyDescent="0.2">
      <c r="A57" s="25">
        <v>25.5</v>
      </c>
      <c r="B57" s="24" t="s">
        <v>28</v>
      </c>
      <c r="C57" s="25"/>
      <c r="D57" s="25"/>
      <c r="E57" s="25"/>
      <c r="F57" s="25"/>
      <c r="G57" s="25"/>
      <c r="H57" s="25"/>
      <c r="I57" s="25"/>
      <c r="J57" s="25"/>
      <c r="K57" s="26"/>
      <c r="L57" s="26"/>
      <c r="M57" s="26"/>
      <c r="N57" s="26"/>
      <c r="O57" s="26"/>
      <c r="P57" s="26"/>
      <c r="Q57" s="1"/>
      <c r="R57" s="28" t="e">
        <f t="shared" si="3"/>
        <v>#DIV/0!</v>
      </c>
      <c r="S57" s="28" t="e">
        <f t="shared" si="4"/>
        <v>#DIV/0!</v>
      </c>
      <c r="T57" s="27"/>
      <c r="U57" s="25"/>
      <c r="V57" s="25"/>
      <c r="W57" t="e">
        <f t="shared" si="2"/>
        <v>#NUM!</v>
      </c>
    </row>
    <row r="58" spans="1:23" x14ac:dyDescent="0.15">
      <c r="A58">
        <v>26</v>
      </c>
      <c r="C58" s="3"/>
      <c r="D58" s="3"/>
      <c r="E58" s="3"/>
      <c r="F58" s="3"/>
      <c r="G58" s="3"/>
      <c r="H58" s="3"/>
      <c r="I58" s="3"/>
      <c r="J58" s="3"/>
      <c r="Q58" s="1"/>
      <c r="R58" s="27" t="e">
        <f t="shared" si="3"/>
        <v>#DIV/0!</v>
      </c>
      <c r="S58" s="27" t="e">
        <f t="shared" si="4"/>
        <v>#DIV/0!</v>
      </c>
      <c r="T58" s="27"/>
      <c r="U58" s="3"/>
      <c r="V58" s="3"/>
      <c r="W58" t="e">
        <f t="shared" si="2"/>
        <v>#NUM!</v>
      </c>
    </row>
    <row r="59" spans="1:23" x14ac:dyDescent="0.15">
      <c r="A59">
        <v>26.5</v>
      </c>
      <c r="C59" s="3"/>
      <c r="D59" s="3"/>
      <c r="E59" s="3"/>
      <c r="F59" s="3"/>
      <c r="G59" s="3"/>
      <c r="H59" s="3"/>
      <c r="I59" s="3"/>
      <c r="J59" s="3"/>
      <c r="Q59" s="1"/>
      <c r="R59" s="27" t="e">
        <f t="shared" si="3"/>
        <v>#DIV/0!</v>
      </c>
      <c r="S59" s="27" t="e">
        <f t="shared" si="4"/>
        <v>#DIV/0!</v>
      </c>
      <c r="T59" s="27"/>
      <c r="U59" s="3"/>
      <c r="V59" s="3"/>
      <c r="W59" t="e">
        <f t="shared" si="2"/>
        <v>#NUM!</v>
      </c>
    </row>
    <row r="60" spans="1:23" x14ac:dyDescent="0.15">
      <c r="A60">
        <v>27</v>
      </c>
      <c r="C60" s="3"/>
      <c r="D60" s="3"/>
      <c r="E60" s="3"/>
      <c r="F60" s="3"/>
      <c r="G60" s="3"/>
      <c r="H60" s="3"/>
      <c r="I60" s="3"/>
      <c r="J60" s="3"/>
      <c r="Q60" s="1"/>
      <c r="R60" s="27" t="e">
        <f t="shared" si="3"/>
        <v>#DIV/0!</v>
      </c>
      <c r="S60" s="27" t="e">
        <f t="shared" si="4"/>
        <v>#DIV/0!</v>
      </c>
      <c r="T60" s="27"/>
      <c r="U60" s="3"/>
      <c r="V60" s="3"/>
      <c r="W60" t="e">
        <f t="shared" si="2"/>
        <v>#NUM!</v>
      </c>
    </row>
    <row r="61" spans="1:23" x14ac:dyDescent="0.15">
      <c r="A61">
        <v>27.5</v>
      </c>
      <c r="C61" s="3"/>
      <c r="D61" s="3"/>
      <c r="E61" s="3"/>
      <c r="F61" s="3"/>
      <c r="G61" s="3"/>
      <c r="H61" s="3"/>
      <c r="I61" s="3"/>
      <c r="J61" s="3"/>
      <c r="Q61" s="1"/>
      <c r="R61" s="27" t="e">
        <f t="shared" si="3"/>
        <v>#DIV/0!</v>
      </c>
      <c r="S61" s="27" t="e">
        <f t="shared" si="4"/>
        <v>#DIV/0!</v>
      </c>
      <c r="T61" s="27"/>
      <c r="W61" t="e">
        <f t="shared" si="2"/>
        <v>#NUM!</v>
      </c>
    </row>
    <row r="62" spans="1:23" x14ac:dyDescent="0.15">
      <c r="A62">
        <v>28</v>
      </c>
      <c r="C62" s="3"/>
      <c r="D62" s="3"/>
      <c r="E62" s="3"/>
      <c r="F62" s="3"/>
      <c r="G62" s="3"/>
      <c r="H62" s="3"/>
      <c r="I62" s="3"/>
      <c r="J62" s="3"/>
      <c r="Q62" s="1"/>
      <c r="R62" s="27" t="e">
        <f t="shared" si="3"/>
        <v>#DIV/0!</v>
      </c>
      <c r="S62" s="27" t="e">
        <f t="shared" si="4"/>
        <v>#DIV/0!</v>
      </c>
      <c r="T62" s="27"/>
      <c r="W62" t="e">
        <f t="shared" si="2"/>
        <v>#NUM!</v>
      </c>
    </row>
    <row r="63" spans="1:23" x14ac:dyDescent="0.15">
      <c r="A63">
        <v>28.5</v>
      </c>
      <c r="C63" s="3"/>
      <c r="D63" s="3"/>
      <c r="E63" s="3"/>
      <c r="F63" s="3"/>
      <c r="G63" s="3"/>
      <c r="H63" s="3"/>
      <c r="I63" s="3"/>
      <c r="J63" s="3"/>
      <c r="Q63" s="1"/>
      <c r="R63" s="27" t="e">
        <f t="shared" si="3"/>
        <v>#DIV/0!</v>
      </c>
      <c r="S63" s="27" t="e">
        <f t="shared" si="4"/>
        <v>#DIV/0!</v>
      </c>
      <c r="T63" s="27"/>
      <c r="W63" t="e">
        <f t="shared" si="2"/>
        <v>#NUM!</v>
      </c>
    </row>
    <row r="64" spans="1:23" x14ac:dyDescent="0.15">
      <c r="A64">
        <v>29</v>
      </c>
      <c r="C64" s="3"/>
      <c r="D64" s="3"/>
      <c r="E64" s="3"/>
      <c r="F64" s="3"/>
      <c r="G64" s="3"/>
      <c r="H64" s="3"/>
      <c r="I64" s="3"/>
      <c r="J64" s="3"/>
      <c r="Q64" s="1"/>
      <c r="R64" s="27" t="e">
        <f t="shared" si="3"/>
        <v>#DIV/0!</v>
      </c>
      <c r="S64" s="27" t="e">
        <f t="shared" si="4"/>
        <v>#DIV/0!</v>
      </c>
      <c r="T64" s="27"/>
      <c r="W64" t="e">
        <f t="shared" si="2"/>
        <v>#NUM!</v>
      </c>
    </row>
    <row r="65" spans="1:23" x14ac:dyDescent="0.15">
      <c r="A65">
        <v>29.5</v>
      </c>
      <c r="C65" s="3"/>
      <c r="D65" s="3"/>
      <c r="E65" s="3"/>
      <c r="F65" s="3"/>
      <c r="G65" s="3"/>
      <c r="H65" s="3"/>
      <c r="I65" s="3"/>
      <c r="J65" s="3"/>
      <c r="Q65" s="1"/>
      <c r="R65" s="27" t="e">
        <f t="shared" si="3"/>
        <v>#DIV/0!</v>
      </c>
      <c r="S65" s="27" t="e">
        <f t="shared" si="4"/>
        <v>#DIV/0!</v>
      </c>
      <c r="T65" s="27"/>
      <c r="W65" t="e">
        <f t="shared" si="2"/>
        <v>#NUM!</v>
      </c>
    </row>
    <row r="66" spans="1:23" x14ac:dyDescent="0.15">
      <c r="A66">
        <v>30</v>
      </c>
      <c r="C66" s="3"/>
      <c r="D66" s="3"/>
      <c r="E66" s="3"/>
      <c r="F66" s="3"/>
      <c r="G66" s="3"/>
      <c r="H66" s="3"/>
      <c r="I66" s="3"/>
      <c r="J66" s="3"/>
      <c r="Q66" s="1"/>
      <c r="R66" s="27" t="e">
        <f t="shared" si="3"/>
        <v>#DIV/0!</v>
      </c>
      <c r="S66" s="27" t="e">
        <f t="shared" si="4"/>
        <v>#DIV/0!</v>
      </c>
      <c r="T66" s="27"/>
      <c r="W66" t="e">
        <f t="shared" si="2"/>
        <v>#NUM!</v>
      </c>
    </row>
    <row r="67" spans="1:23" x14ac:dyDescent="0.15">
      <c r="A67">
        <v>30.5</v>
      </c>
      <c r="C67" s="3"/>
      <c r="D67" s="3"/>
      <c r="E67" s="3"/>
      <c r="F67" s="3"/>
      <c r="G67" s="3"/>
      <c r="H67" s="3"/>
      <c r="I67" s="3"/>
      <c r="J67" s="3"/>
      <c r="Q67" s="1"/>
      <c r="R67" s="27" t="e">
        <f t="shared" si="3"/>
        <v>#DIV/0!</v>
      </c>
      <c r="S67" s="27" t="e">
        <f t="shared" si="4"/>
        <v>#DIV/0!</v>
      </c>
      <c r="T67" s="27"/>
      <c r="W67" t="e">
        <f t="shared" si="2"/>
        <v>#NUM!</v>
      </c>
    </row>
    <row r="68" spans="1:23" x14ac:dyDescent="0.15">
      <c r="A68">
        <v>31</v>
      </c>
      <c r="C68" s="3"/>
      <c r="D68" s="3"/>
      <c r="E68" s="3"/>
      <c r="F68" s="3"/>
      <c r="G68" s="3"/>
      <c r="H68" s="3"/>
      <c r="I68" s="3"/>
      <c r="J68" s="3"/>
      <c r="Q68" s="1"/>
      <c r="R68" s="27" t="e">
        <f t="shared" si="3"/>
        <v>#DIV/0!</v>
      </c>
      <c r="S68" s="27" t="e">
        <f t="shared" si="4"/>
        <v>#DIV/0!</v>
      </c>
      <c r="T68" s="27"/>
      <c r="W68" t="e">
        <f t="shared" si="2"/>
        <v>#NUM!</v>
      </c>
    </row>
    <row r="69" spans="1:23" x14ac:dyDescent="0.15">
      <c r="A69">
        <v>31.5</v>
      </c>
      <c r="C69" s="3"/>
      <c r="D69" s="3"/>
      <c r="E69" s="3"/>
      <c r="F69" s="3"/>
      <c r="G69" s="3"/>
      <c r="H69" s="3"/>
      <c r="I69" s="3"/>
      <c r="J69" s="3"/>
      <c r="Q69" s="1"/>
      <c r="R69" s="27" t="e">
        <f t="shared" si="3"/>
        <v>#DIV/0!</v>
      </c>
      <c r="S69" s="27" t="e">
        <f t="shared" si="4"/>
        <v>#DIV/0!</v>
      </c>
      <c r="T69" s="27"/>
      <c r="W69" t="e">
        <f t="shared" si="2"/>
        <v>#NUM!</v>
      </c>
    </row>
    <row r="70" spans="1:23" x14ac:dyDescent="0.15">
      <c r="A70">
        <v>32</v>
      </c>
      <c r="C70" s="3"/>
      <c r="D70" s="3"/>
      <c r="E70" s="3"/>
      <c r="F70" s="3"/>
      <c r="G70" s="3"/>
      <c r="H70" s="3"/>
      <c r="I70" s="3"/>
      <c r="J70" s="3"/>
      <c r="Q70" s="1"/>
      <c r="R70" s="27" t="e">
        <f t="shared" si="3"/>
        <v>#DIV/0!</v>
      </c>
      <c r="S70" s="27" t="e">
        <f t="shared" si="4"/>
        <v>#DIV/0!</v>
      </c>
      <c r="T70" s="27"/>
      <c r="W70" t="e">
        <f t="shared" si="2"/>
        <v>#NUM!</v>
      </c>
    </row>
    <row r="71" spans="1:23" x14ac:dyDescent="0.15">
      <c r="A71">
        <v>32.5</v>
      </c>
      <c r="C71" s="3"/>
      <c r="D71" s="3"/>
      <c r="E71" s="3"/>
      <c r="F71" s="3"/>
      <c r="G71" s="3"/>
      <c r="H71" s="3"/>
      <c r="I71" s="3"/>
      <c r="J71" s="3"/>
      <c r="Q71" s="1"/>
      <c r="R71" s="27" t="e">
        <f t="shared" si="3"/>
        <v>#DIV/0!</v>
      </c>
      <c r="S71" s="27" t="e">
        <f t="shared" si="4"/>
        <v>#DIV/0!</v>
      </c>
      <c r="T71" s="27"/>
      <c r="W71" t="e">
        <f t="shared" ref="W71:W116" si="5">MEDIAN(C71:I71)</f>
        <v>#NUM!</v>
      </c>
    </row>
    <row r="72" spans="1:23" x14ac:dyDescent="0.15">
      <c r="A72">
        <v>33</v>
      </c>
      <c r="C72" s="3"/>
      <c r="D72" s="3"/>
      <c r="E72" s="3"/>
      <c r="F72" s="3"/>
      <c r="G72" s="3"/>
      <c r="H72" s="3"/>
      <c r="I72" s="3"/>
      <c r="J72" s="3"/>
      <c r="Q72" s="1"/>
      <c r="R72" s="27" t="e">
        <f t="shared" si="3"/>
        <v>#DIV/0!</v>
      </c>
      <c r="S72" s="27" t="e">
        <f t="shared" si="4"/>
        <v>#DIV/0!</v>
      </c>
      <c r="T72" s="27"/>
      <c r="W72" t="e">
        <f t="shared" si="5"/>
        <v>#NUM!</v>
      </c>
    </row>
    <row r="73" spans="1:23" x14ac:dyDescent="0.15">
      <c r="A73">
        <v>33.5</v>
      </c>
      <c r="C73" s="3"/>
      <c r="D73" s="3"/>
      <c r="E73" s="3"/>
      <c r="F73" s="3"/>
      <c r="G73" s="3"/>
      <c r="H73" s="3"/>
      <c r="I73" s="3"/>
      <c r="J73" s="3"/>
      <c r="Q73" s="1"/>
      <c r="R73" s="27" t="e">
        <f t="shared" si="3"/>
        <v>#DIV/0!</v>
      </c>
      <c r="S73" s="27" t="e">
        <f t="shared" si="4"/>
        <v>#DIV/0!</v>
      </c>
      <c r="T73" s="27"/>
      <c r="W73" t="e">
        <f t="shared" si="5"/>
        <v>#NUM!</v>
      </c>
    </row>
    <row r="74" spans="1:23" x14ac:dyDescent="0.15">
      <c r="A74">
        <v>34</v>
      </c>
      <c r="C74" s="3"/>
      <c r="D74" s="3"/>
      <c r="E74" s="3"/>
      <c r="F74" s="3"/>
      <c r="G74" s="3"/>
      <c r="H74" s="3"/>
      <c r="I74" s="3"/>
      <c r="J74" s="3"/>
      <c r="Q74" s="1"/>
      <c r="R74" s="27" t="e">
        <f t="shared" si="3"/>
        <v>#DIV/0!</v>
      </c>
      <c r="S74" s="27" t="e">
        <f t="shared" si="4"/>
        <v>#DIV/0!</v>
      </c>
      <c r="T74" s="27"/>
      <c r="W74" t="e">
        <f t="shared" si="5"/>
        <v>#NUM!</v>
      </c>
    </row>
    <row r="75" spans="1:23" x14ac:dyDescent="0.15">
      <c r="A75">
        <v>34.5</v>
      </c>
      <c r="C75" s="3"/>
      <c r="D75" s="3"/>
      <c r="E75" s="3"/>
      <c r="F75" s="3"/>
      <c r="G75" s="3"/>
      <c r="H75" s="3"/>
      <c r="I75" s="3"/>
      <c r="J75" s="3"/>
      <c r="Q75" s="1"/>
      <c r="R75" s="27" t="e">
        <f t="shared" si="3"/>
        <v>#DIV/0!</v>
      </c>
      <c r="S75" s="27" t="e">
        <f t="shared" si="4"/>
        <v>#DIV/0!</v>
      </c>
      <c r="T75" s="27"/>
      <c r="W75" t="e">
        <f t="shared" si="5"/>
        <v>#NUM!</v>
      </c>
    </row>
    <row r="76" spans="1:23" x14ac:dyDescent="0.15">
      <c r="A76">
        <v>35</v>
      </c>
      <c r="C76" s="3"/>
      <c r="D76" s="3"/>
      <c r="E76" s="3"/>
      <c r="F76" s="3"/>
      <c r="G76" s="3"/>
      <c r="H76" s="3"/>
      <c r="I76" s="3"/>
      <c r="J76" s="3"/>
      <c r="Q76" s="1"/>
      <c r="R76" s="27" t="e">
        <f t="shared" si="3"/>
        <v>#DIV/0!</v>
      </c>
      <c r="S76" s="27" t="e">
        <f t="shared" si="4"/>
        <v>#DIV/0!</v>
      </c>
      <c r="T76" s="27"/>
      <c r="W76" t="e">
        <f t="shared" si="5"/>
        <v>#NUM!</v>
      </c>
    </row>
    <row r="77" spans="1:23" x14ac:dyDescent="0.15">
      <c r="A77">
        <v>35.5</v>
      </c>
      <c r="C77" s="3"/>
      <c r="D77" s="3"/>
      <c r="E77" s="3"/>
      <c r="F77" s="3"/>
      <c r="G77" s="3"/>
      <c r="H77" s="3"/>
      <c r="I77" s="3"/>
      <c r="J77" s="3"/>
      <c r="Q77" s="1"/>
      <c r="R77" s="27" t="e">
        <f t="shared" si="3"/>
        <v>#DIV/0!</v>
      </c>
      <c r="S77" s="27" t="e">
        <f t="shared" si="4"/>
        <v>#DIV/0!</v>
      </c>
      <c r="T77" s="27"/>
      <c r="W77" t="e">
        <f t="shared" si="5"/>
        <v>#NUM!</v>
      </c>
    </row>
    <row r="78" spans="1:23" x14ac:dyDescent="0.15">
      <c r="A78">
        <v>36</v>
      </c>
      <c r="C78" s="3"/>
      <c r="D78" s="3"/>
      <c r="E78" s="3"/>
      <c r="F78" s="3"/>
      <c r="G78" s="3"/>
      <c r="H78" s="3"/>
      <c r="I78" s="3"/>
      <c r="J78" s="3"/>
      <c r="Q78" s="1"/>
      <c r="R78" s="27" t="e">
        <f t="shared" si="3"/>
        <v>#DIV/0!</v>
      </c>
      <c r="S78" s="27" t="e">
        <f t="shared" si="4"/>
        <v>#DIV/0!</v>
      </c>
      <c r="T78" s="27"/>
      <c r="W78" t="e">
        <f t="shared" si="5"/>
        <v>#NUM!</v>
      </c>
    </row>
    <row r="79" spans="1:23" x14ac:dyDescent="0.15">
      <c r="A79">
        <v>36.5</v>
      </c>
      <c r="C79" s="3"/>
      <c r="D79" s="3"/>
      <c r="E79" s="3"/>
      <c r="F79" s="3"/>
      <c r="G79" s="3"/>
      <c r="H79" s="3"/>
      <c r="I79" s="3"/>
      <c r="J79" s="3"/>
      <c r="Q79" s="1"/>
      <c r="R79" s="27" t="e">
        <f t="shared" si="3"/>
        <v>#DIV/0!</v>
      </c>
      <c r="S79" s="27" t="e">
        <f t="shared" si="4"/>
        <v>#DIV/0!</v>
      </c>
      <c r="T79" s="27"/>
      <c r="W79" t="e">
        <f t="shared" si="5"/>
        <v>#NUM!</v>
      </c>
    </row>
    <row r="80" spans="1:23" x14ac:dyDescent="0.15">
      <c r="A80">
        <v>37</v>
      </c>
      <c r="C80" s="3"/>
      <c r="D80" s="3"/>
      <c r="E80" s="3"/>
      <c r="F80" s="3"/>
      <c r="G80" s="3"/>
      <c r="H80" s="3"/>
      <c r="I80" s="3"/>
      <c r="J80" s="3"/>
      <c r="Q80" s="1"/>
      <c r="R80" s="27" t="e">
        <f t="shared" si="3"/>
        <v>#DIV/0!</v>
      </c>
      <c r="S80" s="27" t="e">
        <f t="shared" si="4"/>
        <v>#DIV/0!</v>
      </c>
      <c r="T80" s="27"/>
      <c r="W80" t="e">
        <f t="shared" si="5"/>
        <v>#NUM!</v>
      </c>
    </row>
    <row r="81" spans="1:23" x14ac:dyDescent="0.15">
      <c r="A81">
        <v>37.5</v>
      </c>
      <c r="C81" s="3"/>
      <c r="D81" s="3"/>
      <c r="E81" s="3"/>
      <c r="F81" s="3"/>
      <c r="G81" s="3"/>
      <c r="H81" s="3"/>
      <c r="I81" s="3"/>
      <c r="J81" s="3"/>
      <c r="Q81" s="1"/>
      <c r="R81" s="27" t="e">
        <f t="shared" si="3"/>
        <v>#DIV/0!</v>
      </c>
      <c r="S81" s="27" t="e">
        <f t="shared" si="4"/>
        <v>#DIV/0!</v>
      </c>
      <c r="T81" s="27"/>
      <c r="W81" t="e">
        <f t="shared" si="5"/>
        <v>#NUM!</v>
      </c>
    </row>
    <row r="82" spans="1:23" x14ac:dyDescent="0.15">
      <c r="A82">
        <v>38</v>
      </c>
      <c r="C82" s="3"/>
      <c r="D82" s="3"/>
      <c r="E82" s="3"/>
      <c r="F82" s="3"/>
      <c r="G82" s="3"/>
      <c r="H82" s="3"/>
      <c r="I82" s="3"/>
      <c r="J82" s="3"/>
      <c r="Q82" s="1"/>
      <c r="R82" s="27" t="e">
        <f t="shared" si="3"/>
        <v>#DIV/0!</v>
      </c>
      <c r="S82" s="27" t="e">
        <f t="shared" si="4"/>
        <v>#DIV/0!</v>
      </c>
      <c r="T82" s="27"/>
      <c r="W82" t="e">
        <f t="shared" si="5"/>
        <v>#NUM!</v>
      </c>
    </row>
    <row r="83" spans="1:23" x14ac:dyDescent="0.15">
      <c r="A83">
        <v>38.5</v>
      </c>
      <c r="C83" s="3"/>
      <c r="D83" s="3"/>
      <c r="E83" s="3"/>
      <c r="F83" s="3"/>
      <c r="G83" s="3"/>
      <c r="H83" s="3"/>
      <c r="I83" s="3"/>
      <c r="J83" s="3"/>
      <c r="Q83" s="1"/>
      <c r="R83" s="27" t="e">
        <f t="shared" si="3"/>
        <v>#DIV/0!</v>
      </c>
      <c r="S83" s="27" t="e">
        <f t="shared" si="4"/>
        <v>#DIV/0!</v>
      </c>
      <c r="T83" s="27"/>
      <c r="W83" t="e">
        <f t="shared" si="5"/>
        <v>#NUM!</v>
      </c>
    </row>
    <row r="84" spans="1:23" x14ac:dyDescent="0.15">
      <c r="A84">
        <v>39</v>
      </c>
      <c r="C84" s="3"/>
      <c r="D84" s="3"/>
      <c r="E84" s="3"/>
      <c r="F84" s="3"/>
      <c r="G84" s="3"/>
      <c r="H84" s="3"/>
      <c r="I84" s="3"/>
      <c r="J84" s="3"/>
      <c r="Q84" s="1"/>
      <c r="R84" s="27" t="e">
        <f t="shared" si="3"/>
        <v>#DIV/0!</v>
      </c>
      <c r="S84" s="27" t="e">
        <f t="shared" si="4"/>
        <v>#DIV/0!</v>
      </c>
      <c r="T84" s="27"/>
      <c r="W84" t="e">
        <f t="shared" si="5"/>
        <v>#NUM!</v>
      </c>
    </row>
    <row r="85" spans="1:23" x14ac:dyDescent="0.15">
      <c r="A85">
        <v>39.5</v>
      </c>
      <c r="C85" s="3"/>
      <c r="D85" s="3"/>
      <c r="E85" s="3"/>
      <c r="F85" s="3"/>
      <c r="G85" s="3"/>
      <c r="H85" s="3"/>
      <c r="I85" s="3"/>
      <c r="J85" s="3"/>
      <c r="Q85" s="1"/>
      <c r="R85" s="27" t="e">
        <f t="shared" si="3"/>
        <v>#DIV/0!</v>
      </c>
      <c r="S85" s="27" t="e">
        <f t="shared" si="4"/>
        <v>#DIV/0!</v>
      </c>
      <c r="T85" s="27"/>
      <c r="W85" t="e">
        <f t="shared" si="5"/>
        <v>#NUM!</v>
      </c>
    </row>
    <row r="86" spans="1:23" x14ac:dyDescent="0.15">
      <c r="A86">
        <v>40</v>
      </c>
      <c r="C86" s="3"/>
      <c r="D86" s="3"/>
      <c r="E86" s="3"/>
      <c r="F86" s="3"/>
      <c r="G86" s="3"/>
      <c r="H86" s="3"/>
      <c r="I86" s="3"/>
      <c r="J86" s="3"/>
      <c r="Q86" s="1"/>
      <c r="R86" s="27" t="e">
        <f t="shared" si="3"/>
        <v>#DIV/0!</v>
      </c>
      <c r="S86" s="27" t="e">
        <f t="shared" si="4"/>
        <v>#DIV/0!</v>
      </c>
      <c r="T86" s="27"/>
      <c r="W86" t="e">
        <f t="shared" si="5"/>
        <v>#NUM!</v>
      </c>
    </row>
    <row r="87" spans="1:23" x14ac:dyDescent="0.15">
      <c r="A87">
        <v>40.5</v>
      </c>
      <c r="C87" s="3"/>
      <c r="D87" s="3"/>
      <c r="E87" s="3"/>
      <c r="F87" s="3"/>
      <c r="G87" s="3"/>
      <c r="H87" s="3"/>
      <c r="I87" s="3"/>
      <c r="J87" s="3"/>
      <c r="Q87" s="1"/>
      <c r="R87" s="27" t="e">
        <f t="shared" si="3"/>
        <v>#DIV/0!</v>
      </c>
      <c r="S87" s="27" t="e">
        <f t="shared" si="4"/>
        <v>#DIV/0!</v>
      </c>
      <c r="T87" s="27"/>
      <c r="W87" t="e">
        <f t="shared" si="5"/>
        <v>#NUM!</v>
      </c>
    </row>
    <row r="88" spans="1:23" x14ac:dyDescent="0.15">
      <c r="A88">
        <v>41</v>
      </c>
      <c r="C88" s="3"/>
      <c r="D88" s="3"/>
      <c r="E88" s="3"/>
      <c r="F88" s="3"/>
      <c r="G88" s="3"/>
      <c r="H88" s="3"/>
      <c r="I88" s="3"/>
      <c r="J88" s="3"/>
      <c r="Q88" s="1"/>
      <c r="R88" s="27" t="e">
        <f t="shared" si="3"/>
        <v>#DIV/0!</v>
      </c>
      <c r="S88" s="27" t="e">
        <f t="shared" si="4"/>
        <v>#DIV/0!</v>
      </c>
      <c r="T88" s="27"/>
      <c r="W88" t="e">
        <f t="shared" si="5"/>
        <v>#NUM!</v>
      </c>
    </row>
    <row r="89" spans="1:23" x14ac:dyDescent="0.15">
      <c r="A89">
        <v>41.5</v>
      </c>
      <c r="C89" s="3"/>
      <c r="D89" s="3"/>
      <c r="E89" s="3"/>
      <c r="F89" s="3"/>
      <c r="G89" s="3"/>
      <c r="H89" s="3"/>
      <c r="I89" s="3"/>
      <c r="J89" s="3"/>
      <c r="Q89" s="1"/>
      <c r="R89" s="27" t="e">
        <f t="shared" si="3"/>
        <v>#DIV/0!</v>
      </c>
      <c r="S89" s="27" t="e">
        <f t="shared" si="4"/>
        <v>#DIV/0!</v>
      </c>
      <c r="T89" s="27"/>
      <c r="W89" t="e">
        <f t="shared" si="5"/>
        <v>#NUM!</v>
      </c>
    </row>
    <row r="90" spans="1:23" x14ac:dyDescent="0.15">
      <c r="A90">
        <v>42</v>
      </c>
      <c r="C90" s="3"/>
      <c r="D90" s="3"/>
      <c r="E90" s="3"/>
      <c r="F90" s="3"/>
      <c r="G90" s="3"/>
      <c r="H90" s="3"/>
      <c r="I90" s="3"/>
      <c r="J90" s="3"/>
      <c r="Q90" s="1"/>
      <c r="R90" s="27" t="e">
        <f t="shared" si="3"/>
        <v>#DIV/0!</v>
      </c>
      <c r="S90" s="27" t="e">
        <f t="shared" si="4"/>
        <v>#DIV/0!</v>
      </c>
      <c r="T90" s="27"/>
      <c r="W90" t="e">
        <f t="shared" si="5"/>
        <v>#NUM!</v>
      </c>
    </row>
    <row r="91" spans="1:23" x14ac:dyDescent="0.15">
      <c r="A91">
        <v>42.5</v>
      </c>
      <c r="C91" s="3"/>
      <c r="D91" s="3"/>
      <c r="E91" s="3"/>
      <c r="F91" s="3"/>
      <c r="G91" s="3"/>
      <c r="H91" s="3"/>
      <c r="I91" s="3"/>
      <c r="J91" s="3"/>
      <c r="Q91" s="1"/>
      <c r="R91" s="27" t="e">
        <f t="shared" si="3"/>
        <v>#DIV/0!</v>
      </c>
      <c r="S91" s="27" t="e">
        <f t="shared" si="4"/>
        <v>#DIV/0!</v>
      </c>
      <c r="T91" s="27"/>
      <c r="W91" t="e">
        <f t="shared" si="5"/>
        <v>#NUM!</v>
      </c>
    </row>
    <row r="92" spans="1:23" x14ac:dyDescent="0.15">
      <c r="A92">
        <v>43</v>
      </c>
      <c r="C92" s="3"/>
      <c r="D92" s="3"/>
      <c r="E92" s="3"/>
      <c r="F92" s="3"/>
      <c r="G92" s="3"/>
      <c r="H92" s="3"/>
      <c r="I92" s="3"/>
      <c r="J92" s="3"/>
      <c r="Q92" s="1"/>
      <c r="R92" s="27" t="e">
        <f t="shared" si="3"/>
        <v>#DIV/0!</v>
      </c>
      <c r="S92" s="27" t="e">
        <f t="shared" si="4"/>
        <v>#DIV/0!</v>
      </c>
      <c r="T92" s="27"/>
      <c r="W92" t="e">
        <f t="shared" si="5"/>
        <v>#NUM!</v>
      </c>
    </row>
    <row r="93" spans="1:23" x14ac:dyDescent="0.15">
      <c r="A93">
        <v>43.5</v>
      </c>
      <c r="C93" s="3"/>
      <c r="D93" s="3"/>
      <c r="E93" s="3"/>
      <c r="F93" s="3"/>
      <c r="G93" s="3"/>
      <c r="H93" s="3"/>
      <c r="I93" s="3"/>
      <c r="J93" s="3"/>
      <c r="Q93" s="1"/>
      <c r="R93" s="27" t="e">
        <f t="shared" si="3"/>
        <v>#DIV/0!</v>
      </c>
      <c r="S93" s="27" t="e">
        <f t="shared" si="4"/>
        <v>#DIV/0!</v>
      </c>
      <c r="T93" s="27"/>
      <c r="W93" t="e">
        <f t="shared" si="5"/>
        <v>#NUM!</v>
      </c>
    </row>
    <row r="94" spans="1:23" x14ac:dyDescent="0.15">
      <c r="A94">
        <v>44</v>
      </c>
      <c r="C94" s="3"/>
      <c r="D94" s="3"/>
      <c r="E94" s="3"/>
      <c r="F94" s="3"/>
      <c r="G94" s="3"/>
      <c r="H94" s="3"/>
      <c r="I94" s="3"/>
      <c r="J94" s="3"/>
      <c r="Q94" s="1"/>
      <c r="R94" s="27" t="e">
        <f t="shared" si="3"/>
        <v>#DIV/0!</v>
      </c>
      <c r="S94" s="27" t="e">
        <f t="shared" si="4"/>
        <v>#DIV/0!</v>
      </c>
      <c r="T94" s="27"/>
      <c r="W94" t="e">
        <f t="shared" si="5"/>
        <v>#NUM!</v>
      </c>
    </row>
    <row r="95" spans="1:23" x14ac:dyDescent="0.15">
      <c r="A95">
        <v>44.5</v>
      </c>
      <c r="C95" s="3"/>
      <c r="D95" s="3"/>
      <c r="E95" s="3"/>
      <c r="F95" s="3"/>
      <c r="G95" s="3"/>
      <c r="H95" s="3"/>
      <c r="I95" s="3"/>
      <c r="J95" s="3"/>
      <c r="Q95" s="1"/>
      <c r="R95" s="27" t="e">
        <f t="shared" si="3"/>
        <v>#DIV/0!</v>
      </c>
      <c r="S95" s="27" t="e">
        <f t="shared" si="4"/>
        <v>#DIV/0!</v>
      </c>
      <c r="T95" s="27"/>
      <c r="W95" t="e">
        <f t="shared" si="5"/>
        <v>#NUM!</v>
      </c>
    </row>
    <row r="96" spans="1:23" x14ac:dyDescent="0.15">
      <c r="A96">
        <v>45</v>
      </c>
      <c r="C96" s="3"/>
      <c r="D96" s="3"/>
      <c r="E96" s="3"/>
      <c r="F96" s="3"/>
      <c r="G96" s="3"/>
      <c r="H96" s="3"/>
      <c r="I96" s="3"/>
      <c r="J96" s="3"/>
      <c r="Q96" s="1"/>
      <c r="R96" s="27" t="e">
        <f t="shared" si="3"/>
        <v>#DIV/0!</v>
      </c>
      <c r="S96" s="27" t="e">
        <f t="shared" si="4"/>
        <v>#DIV/0!</v>
      </c>
      <c r="T96" s="27"/>
      <c r="W96" t="e">
        <f t="shared" si="5"/>
        <v>#NUM!</v>
      </c>
    </row>
    <row r="97" spans="1:23" x14ac:dyDescent="0.15">
      <c r="A97">
        <v>45.5</v>
      </c>
      <c r="C97" s="3"/>
      <c r="D97" s="3"/>
      <c r="E97" s="3"/>
      <c r="F97" s="3"/>
      <c r="G97" s="3"/>
      <c r="H97" s="3"/>
      <c r="I97" s="3"/>
      <c r="J97" s="3"/>
      <c r="Q97" s="1"/>
      <c r="R97" s="27" t="e">
        <f t="shared" si="3"/>
        <v>#DIV/0!</v>
      </c>
      <c r="S97" s="27" t="e">
        <f t="shared" si="4"/>
        <v>#DIV/0!</v>
      </c>
      <c r="T97" s="27"/>
      <c r="W97" t="e">
        <f t="shared" si="5"/>
        <v>#NUM!</v>
      </c>
    </row>
    <row r="98" spans="1:23" x14ac:dyDescent="0.15">
      <c r="A98">
        <v>46</v>
      </c>
      <c r="C98" s="3"/>
      <c r="D98" s="3"/>
      <c r="E98" s="3"/>
      <c r="F98" s="3"/>
      <c r="G98" s="3"/>
      <c r="H98" s="3"/>
      <c r="I98" s="3"/>
      <c r="J98" s="3"/>
      <c r="Q98" s="1"/>
      <c r="R98" s="27" t="e">
        <f t="shared" si="3"/>
        <v>#DIV/0!</v>
      </c>
      <c r="S98" s="27" t="e">
        <f t="shared" si="4"/>
        <v>#DIV/0!</v>
      </c>
      <c r="T98" s="27"/>
      <c r="W98" t="e">
        <f t="shared" si="5"/>
        <v>#NUM!</v>
      </c>
    </row>
    <row r="99" spans="1:23" x14ac:dyDescent="0.15">
      <c r="A99">
        <v>46.5</v>
      </c>
      <c r="C99" s="3"/>
      <c r="D99" s="3"/>
      <c r="E99" s="3"/>
      <c r="F99" s="3"/>
      <c r="G99" s="3"/>
      <c r="H99" s="3"/>
      <c r="I99" s="3"/>
      <c r="J99" s="3"/>
      <c r="Q99" s="1"/>
      <c r="R99" s="27" t="e">
        <f t="shared" si="3"/>
        <v>#DIV/0!</v>
      </c>
      <c r="S99" s="27" t="e">
        <f t="shared" si="4"/>
        <v>#DIV/0!</v>
      </c>
      <c r="T99" s="27"/>
      <c r="W99" t="e">
        <f t="shared" si="5"/>
        <v>#NUM!</v>
      </c>
    </row>
    <row r="100" spans="1:23" x14ac:dyDescent="0.15">
      <c r="A100">
        <v>47</v>
      </c>
      <c r="C100" s="3"/>
      <c r="D100" s="3"/>
      <c r="E100" s="3"/>
      <c r="F100" s="3"/>
      <c r="G100" s="3"/>
      <c r="H100" s="3"/>
      <c r="I100" s="3"/>
      <c r="J100" s="3"/>
      <c r="Q100" s="1"/>
      <c r="R100" s="27" t="e">
        <f t="shared" si="3"/>
        <v>#DIV/0!</v>
      </c>
      <c r="S100" s="27" t="e">
        <f t="shared" si="4"/>
        <v>#DIV/0!</v>
      </c>
      <c r="T100" s="27"/>
      <c r="W100" t="e">
        <f t="shared" si="5"/>
        <v>#NUM!</v>
      </c>
    </row>
    <row r="101" spans="1:23" x14ac:dyDescent="0.15">
      <c r="A101">
        <v>47.5</v>
      </c>
      <c r="C101" s="3"/>
      <c r="D101" s="3"/>
      <c r="E101" s="3"/>
      <c r="F101" s="3"/>
      <c r="G101" s="3"/>
      <c r="H101" s="3"/>
      <c r="I101" s="3"/>
      <c r="J101" s="3"/>
      <c r="Q101" s="1"/>
      <c r="R101" s="27" t="e">
        <f t="shared" si="3"/>
        <v>#DIV/0!</v>
      </c>
      <c r="S101" s="27" t="e">
        <f t="shared" si="4"/>
        <v>#DIV/0!</v>
      </c>
      <c r="T101" s="27"/>
      <c r="W101" t="e">
        <f t="shared" si="5"/>
        <v>#NUM!</v>
      </c>
    </row>
    <row r="102" spans="1:23" x14ac:dyDescent="0.15">
      <c r="A102">
        <v>48</v>
      </c>
      <c r="C102" s="3"/>
      <c r="D102" s="3"/>
      <c r="E102" s="3"/>
      <c r="F102" s="3"/>
      <c r="G102" s="3"/>
      <c r="H102" s="3"/>
      <c r="I102" s="3"/>
      <c r="J102" s="3"/>
      <c r="Q102" s="1"/>
      <c r="R102" s="27" t="e">
        <f t="shared" si="3"/>
        <v>#DIV/0!</v>
      </c>
      <c r="S102" s="27" t="e">
        <f t="shared" si="4"/>
        <v>#DIV/0!</v>
      </c>
      <c r="T102" s="27"/>
      <c r="W102" t="e">
        <f t="shared" si="5"/>
        <v>#NUM!</v>
      </c>
    </row>
    <row r="103" spans="1:23" x14ac:dyDescent="0.15">
      <c r="A103">
        <v>48.5</v>
      </c>
      <c r="C103" s="3"/>
      <c r="D103" s="3"/>
      <c r="E103" s="3"/>
      <c r="F103" s="3"/>
      <c r="G103" s="3"/>
      <c r="H103" s="3"/>
      <c r="I103" s="3"/>
      <c r="J103" s="3"/>
      <c r="Q103" s="1"/>
      <c r="R103" s="27" t="e">
        <f t="shared" si="3"/>
        <v>#DIV/0!</v>
      </c>
      <c r="S103" s="27" t="e">
        <f t="shared" si="4"/>
        <v>#DIV/0!</v>
      </c>
      <c r="T103" s="27"/>
      <c r="W103" t="e">
        <f t="shared" si="5"/>
        <v>#NUM!</v>
      </c>
    </row>
    <row r="104" spans="1:23" x14ac:dyDescent="0.15">
      <c r="A104">
        <v>49</v>
      </c>
      <c r="C104" s="3"/>
      <c r="D104" s="3"/>
      <c r="E104" s="3"/>
      <c r="F104" s="3"/>
      <c r="G104" s="3"/>
      <c r="H104" s="3"/>
      <c r="I104" s="3"/>
      <c r="J104" s="3"/>
      <c r="Q104" s="1"/>
      <c r="R104" s="27" t="e">
        <f t="shared" ref="R104:R116" si="6">AVERAGE(C104:O104)</f>
        <v>#DIV/0!</v>
      </c>
      <c r="S104" s="27" t="e">
        <f t="shared" ref="S104:S116" si="7">STDEV(C104:O104)/SQRT(COUNT(C104:O104))</f>
        <v>#DIV/0!</v>
      </c>
      <c r="T104" s="27"/>
      <c r="W104" t="e">
        <f t="shared" si="5"/>
        <v>#NUM!</v>
      </c>
    </row>
    <row r="105" spans="1:23" x14ac:dyDescent="0.15">
      <c r="A105">
        <v>49.5</v>
      </c>
      <c r="C105" s="3"/>
      <c r="D105" s="3"/>
      <c r="E105" s="3"/>
      <c r="F105" s="3"/>
      <c r="G105" s="3"/>
      <c r="H105" s="3"/>
      <c r="I105" s="3"/>
      <c r="J105" s="3"/>
      <c r="Q105" s="1"/>
      <c r="R105" s="27" t="e">
        <f t="shared" si="6"/>
        <v>#DIV/0!</v>
      </c>
      <c r="S105" s="27" t="e">
        <f t="shared" si="7"/>
        <v>#DIV/0!</v>
      </c>
      <c r="T105" s="27"/>
      <c r="W105" t="e">
        <f t="shared" si="5"/>
        <v>#NUM!</v>
      </c>
    </row>
    <row r="106" spans="1:23" x14ac:dyDescent="0.15">
      <c r="A106">
        <v>50</v>
      </c>
      <c r="C106" s="3"/>
      <c r="D106" s="3"/>
      <c r="E106" s="3"/>
      <c r="F106" s="3"/>
      <c r="G106" s="3"/>
      <c r="H106" s="3"/>
      <c r="I106" s="3"/>
      <c r="J106" s="3"/>
      <c r="Q106" s="1"/>
      <c r="R106" s="27" t="e">
        <f t="shared" si="6"/>
        <v>#DIV/0!</v>
      </c>
      <c r="S106" s="27" t="e">
        <f t="shared" si="7"/>
        <v>#DIV/0!</v>
      </c>
      <c r="T106" s="27"/>
      <c r="W106" t="e">
        <f t="shared" si="5"/>
        <v>#NUM!</v>
      </c>
    </row>
    <row r="107" spans="1:23" x14ac:dyDescent="0.15">
      <c r="A107">
        <v>50.5</v>
      </c>
      <c r="C107" s="3"/>
      <c r="D107" s="3"/>
      <c r="E107" s="3"/>
      <c r="F107" s="3"/>
      <c r="G107" s="3"/>
      <c r="H107" s="3"/>
      <c r="I107" s="3"/>
      <c r="J107" s="3"/>
      <c r="Q107" s="1"/>
      <c r="R107" s="27" t="e">
        <f t="shared" si="6"/>
        <v>#DIV/0!</v>
      </c>
      <c r="S107" s="27" t="e">
        <f t="shared" si="7"/>
        <v>#DIV/0!</v>
      </c>
      <c r="T107" s="27"/>
      <c r="W107" t="e">
        <f t="shared" si="5"/>
        <v>#NUM!</v>
      </c>
    </row>
    <row r="108" spans="1:23" x14ac:dyDescent="0.15">
      <c r="A108">
        <v>51</v>
      </c>
      <c r="C108" s="3"/>
      <c r="D108" s="3"/>
      <c r="E108" s="3"/>
      <c r="F108" s="3"/>
      <c r="G108" s="3"/>
      <c r="H108" s="3"/>
      <c r="I108" s="3"/>
      <c r="J108" s="3"/>
      <c r="Q108" s="1"/>
      <c r="R108" s="27" t="e">
        <f t="shared" si="6"/>
        <v>#DIV/0!</v>
      </c>
      <c r="S108" s="27" t="e">
        <f t="shared" si="7"/>
        <v>#DIV/0!</v>
      </c>
      <c r="T108" s="27"/>
      <c r="W108" t="e">
        <f t="shared" si="5"/>
        <v>#NUM!</v>
      </c>
    </row>
    <row r="109" spans="1:23" x14ac:dyDescent="0.15">
      <c r="A109">
        <v>51.5</v>
      </c>
      <c r="C109" s="3"/>
      <c r="D109" s="3"/>
      <c r="E109" s="3"/>
      <c r="F109" s="3"/>
      <c r="G109" s="3"/>
      <c r="H109" s="3"/>
      <c r="I109" s="3"/>
      <c r="J109" s="3"/>
      <c r="Q109" s="1"/>
      <c r="R109" s="27" t="e">
        <f t="shared" si="6"/>
        <v>#DIV/0!</v>
      </c>
      <c r="S109" s="27" t="e">
        <f t="shared" si="7"/>
        <v>#DIV/0!</v>
      </c>
      <c r="T109" s="27"/>
      <c r="W109" t="e">
        <f t="shared" si="5"/>
        <v>#NUM!</v>
      </c>
    </row>
    <row r="110" spans="1:23" x14ac:dyDescent="0.15">
      <c r="A110">
        <v>52</v>
      </c>
      <c r="C110" s="3"/>
      <c r="D110" s="3"/>
      <c r="E110" s="3"/>
      <c r="F110" s="3"/>
      <c r="G110" s="3"/>
      <c r="H110" s="3"/>
      <c r="I110" s="3"/>
      <c r="J110" s="3"/>
      <c r="Q110" s="1"/>
      <c r="R110" s="27" t="e">
        <f t="shared" si="6"/>
        <v>#DIV/0!</v>
      </c>
      <c r="S110" s="27" t="e">
        <f t="shared" si="7"/>
        <v>#DIV/0!</v>
      </c>
      <c r="T110" s="27"/>
      <c r="W110" t="e">
        <f t="shared" si="5"/>
        <v>#NUM!</v>
      </c>
    </row>
    <row r="111" spans="1:23" x14ac:dyDescent="0.15">
      <c r="A111">
        <v>52.5</v>
      </c>
      <c r="B111" s="3"/>
      <c r="C111" s="3"/>
      <c r="D111" s="3"/>
      <c r="E111" s="3"/>
      <c r="F111" s="3"/>
      <c r="G111" s="3"/>
      <c r="H111" s="3"/>
      <c r="I111" s="3"/>
      <c r="J111" s="3"/>
      <c r="K111" s="29"/>
      <c r="L111" s="29"/>
      <c r="M111" s="29"/>
      <c r="N111" s="29"/>
      <c r="O111" s="29"/>
      <c r="Q111" s="39"/>
      <c r="R111" s="30" t="e">
        <f t="shared" si="6"/>
        <v>#DIV/0!</v>
      </c>
      <c r="S111" s="30" t="e">
        <f t="shared" si="7"/>
        <v>#DIV/0!</v>
      </c>
      <c r="T111" s="27"/>
      <c r="W111" t="e">
        <f t="shared" si="5"/>
        <v>#NUM!</v>
      </c>
    </row>
    <row r="112" spans="1:23" x14ac:dyDescent="0.15">
      <c r="A112">
        <v>53</v>
      </c>
      <c r="C112" s="3"/>
      <c r="D112" s="3"/>
      <c r="E112" s="3"/>
      <c r="F112" s="3"/>
      <c r="G112" s="3"/>
      <c r="H112" s="3"/>
      <c r="I112" s="3"/>
      <c r="J112" s="3"/>
      <c r="R112" s="27" t="e">
        <f t="shared" si="6"/>
        <v>#DIV/0!</v>
      </c>
      <c r="S112" s="27" t="e">
        <f t="shared" si="7"/>
        <v>#DIV/0!</v>
      </c>
      <c r="T112" s="27"/>
      <c r="W112" t="e">
        <f t="shared" si="5"/>
        <v>#NUM!</v>
      </c>
    </row>
    <row r="113" spans="1:23" x14ac:dyDescent="0.15">
      <c r="A113">
        <v>53.5</v>
      </c>
      <c r="C113" s="3"/>
      <c r="D113" s="3"/>
      <c r="E113" s="3"/>
      <c r="F113" s="3"/>
      <c r="G113" s="3"/>
      <c r="H113" s="3"/>
      <c r="I113" s="3"/>
      <c r="J113" s="3"/>
      <c r="R113" s="27" t="e">
        <f t="shared" si="6"/>
        <v>#DIV/0!</v>
      </c>
      <c r="S113" s="27" t="e">
        <f t="shared" si="7"/>
        <v>#DIV/0!</v>
      </c>
      <c r="T113" s="27"/>
      <c r="W113" t="e">
        <f t="shared" si="5"/>
        <v>#NUM!</v>
      </c>
    </row>
    <row r="114" spans="1:23" x14ac:dyDescent="0.15">
      <c r="A114">
        <v>54</v>
      </c>
      <c r="C114" s="3"/>
      <c r="D114" s="3"/>
      <c r="E114" s="3"/>
      <c r="F114" s="3"/>
      <c r="G114" s="3"/>
      <c r="H114" s="3"/>
      <c r="I114" s="3"/>
      <c r="J114" s="3"/>
      <c r="R114" s="27" t="e">
        <f t="shared" si="6"/>
        <v>#DIV/0!</v>
      </c>
      <c r="S114" s="27" t="e">
        <f t="shared" si="7"/>
        <v>#DIV/0!</v>
      </c>
      <c r="T114" s="27"/>
      <c r="W114" t="e">
        <f t="shared" si="5"/>
        <v>#NUM!</v>
      </c>
    </row>
    <row r="115" spans="1:23" x14ac:dyDescent="0.15">
      <c r="A115">
        <v>54.5</v>
      </c>
      <c r="C115" s="3"/>
      <c r="D115" s="3"/>
      <c r="E115" s="3"/>
      <c r="F115" s="3"/>
      <c r="G115" s="3"/>
      <c r="H115" s="3"/>
      <c r="I115" s="3"/>
      <c r="J115" s="3"/>
      <c r="R115" s="27" t="e">
        <f t="shared" si="6"/>
        <v>#DIV/0!</v>
      </c>
      <c r="S115" s="27" t="e">
        <f t="shared" si="7"/>
        <v>#DIV/0!</v>
      </c>
      <c r="T115" s="27"/>
      <c r="W115" t="e">
        <f t="shared" si="5"/>
        <v>#NUM!</v>
      </c>
    </row>
    <row r="116" spans="1:23" x14ac:dyDescent="0.15">
      <c r="A116" s="31">
        <v>55</v>
      </c>
      <c r="B116" s="31"/>
      <c r="C116" s="46"/>
      <c r="D116" s="46"/>
      <c r="E116" s="46"/>
      <c r="F116" s="46"/>
      <c r="G116" s="46"/>
      <c r="H116" s="46"/>
      <c r="I116" s="46"/>
      <c r="J116" s="31"/>
      <c r="K116" s="32"/>
      <c r="L116" s="32"/>
      <c r="M116" s="32"/>
      <c r="N116" s="32"/>
      <c r="O116" s="32"/>
      <c r="P116" s="32"/>
      <c r="Q116" s="31"/>
      <c r="R116" s="33" t="e">
        <f t="shared" si="6"/>
        <v>#DIV/0!</v>
      </c>
      <c r="S116" s="33" t="e">
        <f t="shared" si="7"/>
        <v>#DIV/0!</v>
      </c>
      <c r="T116" s="27"/>
      <c r="U116" s="2" t="s">
        <v>30</v>
      </c>
      <c r="V116" s="2"/>
      <c r="W116" t="e">
        <f t="shared" si="5"/>
        <v>#NUM!</v>
      </c>
    </row>
    <row r="117" spans="1:23" x14ac:dyDescent="0.15">
      <c r="F117"/>
      <c r="G117"/>
      <c r="R117" s="27"/>
      <c r="S117" s="27"/>
      <c r="T117" s="27"/>
    </row>
    <row r="118" spans="1:23" x14ac:dyDescent="0.15">
      <c r="F118"/>
      <c r="G118"/>
      <c r="R118" s="27"/>
      <c r="S118" s="27"/>
      <c r="T118" s="27"/>
    </row>
    <row r="119" spans="1:23" x14ac:dyDescent="0.15">
      <c r="F119"/>
      <c r="G119"/>
      <c r="R119" s="27"/>
      <c r="S119" s="27"/>
      <c r="T119" s="27"/>
    </row>
    <row r="120" spans="1:23" x14ac:dyDescent="0.15">
      <c r="F120"/>
      <c r="R120" s="27"/>
      <c r="S120" s="27"/>
      <c r="T120" s="27"/>
    </row>
    <row r="121" spans="1:23" x14ac:dyDescent="0.15">
      <c r="F121"/>
      <c r="R121" s="27"/>
      <c r="S121" s="27"/>
      <c r="T121" s="27"/>
    </row>
    <row r="122" spans="1:23" x14ac:dyDescent="0.15">
      <c r="F122"/>
      <c r="R122" s="27"/>
      <c r="S122" s="27"/>
      <c r="T122" s="27"/>
    </row>
    <row r="123" spans="1:23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R123" s="30"/>
      <c r="S123" s="30"/>
      <c r="T123" s="30"/>
    </row>
    <row r="124" spans="1:23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R124" s="30"/>
      <c r="S124" s="30"/>
      <c r="T124" s="30"/>
    </row>
    <row r="125" spans="1:23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R125" s="30"/>
      <c r="S125" s="30"/>
      <c r="T125" s="30"/>
    </row>
    <row r="126" spans="1:23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30"/>
      <c r="S126" s="30"/>
      <c r="T126" s="30"/>
    </row>
    <row r="127" spans="1:23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R127" s="30"/>
      <c r="S127" s="30"/>
      <c r="T127" s="30"/>
    </row>
    <row r="128" spans="1:23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R128" s="30"/>
      <c r="S128" s="30"/>
      <c r="T128" s="30"/>
    </row>
    <row r="129" spans="3:20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R129" s="30"/>
      <c r="S129" s="30"/>
      <c r="T129" s="30"/>
    </row>
    <row r="130" spans="3:20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R130" s="30"/>
      <c r="S130" s="30"/>
      <c r="T130" s="30"/>
    </row>
    <row r="131" spans="3:20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R131" s="30"/>
      <c r="S131" s="30"/>
      <c r="T131" s="30"/>
    </row>
    <row r="132" spans="3:20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R132" s="30"/>
      <c r="S132" s="30"/>
      <c r="T132" s="30"/>
    </row>
    <row r="133" spans="3:20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R133" s="30"/>
      <c r="S133" s="30"/>
      <c r="T133" s="30"/>
    </row>
    <row r="134" spans="3:20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R134" s="30"/>
      <c r="S134" s="30"/>
      <c r="T134" s="30"/>
    </row>
    <row r="135" spans="3:20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R135" s="30"/>
      <c r="S135" s="30"/>
      <c r="T135" s="30"/>
    </row>
    <row r="136" spans="3:20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R136" s="30"/>
      <c r="S136" s="30"/>
      <c r="T136" s="30"/>
    </row>
    <row r="137" spans="3:20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R137" s="30"/>
      <c r="S137" s="30"/>
      <c r="T137" s="30"/>
    </row>
    <row r="138" spans="3:20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R138" s="30"/>
      <c r="S138" s="30"/>
      <c r="T138" s="30"/>
    </row>
    <row r="139" spans="3:20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R139" s="30"/>
      <c r="S139" s="30"/>
      <c r="T139" s="30"/>
    </row>
    <row r="140" spans="3:20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R140" s="30"/>
      <c r="S140" s="30"/>
      <c r="T140" s="30"/>
    </row>
    <row r="141" spans="3:20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R141" s="30"/>
      <c r="S141" s="30"/>
      <c r="T141" s="30"/>
    </row>
    <row r="142" spans="3:20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R142" s="30"/>
      <c r="S142" s="30"/>
      <c r="T142" s="30"/>
    </row>
    <row r="143" spans="3:20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R143" s="30"/>
      <c r="S143" s="30"/>
      <c r="T143" s="30"/>
    </row>
    <row r="144" spans="3:20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R144" s="30"/>
      <c r="S144" s="30"/>
      <c r="T144" s="30"/>
    </row>
    <row r="145" spans="3:20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R145" s="30"/>
      <c r="S145" s="30"/>
      <c r="T145" s="38"/>
    </row>
    <row r="146" spans="3:20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R146" s="30"/>
      <c r="S146" s="30"/>
      <c r="T146" s="38"/>
    </row>
    <row r="147" spans="3:20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R147" s="30"/>
      <c r="S147" s="30"/>
      <c r="T147" s="38"/>
    </row>
    <row r="148" spans="3:20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R148" s="30"/>
      <c r="S148" s="30"/>
    </row>
    <row r="149" spans="3:20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R149" s="30"/>
      <c r="S149" s="30"/>
    </row>
    <row r="150" spans="3:20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R150" s="30"/>
      <c r="S150" s="30"/>
    </row>
    <row r="151" spans="3:20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R151" s="30"/>
      <c r="S151" s="30"/>
    </row>
    <row r="152" spans="3:20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R152" s="30"/>
      <c r="S152" s="30"/>
    </row>
    <row r="153" spans="3:20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R153" s="30"/>
      <c r="S153" s="30"/>
    </row>
    <row r="154" spans="3:20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R154" s="30"/>
      <c r="S154" s="30"/>
    </row>
    <row r="155" spans="3:20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R155" s="30"/>
      <c r="S155" s="30"/>
    </row>
    <row r="156" spans="3:20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R156" s="30"/>
      <c r="S156" s="30"/>
    </row>
    <row r="157" spans="3:20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R157" s="30"/>
      <c r="S157" s="30"/>
    </row>
    <row r="158" spans="3:20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R158" s="30"/>
      <c r="S158" s="30"/>
    </row>
    <row r="159" spans="3:20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R159" s="30"/>
      <c r="S159" s="30"/>
    </row>
    <row r="160" spans="3:20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R160" s="30"/>
      <c r="S160" s="30"/>
    </row>
    <row r="161" spans="3:19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R161" s="30"/>
      <c r="S161" s="30"/>
    </row>
    <row r="162" spans="3:19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R162" s="30"/>
      <c r="S162" s="30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7"/>
  <sheetViews>
    <sheetView zoomScale="90" zoomScaleNormal="90" zoomScalePageLayoutView="90" workbookViewId="0">
      <selection activeCell="K20" sqref="K20"/>
    </sheetView>
  </sheetViews>
  <sheetFormatPr baseColWidth="10" defaultColWidth="8.83203125" defaultRowHeight="13" x14ac:dyDescent="0.15"/>
  <sheetData>
    <row r="1" spans="1:2" x14ac:dyDescent="0.15">
      <c r="A1" s="40" t="s">
        <v>32</v>
      </c>
      <c r="B1" s="40" t="s">
        <v>33</v>
      </c>
    </row>
    <row r="2" spans="1:2" x14ac:dyDescent="0.15">
      <c r="A2" s="42"/>
      <c r="B2" s="38"/>
    </row>
    <row r="3" spans="1:2" x14ac:dyDescent="0.15">
      <c r="A3" s="42"/>
      <c r="B3" s="38"/>
    </row>
    <row r="4" spans="1:2" x14ac:dyDescent="0.15">
      <c r="A4" s="43"/>
      <c r="B4" s="38"/>
    </row>
    <row r="5" spans="1:2" x14ac:dyDescent="0.15">
      <c r="A5" s="43"/>
      <c r="B5" s="38"/>
    </row>
    <row r="6" spans="1:2" x14ac:dyDescent="0.15">
      <c r="A6" s="43"/>
      <c r="B6" s="38"/>
    </row>
    <row r="7" spans="1:2" x14ac:dyDescent="0.15">
      <c r="A7" s="43"/>
      <c r="B7" s="38"/>
    </row>
    <row r="8" spans="1:2" x14ac:dyDescent="0.15">
      <c r="A8" s="43"/>
      <c r="B8" s="38"/>
    </row>
    <row r="9" spans="1:2" x14ac:dyDescent="0.15">
      <c r="A9" s="43"/>
      <c r="B9" s="38"/>
    </row>
    <row r="10" spans="1:2" x14ac:dyDescent="0.15">
      <c r="A10" s="43"/>
      <c r="B10" s="38"/>
    </row>
    <row r="11" spans="1:2" x14ac:dyDescent="0.15">
      <c r="A11" s="43"/>
      <c r="B11" s="38"/>
    </row>
    <row r="12" spans="1:2" x14ac:dyDescent="0.15">
      <c r="A12" s="43"/>
      <c r="B12" s="38"/>
    </row>
    <row r="13" spans="1:2" x14ac:dyDescent="0.15">
      <c r="A13" s="43"/>
      <c r="B13" s="38"/>
    </row>
    <row r="14" spans="1:2" x14ac:dyDescent="0.15">
      <c r="A14" s="43"/>
      <c r="B14" s="38"/>
    </row>
    <row r="15" spans="1:2" x14ac:dyDescent="0.15">
      <c r="A15" s="43"/>
      <c r="B15" s="38"/>
    </row>
    <row r="16" spans="1:2" x14ac:dyDescent="0.15">
      <c r="A16" s="41"/>
      <c r="B16" s="38"/>
    </row>
    <row r="17" spans="1:2" x14ac:dyDescent="0.15">
      <c r="A17" s="41"/>
      <c r="B17" s="38"/>
    </row>
    <row r="18" spans="1:2" x14ac:dyDescent="0.15">
      <c r="A18" s="41"/>
      <c r="B18" s="38"/>
    </row>
    <row r="19" spans="1:2" x14ac:dyDescent="0.15">
      <c r="A19" s="41"/>
      <c r="B19" s="38"/>
    </row>
    <row r="20" spans="1:2" x14ac:dyDescent="0.15">
      <c r="A20" s="41"/>
      <c r="B20" s="38"/>
    </row>
    <row r="21" spans="1:2" x14ac:dyDescent="0.15">
      <c r="A21" s="41"/>
      <c r="B21" s="38"/>
    </row>
    <row r="22" spans="1:2" x14ac:dyDescent="0.15">
      <c r="A22" s="41"/>
      <c r="B22" s="38"/>
    </row>
    <row r="23" spans="1:2" x14ac:dyDescent="0.15">
      <c r="A23" s="41"/>
      <c r="B23" s="38"/>
    </row>
    <row r="24" spans="1:2" x14ac:dyDescent="0.15">
      <c r="A24" s="41"/>
      <c r="B24" s="38"/>
    </row>
    <row r="25" spans="1:2" x14ac:dyDescent="0.15">
      <c r="A25" s="41"/>
      <c r="B25" s="38"/>
    </row>
    <row r="26" spans="1:2" x14ac:dyDescent="0.15">
      <c r="A26" s="41"/>
      <c r="B26" s="38"/>
    </row>
    <row r="27" spans="1:2" x14ac:dyDescent="0.15">
      <c r="A27" s="41"/>
      <c r="B27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tabSelected="1" zoomScale="75" zoomScaleNormal="75" zoomScalePageLayoutView="75" workbookViewId="0">
      <selection activeCell="M34" sqref="M34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889.04931640625</v>
      </c>
      <c r="E2">
        <v>639.84216308593795</v>
      </c>
      <c r="F2">
        <v>459.90853881835898</v>
      </c>
      <c r="G2">
        <v>458.33316040039102</v>
      </c>
      <c r="I2" s="7">
        <f t="shared" ref="I2:J65" si="0">D2-F2</f>
        <v>429.14077758789102</v>
      </c>
      <c r="J2" s="7">
        <f t="shared" si="0"/>
        <v>181.50900268554693</v>
      </c>
      <c r="K2" s="7">
        <f t="shared" ref="K2:K65" si="1">I2-0.7*J2</f>
        <v>302.0844757080082</v>
      </c>
      <c r="L2" s="8">
        <f t="shared" ref="L2:L65" si="2">K2/J2</f>
        <v>1.6642947249914142</v>
      </c>
      <c r="M2" s="8"/>
      <c r="N2" s="18">
        <f>LINEST(V64:V104,U64:U104)</f>
        <v>-6.0108542887178937E-3</v>
      </c>
      <c r="O2" s="9">
        <f>AVERAGE(M38:M45)</f>
        <v>1.5127459617038759</v>
      </c>
    </row>
    <row r="3" spans="1:16" x14ac:dyDescent="0.15">
      <c r="A3" s="6">
        <v>1</v>
      </c>
      <c r="B3" s="6">
        <v>1</v>
      </c>
      <c r="C3" s="6" t="s">
        <v>7</v>
      </c>
      <c r="D3">
        <v>882.43200683593795</v>
      </c>
      <c r="E3">
        <v>634.42144775390602</v>
      </c>
      <c r="F3">
        <v>459.99862670898398</v>
      </c>
      <c r="G3">
        <v>458.59417724609398</v>
      </c>
      <c r="I3" s="7">
        <f t="shared" si="0"/>
        <v>422.43338012695398</v>
      </c>
      <c r="J3" s="7">
        <f t="shared" si="0"/>
        <v>175.82727050781205</v>
      </c>
      <c r="K3" s="7">
        <f t="shared" si="1"/>
        <v>299.35429077148558</v>
      </c>
      <c r="L3" s="8">
        <f t="shared" si="2"/>
        <v>1.7025475622007407</v>
      </c>
      <c r="M3" s="8"/>
      <c r="N3" s="18"/>
    </row>
    <row r="4" spans="1:16" ht="15" x14ac:dyDescent="0.15">
      <c r="A4" s="6">
        <v>1.5</v>
      </c>
      <c r="B4" s="6">
        <v>2</v>
      </c>
      <c r="D4">
        <v>876.12609863281295</v>
      </c>
      <c r="E4">
        <v>632.739501953125</v>
      </c>
      <c r="F4">
        <v>459.02014160156301</v>
      </c>
      <c r="G4">
        <v>457.25640869140602</v>
      </c>
      <c r="I4" s="7">
        <f t="shared" si="0"/>
        <v>417.10595703124994</v>
      </c>
      <c r="J4" s="7">
        <f t="shared" si="0"/>
        <v>175.48309326171898</v>
      </c>
      <c r="K4" s="7">
        <f t="shared" si="1"/>
        <v>294.26779174804665</v>
      </c>
      <c r="L4" s="8">
        <f t="shared" si="2"/>
        <v>1.6769010978691252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850.65533447265602</v>
      </c>
      <c r="E5">
        <v>625.98376464843795</v>
      </c>
      <c r="F5">
        <v>459.14724731445301</v>
      </c>
      <c r="G5">
        <v>457.55578613281301</v>
      </c>
      <c r="I5" s="7">
        <f t="shared" si="0"/>
        <v>391.50808715820301</v>
      </c>
      <c r="J5" s="7">
        <f t="shared" si="0"/>
        <v>168.42797851562494</v>
      </c>
      <c r="K5" s="7">
        <f t="shared" si="1"/>
        <v>273.60850219726558</v>
      </c>
      <c r="L5" s="8">
        <f t="shared" si="2"/>
        <v>1.6244836790692891</v>
      </c>
      <c r="M5" s="8"/>
      <c r="N5" s="18">
        <f>RSQ(V64:V104,U64:U104)</f>
        <v>0.93447491564184781</v>
      </c>
    </row>
    <row r="6" spans="1:16" x14ac:dyDescent="0.15">
      <c r="A6" s="6">
        <v>2.5</v>
      </c>
      <c r="B6" s="6">
        <v>4</v>
      </c>
      <c r="C6" s="6" t="s">
        <v>5</v>
      </c>
      <c r="D6">
        <v>849.75213623046898</v>
      </c>
      <c r="E6">
        <v>625.04638671875</v>
      </c>
      <c r="F6">
        <v>459.89929199218801</v>
      </c>
      <c r="G6">
        <v>458.10369873046898</v>
      </c>
      <c r="I6" s="7">
        <f t="shared" si="0"/>
        <v>389.85284423828097</v>
      </c>
      <c r="J6" s="7">
        <f t="shared" si="0"/>
        <v>166.94268798828102</v>
      </c>
      <c r="K6" s="7">
        <f t="shared" si="1"/>
        <v>272.99296264648427</v>
      </c>
      <c r="L6" s="8">
        <f t="shared" si="2"/>
        <v>1.6352495933553419</v>
      </c>
      <c r="M6" s="8">
        <f t="shared" ref="M6:M22" si="3">L6+ABS($N$2)*A6</f>
        <v>1.6502767290771367</v>
      </c>
      <c r="P6" s="6">
        <f t="shared" ref="P6:P69" si="4">(M6-$O$2)/$O$2*100</f>
        <v>9.0914648496799551</v>
      </c>
    </row>
    <row r="7" spans="1:16" x14ac:dyDescent="0.15">
      <c r="A7" s="6">
        <v>3</v>
      </c>
      <c r="B7" s="6">
        <v>5</v>
      </c>
      <c r="C7" s="6" t="s">
        <v>8</v>
      </c>
      <c r="D7">
        <v>857.4912109375</v>
      </c>
      <c r="E7">
        <v>625.95947265625</v>
      </c>
      <c r="F7">
        <v>459.44638061523398</v>
      </c>
      <c r="G7">
        <v>458.23272705078102</v>
      </c>
      <c r="I7" s="7">
        <f t="shared" si="0"/>
        <v>398.04483032226602</v>
      </c>
      <c r="J7" s="7">
        <f t="shared" si="0"/>
        <v>167.72674560546898</v>
      </c>
      <c r="K7" s="7">
        <f t="shared" si="1"/>
        <v>280.63610839843773</v>
      </c>
      <c r="L7" s="8">
        <f t="shared" si="2"/>
        <v>1.6731744683018948</v>
      </c>
      <c r="M7" s="8">
        <f t="shared" si="3"/>
        <v>1.6912070311680485</v>
      </c>
      <c r="P7" s="6">
        <f t="shared" si="4"/>
        <v>11.797160526752531</v>
      </c>
    </row>
    <row r="8" spans="1:16" x14ac:dyDescent="0.15">
      <c r="A8" s="6">
        <v>3.5</v>
      </c>
      <c r="B8" s="6">
        <v>6</v>
      </c>
      <c r="D8">
        <v>862.59094238281295</v>
      </c>
      <c r="E8">
        <v>628.23590087890602</v>
      </c>
      <c r="F8">
        <v>459.09771728515602</v>
      </c>
      <c r="G8">
        <v>457.47686767578102</v>
      </c>
      <c r="I8" s="7">
        <f t="shared" si="0"/>
        <v>403.49322509765693</v>
      </c>
      <c r="J8" s="7">
        <f t="shared" si="0"/>
        <v>170.759033203125</v>
      </c>
      <c r="K8" s="7">
        <f t="shared" si="1"/>
        <v>283.96190185546942</v>
      </c>
      <c r="L8" s="8">
        <f t="shared" si="2"/>
        <v>1.6629392690323146</v>
      </c>
      <c r="M8" s="8">
        <f t="shared" si="3"/>
        <v>1.6839772590428272</v>
      </c>
      <c r="P8" s="6">
        <f t="shared" si="4"/>
        <v>11.319236783556548</v>
      </c>
    </row>
    <row r="9" spans="1:16" x14ac:dyDescent="0.15">
      <c r="A9" s="6">
        <v>4</v>
      </c>
      <c r="B9" s="6">
        <v>7</v>
      </c>
      <c r="D9">
        <v>857.80908203125</v>
      </c>
      <c r="E9">
        <v>628.98516845703102</v>
      </c>
      <c r="F9">
        <v>458.87643432617199</v>
      </c>
      <c r="G9">
        <v>457.05090332031301</v>
      </c>
      <c r="I9" s="7">
        <f t="shared" si="0"/>
        <v>398.93264770507801</v>
      </c>
      <c r="J9" s="7">
        <f t="shared" si="0"/>
        <v>171.93426513671801</v>
      </c>
      <c r="K9" s="7">
        <f t="shared" si="1"/>
        <v>278.57866210937539</v>
      </c>
      <c r="L9" s="8">
        <f t="shared" si="2"/>
        <v>1.6202626154120954</v>
      </c>
      <c r="M9" s="8">
        <f t="shared" si="3"/>
        <v>1.6443060325669669</v>
      </c>
      <c r="P9" s="6">
        <f t="shared" si="4"/>
        <v>8.6967722402582961</v>
      </c>
    </row>
    <row r="10" spans="1:16" x14ac:dyDescent="0.15">
      <c r="A10" s="6">
        <v>4.5</v>
      </c>
      <c r="B10" s="6">
        <v>8</v>
      </c>
      <c r="D10">
        <v>859.60583496093795</v>
      </c>
      <c r="E10">
        <v>627.35504150390602</v>
      </c>
      <c r="F10">
        <v>459.67282104492199</v>
      </c>
      <c r="G10">
        <v>458.17446899414102</v>
      </c>
      <c r="I10" s="7">
        <f t="shared" si="0"/>
        <v>399.93301391601597</v>
      </c>
      <c r="J10" s="7">
        <f t="shared" si="0"/>
        <v>169.180572509765</v>
      </c>
      <c r="K10" s="7">
        <f t="shared" si="1"/>
        <v>281.50661315918046</v>
      </c>
      <c r="L10" s="8">
        <f t="shared" si="2"/>
        <v>1.663941722049274</v>
      </c>
      <c r="M10" s="8">
        <f t="shared" si="3"/>
        <v>1.6909905663485045</v>
      </c>
      <c r="P10" s="6">
        <f t="shared" si="4"/>
        <v>11.782851130130501</v>
      </c>
    </row>
    <row r="11" spans="1:16" x14ac:dyDescent="0.15">
      <c r="A11" s="6">
        <v>5</v>
      </c>
      <c r="B11" s="6">
        <v>9</v>
      </c>
      <c r="D11">
        <v>855.81292724609398</v>
      </c>
      <c r="E11">
        <v>626.0869140625</v>
      </c>
      <c r="F11">
        <v>459.91506958007801</v>
      </c>
      <c r="G11">
        <v>458.11676025390602</v>
      </c>
      <c r="I11" s="7">
        <f t="shared" si="0"/>
        <v>395.89785766601597</v>
      </c>
      <c r="J11" s="7">
        <f t="shared" si="0"/>
        <v>167.97015380859398</v>
      </c>
      <c r="K11" s="7">
        <f t="shared" si="1"/>
        <v>278.31875000000019</v>
      </c>
      <c r="L11" s="8">
        <f t="shared" si="2"/>
        <v>1.6569535937744695</v>
      </c>
      <c r="M11" s="8">
        <f t="shared" si="3"/>
        <v>1.6870078652180589</v>
      </c>
      <c r="P11" s="6">
        <f t="shared" si="4"/>
        <v>11.519574860930632</v>
      </c>
    </row>
    <row r="12" spans="1:16" x14ac:dyDescent="0.15">
      <c r="A12" s="6">
        <v>5.5</v>
      </c>
      <c r="B12" s="6">
        <v>10</v>
      </c>
      <c r="D12">
        <v>892.01599121093795</v>
      </c>
      <c r="E12">
        <v>642.71160888671898</v>
      </c>
      <c r="F12">
        <v>459.20959472656301</v>
      </c>
      <c r="G12">
        <v>457.66223144531301</v>
      </c>
      <c r="I12" s="7">
        <f t="shared" si="0"/>
        <v>432.80639648437494</v>
      </c>
      <c r="J12" s="7">
        <f t="shared" si="0"/>
        <v>185.04937744140597</v>
      </c>
      <c r="K12" s="7">
        <f t="shared" si="1"/>
        <v>303.27183227539081</v>
      </c>
      <c r="L12" s="8">
        <f t="shared" si="2"/>
        <v>1.6388697788049507</v>
      </c>
      <c r="M12" s="8">
        <f t="shared" si="3"/>
        <v>1.671929477392899</v>
      </c>
      <c r="P12" s="6">
        <f t="shared" si="4"/>
        <v>10.522818749403722</v>
      </c>
    </row>
    <row r="13" spans="1:16" x14ac:dyDescent="0.15">
      <c r="A13" s="6">
        <v>6</v>
      </c>
      <c r="B13" s="6">
        <v>11</v>
      </c>
      <c r="D13">
        <v>910.56439208984398</v>
      </c>
      <c r="E13">
        <v>651.61053466796898</v>
      </c>
      <c r="F13">
        <v>458.95153808593801</v>
      </c>
      <c r="G13">
        <v>457.60534667968801</v>
      </c>
      <c r="I13" s="7">
        <f t="shared" si="0"/>
        <v>451.61285400390597</v>
      </c>
      <c r="J13" s="7">
        <f t="shared" si="0"/>
        <v>194.00518798828097</v>
      </c>
      <c r="K13" s="7">
        <f t="shared" si="1"/>
        <v>315.80922241210931</v>
      </c>
      <c r="L13" s="8">
        <f t="shared" si="2"/>
        <v>1.6278390577430641</v>
      </c>
      <c r="M13" s="8">
        <f t="shared" si="3"/>
        <v>1.6639041834753716</v>
      </c>
      <c r="P13" s="6">
        <f t="shared" si="4"/>
        <v>9.9923070758846535</v>
      </c>
    </row>
    <row r="14" spans="1:16" x14ac:dyDescent="0.15">
      <c r="A14" s="6">
        <v>6.5</v>
      </c>
      <c r="B14" s="6">
        <v>12</v>
      </c>
      <c r="D14">
        <v>896.795166015625</v>
      </c>
      <c r="E14">
        <v>645.09771728515602</v>
      </c>
      <c r="F14">
        <v>459.42514038085898</v>
      </c>
      <c r="G14">
        <v>458.02151489257801</v>
      </c>
      <c r="I14" s="7">
        <f t="shared" si="0"/>
        <v>437.37002563476602</v>
      </c>
      <c r="J14" s="7">
        <f t="shared" si="0"/>
        <v>187.07620239257801</v>
      </c>
      <c r="K14" s="7">
        <f t="shared" si="1"/>
        <v>306.41668395996146</v>
      </c>
      <c r="L14" s="8">
        <f t="shared" si="2"/>
        <v>1.6379244395657997</v>
      </c>
      <c r="M14" s="8">
        <f t="shared" si="3"/>
        <v>1.6769949924424661</v>
      </c>
      <c r="P14" s="6">
        <f t="shared" si="4"/>
        <v>10.857674381334254</v>
      </c>
    </row>
    <row r="15" spans="1:16" x14ac:dyDescent="0.15">
      <c r="A15" s="6">
        <v>7</v>
      </c>
      <c r="B15" s="6">
        <v>13</v>
      </c>
      <c r="D15">
        <v>958.7685546875</v>
      </c>
      <c r="E15">
        <v>670.01892089843795</v>
      </c>
      <c r="F15">
        <v>459.03237915039102</v>
      </c>
      <c r="G15">
        <v>457.93658447265602</v>
      </c>
      <c r="I15" s="7">
        <f t="shared" si="0"/>
        <v>499.73617553710898</v>
      </c>
      <c r="J15" s="7">
        <f t="shared" si="0"/>
        <v>212.08233642578193</v>
      </c>
      <c r="K15" s="7">
        <f t="shared" si="1"/>
        <v>351.27854003906162</v>
      </c>
      <c r="L15" s="8">
        <f t="shared" si="2"/>
        <v>1.6563309606973862</v>
      </c>
      <c r="M15" s="8">
        <f t="shared" si="3"/>
        <v>1.6984069407184115</v>
      </c>
      <c r="P15" s="6">
        <f t="shared" si="4"/>
        <v>12.273110205854858</v>
      </c>
    </row>
    <row r="16" spans="1:16" x14ac:dyDescent="0.15">
      <c r="A16" s="6">
        <v>7.5</v>
      </c>
      <c r="B16" s="6">
        <v>14</v>
      </c>
      <c r="D16">
        <v>932.26629638671898</v>
      </c>
      <c r="E16">
        <v>661.42254638671898</v>
      </c>
      <c r="F16">
        <v>458.6162109375</v>
      </c>
      <c r="G16">
        <v>457.29803466796898</v>
      </c>
      <c r="I16" s="7">
        <f t="shared" si="0"/>
        <v>473.65008544921898</v>
      </c>
      <c r="J16" s="7">
        <f t="shared" si="0"/>
        <v>204.12451171875</v>
      </c>
      <c r="K16" s="7">
        <f t="shared" si="1"/>
        <v>330.76292724609402</v>
      </c>
      <c r="L16" s="8">
        <f t="shared" si="2"/>
        <v>1.6203978858836461</v>
      </c>
      <c r="M16" s="8">
        <f t="shared" si="3"/>
        <v>1.6654792930490303</v>
      </c>
      <c r="P16" s="6">
        <f t="shared" si="4"/>
        <v>10.096429619493005</v>
      </c>
    </row>
    <row r="17" spans="1:16" x14ac:dyDescent="0.15">
      <c r="A17" s="6">
        <v>8</v>
      </c>
      <c r="B17" s="6">
        <v>15</v>
      </c>
      <c r="D17">
        <v>893.22106933593795</v>
      </c>
      <c r="E17">
        <v>644.24987792968795</v>
      </c>
      <c r="F17">
        <v>459.53186035156301</v>
      </c>
      <c r="G17">
        <v>458.606689453125</v>
      </c>
      <c r="I17" s="7">
        <f t="shared" si="0"/>
        <v>433.68920898437494</v>
      </c>
      <c r="J17" s="7">
        <f t="shared" si="0"/>
        <v>185.64318847656295</v>
      </c>
      <c r="K17" s="7">
        <f t="shared" si="1"/>
        <v>303.73897705078087</v>
      </c>
      <c r="L17" s="8">
        <f t="shared" si="2"/>
        <v>1.6361439358122598</v>
      </c>
      <c r="M17" s="8">
        <f t="shared" si="3"/>
        <v>1.684230770122003</v>
      </c>
      <c r="P17" s="6">
        <f t="shared" si="4"/>
        <v>11.335995121413234</v>
      </c>
    </row>
    <row r="18" spans="1:16" x14ac:dyDescent="0.15">
      <c r="A18" s="6">
        <v>8.5</v>
      </c>
      <c r="B18" s="6">
        <v>16</v>
      </c>
      <c r="D18">
        <v>882.421630859375</v>
      </c>
      <c r="E18">
        <v>639.61346435546898</v>
      </c>
      <c r="F18">
        <v>458.68835449218801</v>
      </c>
      <c r="G18">
        <v>457.28280639648398</v>
      </c>
      <c r="I18" s="7">
        <f t="shared" si="0"/>
        <v>423.73327636718699</v>
      </c>
      <c r="J18" s="7">
        <f t="shared" si="0"/>
        <v>182.330657958985</v>
      </c>
      <c r="K18" s="7">
        <f t="shared" si="1"/>
        <v>296.10181579589749</v>
      </c>
      <c r="L18" s="8">
        <f t="shared" si="2"/>
        <v>1.6239825990344703</v>
      </c>
      <c r="M18" s="8">
        <f t="shared" si="3"/>
        <v>1.6750748604885723</v>
      </c>
      <c r="P18" s="6">
        <f t="shared" si="4"/>
        <v>10.730744149656028</v>
      </c>
    </row>
    <row r="19" spans="1:16" x14ac:dyDescent="0.15">
      <c r="A19" s="6">
        <v>9</v>
      </c>
      <c r="B19" s="6">
        <v>17</v>
      </c>
      <c r="D19">
        <v>886.92883300781295</v>
      </c>
      <c r="E19">
        <v>641.49279785156295</v>
      </c>
      <c r="F19">
        <v>459.06259155273398</v>
      </c>
      <c r="G19">
        <v>457.66711425781301</v>
      </c>
      <c r="I19" s="7">
        <f t="shared" si="0"/>
        <v>427.86624145507898</v>
      </c>
      <c r="J19" s="7">
        <f t="shared" si="0"/>
        <v>183.82568359374994</v>
      </c>
      <c r="K19" s="7">
        <f t="shared" si="1"/>
        <v>299.18826293945403</v>
      </c>
      <c r="L19" s="8">
        <f t="shared" si="2"/>
        <v>1.6275650773623802</v>
      </c>
      <c r="M19" s="8">
        <f t="shared" si="3"/>
        <v>1.6816627659608412</v>
      </c>
      <c r="P19" s="6">
        <f t="shared" si="4"/>
        <v>11.166237328223074</v>
      </c>
    </row>
    <row r="20" spans="1:16" x14ac:dyDescent="0.15">
      <c r="A20" s="6">
        <v>9.5</v>
      </c>
      <c r="B20" s="6">
        <v>18</v>
      </c>
      <c r="D20">
        <v>879.10919189453102</v>
      </c>
      <c r="E20">
        <v>641.16387939453102</v>
      </c>
      <c r="F20">
        <v>459.56640625</v>
      </c>
      <c r="G20">
        <v>458.38024902343801</v>
      </c>
      <c r="I20" s="7">
        <f t="shared" si="0"/>
        <v>419.54278564453102</v>
      </c>
      <c r="J20" s="7">
        <f t="shared" si="0"/>
        <v>182.78363037109301</v>
      </c>
      <c r="K20" s="7">
        <f t="shared" si="1"/>
        <v>291.59424438476594</v>
      </c>
      <c r="L20" s="8">
        <f t="shared" si="2"/>
        <v>1.5952973676732551</v>
      </c>
      <c r="M20" s="8">
        <f t="shared" si="3"/>
        <v>1.652400483416075</v>
      </c>
      <c r="P20" s="6">
        <f t="shared" si="4"/>
        <v>9.2318555294571603</v>
      </c>
    </row>
    <row r="21" spans="1:16" x14ac:dyDescent="0.15">
      <c r="A21" s="6">
        <v>10</v>
      </c>
      <c r="B21" s="6">
        <v>19</v>
      </c>
      <c r="D21">
        <v>887.35797119140602</v>
      </c>
      <c r="E21">
        <v>644.73907470703102</v>
      </c>
      <c r="F21">
        <v>459.55035400390602</v>
      </c>
      <c r="G21">
        <v>458.12875366210898</v>
      </c>
      <c r="I21" s="7">
        <f t="shared" si="0"/>
        <v>427.8076171875</v>
      </c>
      <c r="J21" s="7">
        <f t="shared" si="0"/>
        <v>186.61032104492205</v>
      </c>
      <c r="K21" s="7">
        <f t="shared" si="1"/>
        <v>297.18039245605456</v>
      </c>
      <c r="L21" s="8">
        <f t="shared" si="2"/>
        <v>1.5925185209049364</v>
      </c>
      <c r="M21" s="8">
        <f t="shared" si="3"/>
        <v>1.6526270637921154</v>
      </c>
      <c r="P21" s="6">
        <f t="shared" si="4"/>
        <v>9.2468336144612806</v>
      </c>
    </row>
    <row r="22" spans="1:16" x14ac:dyDescent="0.15">
      <c r="A22" s="6">
        <v>10.5</v>
      </c>
      <c r="B22" s="6">
        <v>20</v>
      </c>
      <c r="D22">
        <v>915.81402587890602</v>
      </c>
      <c r="E22">
        <v>658.85345458984398</v>
      </c>
      <c r="F22">
        <v>458.89492797851602</v>
      </c>
      <c r="G22">
        <v>457.62249755859398</v>
      </c>
      <c r="I22" s="7">
        <f t="shared" si="0"/>
        <v>456.91909790039</v>
      </c>
      <c r="J22" s="7">
        <f t="shared" si="0"/>
        <v>201.23095703125</v>
      </c>
      <c r="K22" s="7">
        <f t="shared" si="1"/>
        <v>316.05742797851502</v>
      </c>
      <c r="L22" s="8">
        <f t="shared" si="2"/>
        <v>1.5706203093266269</v>
      </c>
      <c r="M22" s="8">
        <f t="shared" si="3"/>
        <v>1.6337342793581648</v>
      </c>
      <c r="P22" s="6">
        <f t="shared" si="4"/>
        <v>7.9979269961503796</v>
      </c>
    </row>
    <row r="23" spans="1:16" x14ac:dyDescent="0.15">
      <c r="A23" s="6">
        <v>11</v>
      </c>
      <c r="B23" s="6">
        <v>21</v>
      </c>
      <c r="D23">
        <v>925.34130859375</v>
      </c>
      <c r="E23">
        <v>664.18438720703102</v>
      </c>
      <c r="F23">
        <v>458.90798950195301</v>
      </c>
      <c r="G23">
        <v>457.48556518554699</v>
      </c>
      <c r="I23" s="7">
        <f t="shared" si="0"/>
        <v>466.43331909179699</v>
      </c>
      <c r="J23" s="7">
        <f t="shared" si="0"/>
        <v>206.69882202148403</v>
      </c>
      <c r="K23" s="7">
        <f t="shared" si="1"/>
        <v>321.7441436767582</v>
      </c>
      <c r="L23" s="8">
        <f t="shared" si="2"/>
        <v>1.5565843120446834</v>
      </c>
      <c r="M23" s="8">
        <f>L23+ABS($N$2)*A23</f>
        <v>1.6227037092205803</v>
      </c>
      <c r="P23" s="6">
        <f t="shared" si="4"/>
        <v>7.268751680741814</v>
      </c>
    </row>
    <row r="24" spans="1:16" x14ac:dyDescent="0.15">
      <c r="A24" s="6">
        <v>11.5</v>
      </c>
      <c r="B24" s="6">
        <v>22</v>
      </c>
      <c r="D24">
        <v>883.21856689453102</v>
      </c>
      <c r="E24">
        <v>644.72106933593795</v>
      </c>
      <c r="F24">
        <v>459.55526733398398</v>
      </c>
      <c r="G24">
        <v>458.52694702148398</v>
      </c>
      <c r="I24" s="7">
        <f t="shared" si="0"/>
        <v>423.66329956054705</v>
      </c>
      <c r="J24" s="7">
        <f t="shared" si="0"/>
        <v>186.19412231445398</v>
      </c>
      <c r="K24" s="7">
        <f t="shared" si="1"/>
        <v>293.32741394042927</v>
      </c>
      <c r="L24" s="8">
        <f t="shared" si="2"/>
        <v>1.5753849278069219</v>
      </c>
      <c r="M24" s="8">
        <f t="shared" ref="M24:M87" si="5">L24+ABS($N$2)*A24</f>
        <v>1.6445097521271776</v>
      </c>
      <c r="P24" s="6">
        <f t="shared" si="4"/>
        <v>8.7102391121170211</v>
      </c>
    </row>
    <row r="25" spans="1:16" x14ac:dyDescent="0.15">
      <c r="A25" s="6">
        <v>12</v>
      </c>
      <c r="B25" s="6">
        <v>23</v>
      </c>
      <c r="D25">
        <v>854.62066650390602</v>
      </c>
      <c r="E25">
        <v>631.89416503906295</v>
      </c>
      <c r="F25">
        <v>460.0166015625</v>
      </c>
      <c r="G25">
        <v>458.51171875</v>
      </c>
      <c r="I25" s="7">
        <f t="shared" si="0"/>
        <v>394.60406494140602</v>
      </c>
      <c r="J25" s="7">
        <f t="shared" si="0"/>
        <v>173.38244628906295</v>
      </c>
      <c r="K25" s="7">
        <f t="shared" si="1"/>
        <v>273.23635253906195</v>
      </c>
      <c r="L25" s="8">
        <f t="shared" si="2"/>
        <v>1.5759170457401595</v>
      </c>
      <c r="M25" s="8">
        <f t="shared" si="5"/>
        <v>1.6480472972047742</v>
      </c>
      <c r="P25" s="6">
        <f t="shared" si="4"/>
        <v>8.9440883615714384</v>
      </c>
    </row>
    <row r="26" spans="1:16" x14ac:dyDescent="0.15">
      <c r="A26" s="6">
        <v>12.5</v>
      </c>
      <c r="B26" s="6">
        <v>24</v>
      </c>
      <c r="D26">
        <v>872.07989501953102</v>
      </c>
      <c r="E26">
        <v>641.07629394531295</v>
      </c>
      <c r="F26">
        <v>459.00570678710898</v>
      </c>
      <c r="G26">
        <v>457.84378051757801</v>
      </c>
      <c r="I26" s="7">
        <f t="shared" si="0"/>
        <v>413.07418823242205</v>
      </c>
      <c r="J26" s="7">
        <f t="shared" si="0"/>
        <v>183.23251342773494</v>
      </c>
      <c r="K26" s="7">
        <f t="shared" si="1"/>
        <v>284.8114288330076</v>
      </c>
      <c r="L26" s="8">
        <f t="shared" si="2"/>
        <v>1.554371675119407</v>
      </c>
      <c r="M26" s="8">
        <f t="shared" si="5"/>
        <v>1.6295073537283806</v>
      </c>
      <c r="P26" s="6">
        <f t="shared" si="4"/>
        <v>7.7185062780131961</v>
      </c>
    </row>
    <row r="27" spans="1:16" x14ac:dyDescent="0.15">
      <c r="A27" s="6">
        <v>13</v>
      </c>
      <c r="B27" s="6">
        <v>25</v>
      </c>
      <c r="D27">
        <v>882.79156494140602</v>
      </c>
      <c r="E27">
        <v>645.02453613281295</v>
      </c>
      <c r="F27">
        <v>459.00408935546898</v>
      </c>
      <c r="G27">
        <v>457.66357421875</v>
      </c>
      <c r="I27" s="7">
        <f t="shared" si="0"/>
        <v>423.78747558593705</v>
      </c>
      <c r="J27" s="7">
        <f t="shared" si="0"/>
        <v>187.36096191406295</v>
      </c>
      <c r="K27" s="7">
        <f t="shared" si="1"/>
        <v>292.63480224609299</v>
      </c>
      <c r="L27" s="8">
        <f t="shared" si="2"/>
        <v>1.5618771341509021</v>
      </c>
      <c r="M27" s="8">
        <f t="shared" si="5"/>
        <v>1.6400182399042347</v>
      </c>
      <c r="P27" s="6">
        <f t="shared" si="4"/>
        <v>8.4133279097969726</v>
      </c>
    </row>
    <row r="28" spans="1:16" x14ac:dyDescent="0.15">
      <c r="A28" s="6">
        <v>13.5</v>
      </c>
      <c r="B28" s="6">
        <v>26</v>
      </c>
      <c r="D28">
        <v>890.38250732421898</v>
      </c>
      <c r="E28">
        <v>648.060302734375</v>
      </c>
      <c r="F28">
        <v>460.41970825195301</v>
      </c>
      <c r="G28">
        <v>458.80648803710898</v>
      </c>
      <c r="I28" s="7">
        <f t="shared" si="0"/>
        <v>429.96279907226597</v>
      </c>
      <c r="J28" s="7">
        <f t="shared" si="0"/>
        <v>189.25381469726602</v>
      </c>
      <c r="K28" s="7">
        <f t="shared" si="1"/>
        <v>297.48512878417978</v>
      </c>
      <c r="L28" s="8">
        <f t="shared" si="2"/>
        <v>1.5718844518935726</v>
      </c>
      <c r="M28" s="8">
        <f t="shared" si="5"/>
        <v>1.6530309847912641</v>
      </c>
      <c r="P28" s="6">
        <f t="shared" si="4"/>
        <v>9.2735347929389746</v>
      </c>
    </row>
    <row r="29" spans="1:16" x14ac:dyDescent="0.15">
      <c r="A29" s="6">
        <v>14</v>
      </c>
      <c r="B29" s="6">
        <v>27</v>
      </c>
      <c r="D29">
        <v>895.34716796875</v>
      </c>
      <c r="E29">
        <v>649.670166015625</v>
      </c>
      <c r="F29">
        <v>460.09771728515602</v>
      </c>
      <c r="G29">
        <v>458.609130859375</v>
      </c>
      <c r="I29" s="7">
        <f t="shared" si="0"/>
        <v>435.24945068359398</v>
      </c>
      <c r="J29" s="7">
        <f t="shared" si="0"/>
        <v>191.06103515625</v>
      </c>
      <c r="K29" s="7">
        <f t="shared" si="1"/>
        <v>301.50672607421899</v>
      </c>
      <c r="L29" s="8">
        <f t="shared" si="2"/>
        <v>1.5780649666618123</v>
      </c>
      <c r="M29" s="8">
        <f t="shared" si="5"/>
        <v>1.6622169267038629</v>
      </c>
      <c r="P29" s="6">
        <f t="shared" si="4"/>
        <v>9.8807710470851919</v>
      </c>
    </row>
    <row r="30" spans="1:16" x14ac:dyDescent="0.15">
      <c r="A30" s="6">
        <v>14.5</v>
      </c>
      <c r="B30" s="6">
        <v>28</v>
      </c>
      <c r="D30">
        <v>932.918701171875</v>
      </c>
      <c r="E30">
        <v>666.70983886718795</v>
      </c>
      <c r="F30">
        <v>459.07757568359398</v>
      </c>
      <c r="G30">
        <v>457.79150390625</v>
      </c>
      <c r="I30" s="7">
        <f t="shared" si="0"/>
        <v>473.84112548828102</v>
      </c>
      <c r="J30" s="7">
        <f t="shared" si="0"/>
        <v>208.91833496093795</v>
      </c>
      <c r="K30" s="7">
        <f t="shared" si="1"/>
        <v>327.59829101562445</v>
      </c>
      <c r="L30" s="8">
        <f t="shared" si="2"/>
        <v>1.5680686478612633</v>
      </c>
      <c r="M30" s="8">
        <f t="shared" si="5"/>
        <v>1.6552260350476729</v>
      </c>
      <c r="P30" s="6">
        <f t="shared" si="4"/>
        <v>9.418638485956695</v>
      </c>
    </row>
    <row r="31" spans="1:16" x14ac:dyDescent="0.15">
      <c r="A31" s="6">
        <v>15</v>
      </c>
      <c r="B31" s="6">
        <v>29</v>
      </c>
      <c r="D31">
        <v>936.48785400390602</v>
      </c>
      <c r="E31">
        <v>669.67962646484398</v>
      </c>
      <c r="F31">
        <v>459.03131103515602</v>
      </c>
      <c r="G31">
        <v>457.90228271484398</v>
      </c>
      <c r="I31" s="7">
        <f t="shared" si="0"/>
        <v>477.45654296875</v>
      </c>
      <c r="J31" s="7">
        <f t="shared" si="0"/>
        <v>211.77734375</v>
      </c>
      <c r="K31" s="7">
        <f t="shared" si="1"/>
        <v>329.21240234375</v>
      </c>
      <c r="L31" s="8">
        <f t="shared" si="2"/>
        <v>1.5545213501798396</v>
      </c>
      <c r="M31" s="8">
        <f t="shared" si="5"/>
        <v>1.6446841645106081</v>
      </c>
      <c r="P31" s="6">
        <f t="shared" si="4"/>
        <v>8.721768634445672</v>
      </c>
    </row>
    <row r="32" spans="1:16" x14ac:dyDescent="0.15">
      <c r="A32" s="6">
        <v>15.5</v>
      </c>
      <c r="B32" s="6">
        <v>30</v>
      </c>
      <c r="D32">
        <v>922.51507568359398</v>
      </c>
      <c r="E32">
        <v>665.01397705078102</v>
      </c>
      <c r="F32">
        <v>459.64889526367199</v>
      </c>
      <c r="G32">
        <v>458.42868041992199</v>
      </c>
      <c r="I32" s="7">
        <f t="shared" si="0"/>
        <v>462.86618041992199</v>
      </c>
      <c r="J32" s="7">
        <f t="shared" si="0"/>
        <v>206.58529663085903</v>
      </c>
      <c r="K32" s="7">
        <f t="shared" si="1"/>
        <v>318.2564727783207</v>
      </c>
      <c r="L32" s="8">
        <f t="shared" si="2"/>
        <v>1.5405572321393399</v>
      </c>
      <c r="M32" s="8">
        <f t="shared" si="5"/>
        <v>1.6337254736144673</v>
      </c>
      <c r="P32" s="6">
        <f t="shared" si="4"/>
        <v>7.9973448928811948</v>
      </c>
    </row>
    <row r="33" spans="1:16" x14ac:dyDescent="0.15">
      <c r="A33" s="6">
        <v>16</v>
      </c>
      <c r="B33" s="6">
        <v>31</v>
      </c>
      <c r="D33">
        <v>915.10064697265602</v>
      </c>
      <c r="E33">
        <v>663.806396484375</v>
      </c>
      <c r="F33">
        <v>460.56613159179699</v>
      </c>
      <c r="G33">
        <v>459.22998046875</v>
      </c>
      <c r="I33" s="7">
        <f t="shared" si="0"/>
        <v>454.53451538085903</v>
      </c>
      <c r="J33" s="7">
        <f t="shared" si="0"/>
        <v>204.576416015625</v>
      </c>
      <c r="K33" s="7">
        <f t="shared" si="1"/>
        <v>311.33102416992153</v>
      </c>
      <c r="L33" s="8">
        <f t="shared" si="2"/>
        <v>1.5218324293360526</v>
      </c>
      <c r="M33" s="8">
        <f t="shared" si="5"/>
        <v>1.6180060979555388</v>
      </c>
      <c r="P33" s="6">
        <f t="shared" si="4"/>
        <v>6.9582163110257857</v>
      </c>
    </row>
    <row r="34" spans="1:16" x14ac:dyDescent="0.15">
      <c r="A34" s="6">
        <v>16.5</v>
      </c>
      <c r="B34" s="6">
        <v>32</v>
      </c>
      <c r="D34">
        <v>907.75280761718795</v>
      </c>
      <c r="E34">
        <v>662.323486328125</v>
      </c>
      <c r="F34">
        <v>459.18344116210898</v>
      </c>
      <c r="G34">
        <v>458.33532714843801</v>
      </c>
      <c r="I34" s="7">
        <f t="shared" si="0"/>
        <v>448.56936645507898</v>
      </c>
      <c r="J34" s="7">
        <f t="shared" si="0"/>
        <v>203.98815917968699</v>
      </c>
      <c r="K34" s="7">
        <f t="shared" si="1"/>
        <v>305.7776550292981</v>
      </c>
      <c r="L34" s="8">
        <f t="shared" si="2"/>
        <v>1.4989970803155679</v>
      </c>
      <c r="M34" s="8">
        <f t="shared" si="5"/>
        <v>1.5981761760794131</v>
      </c>
      <c r="P34" s="6">
        <f t="shared" si="4"/>
        <v>5.6473602665786142</v>
      </c>
    </row>
    <row r="35" spans="1:16" x14ac:dyDescent="0.15">
      <c r="A35" s="6">
        <v>17</v>
      </c>
      <c r="B35" s="6">
        <v>33</v>
      </c>
      <c r="D35">
        <v>887.67669677734398</v>
      </c>
      <c r="E35">
        <v>655.86651611328102</v>
      </c>
      <c r="F35">
        <v>459.845947265625</v>
      </c>
      <c r="G35">
        <v>458.41018676757801</v>
      </c>
      <c r="I35" s="7">
        <f t="shared" si="0"/>
        <v>427.83074951171898</v>
      </c>
      <c r="J35" s="7">
        <f t="shared" si="0"/>
        <v>197.45632934570301</v>
      </c>
      <c r="K35" s="7">
        <f t="shared" si="1"/>
        <v>289.61131896972688</v>
      </c>
      <c r="L35" s="8">
        <f t="shared" si="2"/>
        <v>1.466710740189445</v>
      </c>
      <c r="M35" s="8">
        <f t="shared" si="5"/>
        <v>1.5688952630976492</v>
      </c>
      <c r="P35" s="6">
        <f t="shared" si="4"/>
        <v>3.711746903659205</v>
      </c>
    </row>
    <row r="36" spans="1:16" x14ac:dyDescent="0.15">
      <c r="A36" s="6">
        <v>17.5</v>
      </c>
      <c r="B36" s="6">
        <v>34</v>
      </c>
      <c r="D36">
        <v>885.12066650390602</v>
      </c>
      <c r="E36">
        <v>655.96624755859398</v>
      </c>
      <c r="F36">
        <v>459.79122924804699</v>
      </c>
      <c r="G36">
        <v>459.12274169921898</v>
      </c>
      <c r="I36" s="7">
        <f t="shared" si="0"/>
        <v>425.32943725585903</v>
      </c>
      <c r="J36" s="7">
        <f t="shared" si="0"/>
        <v>196.843505859375</v>
      </c>
      <c r="K36" s="7">
        <f t="shared" si="1"/>
        <v>287.53898315429655</v>
      </c>
      <c r="L36" s="8">
        <f t="shared" si="2"/>
        <v>1.4607491463788214</v>
      </c>
      <c r="M36" s="8">
        <f t="shared" si="5"/>
        <v>1.5659390964313844</v>
      </c>
      <c r="P36" s="6">
        <f t="shared" si="4"/>
        <v>3.5163296464923057</v>
      </c>
    </row>
    <row r="37" spans="1:16" x14ac:dyDescent="0.15">
      <c r="A37" s="6">
        <v>18</v>
      </c>
      <c r="B37" s="6">
        <v>35</v>
      </c>
      <c r="D37">
        <v>883.45989990234398</v>
      </c>
      <c r="E37">
        <v>657.22149658203102</v>
      </c>
      <c r="F37">
        <v>459.27926635742199</v>
      </c>
      <c r="G37">
        <v>458.55526733398398</v>
      </c>
      <c r="I37" s="7">
        <f t="shared" si="0"/>
        <v>424.18063354492199</v>
      </c>
      <c r="J37" s="7">
        <f t="shared" si="0"/>
        <v>198.66622924804705</v>
      </c>
      <c r="K37" s="7">
        <f t="shared" si="1"/>
        <v>285.11427307128906</v>
      </c>
      <c r="L37" s="8">
        <f t="shared" si="2"/>
        <v>1.4351421182676514</v>
      </c>
      <c r="M37" s="8">
        <f t="shared" si="5"/>
        <v>1.5433374954645735</v>
      </c>
      <c r="P37" s="6">
        <f t="shared" si="4"/>
        <v>2.0222518873057189</v>
      </c>
    </row>
    <row r="38" spans="1:16" x14ac:dyDescent="0.15">
      <c r="A38" s="6">
        <v>18.5</v>
      </c>
      <c r="B38" s="6">
        <v>36</v>
      </c>
      <c r="D38">
        <v>865.161865234375</v>
      </c>
      <c r="E38">
        <v>649.23077392578102</v>
      </c>
      <c r="F38">
        <v>458.68072509765602</v>
      </c>
      <c r="G38">
        <v>457.98855590820301</v>
      </c>
      <c r="I38" s="7">
        <f t="shared" si="0"/>
        <v>406.48114013671898</v>
      </c>
      <c r="J38" s="7">
        <f t="shared" si="0"/>
        <v>191.24221801757801</v>
      </c>
      <c r="K38" s="7">
        <f t="shared" si="1"/>
        <v>272.6115875244144</v>
      </c>
      <c r="L38" s="8">
        <f t="shared" si="2"/>
        <v>1.4254780683382229</v>
      </c>
      <c r="M38" s="8">
        <f t="shared" si="5"/>
        <v>1.536678872679504</v>
      </c>
      <c r="P38" s="6">
        <f t="shared" si="4"/>
        <v>1.5820839441323884</v>
      </c>
    </row>
    <row r="39" spans="1:16" x14ac:dyDescent="0.15">
      <c r="A39" s="6">
        <v>19</v>
      </c>
      <c r="B39" s="6">
        <v>37</v>
      </c>
      <c r="D39">
        <v>847.271728515625</v>
      </c>
      <c r="E39">
        <v>641.94171142578102</v>
      </c>
      <c r="F39">
        <v>458.940673828125</v>
      </c>
      <c r="G39">
        <v>458.03564453125</v>
      </c>
      <c r="I39" s="7">
        <f t="shared" si="0"/>
        <v>388.3310546875</v>
      </c>
      <c r="J39" s="7">
        <f t="shared" si="0"/>
        <v>183.90606689453102</v>
      </c>
      <c r="K39" s="7">
        <f t="shared" si="1"/>
        <v>259.59680786132833</v>
      </c>
      <c r="L39" s="8">
        <f t="shared" si="2"/>
        <v>1.4115728330496322</v>
      </c>
      <c r="M39" s="8">
        <f t="shared" si="5"/>
        <v>1.5257790645352722</v>
      </c>
      <c r="P39" s="6">
        <f t="shared" si="4"/>
        <v>0.86155264408814358</v>
      </c>
    </row>
    <row r="40" spans="1:16" x14ac:dyDescent="0.15">
      <c r="A40" s="6">
        <v>19.5</v>
      </c>
      <c r="B40" s="6">
        <v>38</v>
      </c>
      <c r="D40">
        <v>848.52410888671898</v>
      </c>
      <c r="E40">
        <v>643.58532714843795</v>
      </c>
      <c r="F40">
        <v>459.50790405273398</v>
      </c>
      <c r="G40">
        <v>458.744140625</v>
      </c>
      <c r="I40" s="7">
        <f t="shared" si="0"/>
        <v>389.016204833985</v>
      </c>
      <c r="J40" s="7">
        <f t="shared" si="0"/>
        <v>184.84118652343795</v>
      </c>
      <c r="K40" s="7">
        <f t="shared" si="1"/>
        <v>259.62737426757843</v>
      </c>
      <c r="L40" s="8">
        <f t="shared" si="2"/>
        <v>1.4045969902636259</v>
      </c>
      <c r="M40" s="8">
        <f t="shared" si="5"/>
        <v>1.5218086488936249</v>
      </c>
      <c r="P40" s="6">
        <f t="shared" si="4"/>
        <v>0.59908850654218793</v>
      </c>
    </row>
    <row r="41" spans="1:16" x14ac:dyDescent="0.15">
      <c r="A41" s="6">
        <v>20</v>
      </c>
      <c r="B41" s="6">
        <v>39</v>
      </c>
      <c r="D41">
        <v>841.17987060546898</v>
      </c>
      <c r="E41">
        <v>640.80999755859398</v>
      </c>
      <c r="F41">
        <v>458.40963745117199</v>
      </c>
      <c r="G41">
        <v>457.62194824218801</v>
      </c>
      <c r="I41" s="7">
        <f t="shared" si="0"/>
        <v>382.77023315429699</v>
      </c>
      <c r="J41" s="7">
        <f t="shared" si="0"/>
        <v>183.18804931640597</v>
      </c>
      <c r="K41" s="7">
        <f t="shared" si="1"/>
        <v>254.53859863281281</v>
      </c>
      <c r="L41" s="8">
        <f t="shared" si="2"/>
        <v>1.3894934717775655</v>
      </c>
      <c r="M41" s="8">
        <f t="shared" si="5"/>
        <v>1.5097105575519234</v>
      </c>
      <c r="P41" s="6">
        <f t="shared" si="4"/>
        <v>-0.20065524739749122</v>
      </c>
    </row>
    <row r="42" spans="1:16" x14ac:dyDescent="0.15">
      <c r="A42" s="6">
        <v>20.5</v>
      </c>
      <c r="B42" s="6">
        <v>40</v>
      </c>
      <c r="D42">
        <v>851.56573486328102</v>
      </c>
      <c r="E42">
        <v>646.79064941406295</v>
      </c>
      <c r="F42">
        <v>459.39437866210898</v>
      </c>
      <c r="G42">
        <v>458.60369873046898</v>
      </c>
      <c r="I42" s="7">
        <f t="shared" si="0"/>
        <v>392.17135620117205</v>
      </c>
      <c r="J42" s="7">
        <f t="shared" si="0"/>
        <v>188.18695068359398</v>
      </c>
      <c r="K42" s="7">
        <f t="shared" si="1"/>
        <v>260.44049072265625</v>
      </c>
      <c r="L42" s="8">
        <f t="shared" si="2"/>
        <v>1.3839455380758305</v>
      </c>
      <c r="M42" s="8">
        <f t="shared" si="5"/>
        <v>1.5071680509945473</v>
      </c>
      <c r="P42" s="6">
        <f t="shared" si="4"/>
        <v>-0.36872752269957476</v>
      </c>
    </row>
    <row r="43" spans="1:16" x14ac:dyDescent="0.15">
      <c r="A43" s="6">
        <v>21</v>
      </c>
      <c r="B43" s="6">
        <v>41</v>
      </c>
      <c r="D43">
        <v>846.69854736328102</v>
      </c>
      <c r="E43">
        <v>644.49908447265602</v>
      </c>
      <c r="F43">
        <v>458.85275268554699</v>
      </c>
      <c r="G43">
        <v>458.237060546875</v>
      </c>
      <c r="I43" s="7">
        <f t="shared" si="0"/>
        <v>387.84579467773403</v>
      </c>
      <c r="J43" s="7">
        <f t="shared" si="0"/>
        <v>186.26202392578102</v>
      </c>
      <c r="K43" s="7">
        <f t="shared" si="1"/>
        <v>257.46237792968736</v>
      </c>
      <c r="L43" s="8">
        <f t="shared" si="2"/>
        <v>1.3822591020071662</v>
      </c>
      <c r="M43" s="8">
        <f t="shared" si="5"/>
        <v>1.5084870420702419</v>
      </c>
      <c r="P43" s="6">
        <f t="shared" si="4"/>
        <v>-0.28153568024316439</v>
      </c>
    </row>
    <row r="44" spans="1:16" x14ac:dyDescent="0.15">
      <c r="A44" s="6">
        <v>21.5</v>
      </c>
      <c r="B44" s="6">
        <v>42</v>
      </c>
      <c r="D44">
        <v>849.57611083984398</v>
      </c>
      <c r="E44">
        <v>647.317626953125</v>
      </c>
      <c r="F44">
        <v>459.44500732421898</v>
      </c>
      <c r="G44">
        <v>458.82308959960898</v>
      </c>
      <c r="I44" s="7">
        <f t="shared" si="0"/>
        <v>390.131103515625</v>
      </c>
      <c r="J44" s="7">
        <f t="shared" si="0"/>
        <v>188.49453735351602</v>
      </c>
      <c r="K44" s="7">
        <f t="shared" si="1"/>
        <v>258.18492736816381</v>
      </c>
      <c r="L44" s="8">
        <f t="shared" si="2"/>
        <v>1.3697210062058482</v>
      </c>
      <c r="M44" s="8">
        <f t="shared" si="5"/>
        <v>1.4989543734132829</v>
      </c>
      <c r="P44" s="6">
        <f t="shared" si="4"/>
        <v>-0.91169228936885816</v>
      </c>
    </row>
    <row r="45" spans="1:16" x14ac:dyDescent="0.15">
      <c r="A45" s="6">
        <v>22</v>
      </c>
      <c r="B45" s="6">
        <v>43</v>
      </c>
      <c r="D45">
        <v>850.83410644531295</v>
      </c>
      <c r="E45">
        <v>648.14703369140602</v>
      </c>
      <c r="F45">
        <v>458.74795532226602</v>
      </c>
      <c r="G45">
        <v>457.91943359375</v>
      </c>
      <c r="I45" s="7">
        <f t="shared" si="0"/>
        <v>392.08615112304693</v>
      </c>
      <c r="J45" s="7">
        <f t="shared" si="0"/>
        <v>190.22760009765602</v>
      </c>
      <c r="K45" s="7">
        <f t="shared" si="1"/>
        <v>258.92683105468768</v>
      </c>
      <c r="L45" s="8">
        <f t="shared" si="2"/>
        <v>1.3611422891408185</v>
      </c>
      <c r="M45" s="8">
        <f t="shared" si="5"/>
        <v>1.4933810834926122</v>
      </c>
      <c r="P45" s="6">
        <f t="shared" si="4"/>
        <v>-1.2801143550535139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851.82733154296898</v>
      </c>
      <c r="E46">
        <v>650.29443359375</v>
      </c>
      <c r="F46">
        <v>458.78143310546898</v>
      </c>
      <c r="G46">
        <v>458.10098266601602</v>
      </c>
      <c r="I46" s="7">
        <f t="shared" si="0"/>
        <v>393.0458984375</v>
      </c>
      <c r="J46" s="7">
        <f t="shared" si="0"/>
        <v>192.19345092773398</v>
      </c>
      <c r="K46" s="7">
        <f t="shared" si="1"/>
        <v>258.51048278808622</v>
      </c>
      <c r="L46" s="8">
        <f t="shared" si="2"/>
        <v>1.3450535465190636</v>
      </c>
      <c r="M46" s="8">
        <f t="shared" si="5"/>
        <v>1.4802977680152163</v>
      </c>
      <c r="P46" s="6">
        <f t="shared" si="4"/>
        <v>-2.1449863037222512</v>
      </c>
    </row>
    <row r="47" spans="1:16" x14ac:dyDescent="0.15">
      <c r="A47" s="6">
        <v>23</v>
      </c>
      <c r="B47" s="6">
        <v>45</v>
      </c>
      <c r="D47">
        <v>851.09051513671898</v>
      </c>
      <c r="E47">
        <v>649.24224853515602</v>
      </c>
      <c r="F47">
        <v>459.16522216796898</v>
      </c>
      <c r="G47">
        <v>458.376708984375</v>
      </c>
      <c r="I47" s="7">
        <f t="shared" si="0"/>
        <v>391.92529296875</v>
      </c>
      <c r="J47" s="7">
        <f t="shared" si="0"/>
        <v>190.86553955078102</v>
      </c>
      <c r="K47" s="7">
        <f t="shared" si="1"/>
        <v>258.31941528320328</v>
      </c>
      <c r="L47" s="8">
        <f t="shared" si="2"/>
        <v>1.3534104474342563</v>
      </c>
      <c r="M47" s="8">
        <f t="shared" si="5"/>
        <v>1.4916600960747679</v>
      </c>
      <c r="P47" s="6">
        <f t="shared" si="4"/>
        <v>-1.3938801466280553</v>
      </c>
    </row>
    <row r="48" spans="1:16" x14ac:dyDescent="0.15">
      <c r="A48" s="6">
        <v>23.5</v>
      </c>
      <c r="B48" s="6">
        <v>46</v>
      </c>
      <c r="D48">
        <v>850.84851074218795</v>
      </c>
      <c r="E48">
        <v>649.509033203125</v>
      </c>
      <c r="F48">
        <v>458.77655029296898</v>
      </c>
      <c r="G48">
        <v>457.70330810546898</v>
      </c>
      <c r="I48" s="7">
        <f t="shared" si="0"/>
        <v>392.07196044921898</v>
      </c>
      <c r="J48" s="7">
        <f t="shared" si="0"/>
        <v>191.80572509765602</v>
      </c>
      <c r="K48" s="7">
        <f t="shared" si="1"/>
        <v>257.80795288085977</v>
      </c>
      <c r="L48" s="8">
        <f t="shared" si="2"/>
        <v>1.3441097899950554</v>
      </c>
      <c r="M48" s="8">
        <f t="shared" si="5"/>
        <v>1.4853648657799259</v>
      </c>
      <c r="P48" s="6">
        <f t="shared" si="4"/>
        <v>-1.810026046482345</v>
      </c>
    </row>
    <row r="49" spans="1:22" x14ac:dyDescent="0.15">
      <c r="A49" s="6">
        <v>24</v>
      </c>
      <c r="B49" s="6">
        <v>47</v>
      </c>
      <c r="D49">
        <v>848.61187744140602</v>
      </c>
      <c r="E49">
        <v>649.38879394531295</v>
      </c>
      <c r="F49">
        <v>459.44448852539102</v>
      </c>
      <c r="G49">
        <v>459.12466430664102</v>
      </c>
      <c r="I49" s="7">
        <f t="shared" si="0"/>
        <v>389.167388916015</v>
      </c>
      <c r="J49" s="7">
        <f t="shared" si="0"/>
        <v>190.26412963867193</v>
      </c>
      <c r="K49" s="7">
        <f t="shared" si="1"/>
        <v>255.98249816894466</v>
      </c>
      <c r="L49" s="8">
        <f t="shared" si="2"/>
        <v>1.345405981963482</v>
      </c>
      <c r="M49" s="8">
        <f t="shared" si="5"/>
        <v>1.4896664848927115</v>
      </c>
      <c r="P49" s="6">
        <f t="shared" si="4"/>
        <v>-1.5256677191964814</v>
      </c>
    </row>
    <row r="50" spans="1:22" x14ac:dyDescent="0.15">
      <c r="A50" s="6">
        <v>24.5</v>
      </c>
      <c r="B50" s="6">
        <v>48</v>
      </c>
      <c r="D50">
        <v>845.73504638671898</v>
      </c>
      <c r="E50">
        <v>649.20916748046898</v>
      </c>
      <c r="F50">
        <v>458.26974487304699</v>
      </c>
      <c r="G50">
        <v>457.54217529296898</v>
      </c>
      <c r="I50" s="7">
        <f t="shared" si="0"/>
        <v>387.46530151367199</v>
      </c>
      <c r="J50" s="7">
        <f t="shared" si="0"/>
        <v>191.6669921875</v>
      </c>
      <c r="K50" s="7">
        <f t="shared" si="1"/>
        <v>253.29840698242199</v>
      </c>
      <c r="L50" s="8">
        <f t="shared" si="2"/>
        <v>1.3215546615070293</v>
      </c>
      <c r="M50" s="8">
        <f t="shared" si="5"/>
        <v>1.4688205915806176</v>
      </c>
      <c r="P50" s="6">
        <f t="shared" si="4"/>
        <v>-2.903684507197962</v>
      </c>
    </row>
    <row r="51" spans="1:22" x14ac:dyDescent="0.15">
      <c r="A51" s="6">
        <v>25</v>
      </c>
      <c r="B51" s="6">
        <v>49</v>
      </c>
      <c r="D51">
        <v>845.9794921875</v>
      </c>
      <c r="E51">
        <v>649.31945800781295</v>
      </c>
      <c r="F51">
        <v>459.79531860351602</v>
      </c>
      <c r="G51">
        <v>459.04000854492199</v>
      </c>
      <c r="I51" s="7">
        <f t="shared" si="0"/>
        <v>386.18417358398398</v>
      </c>
      <c r="J51" s="7">
        <f t="shared" si="0"/>
        <v>190.27944946289097</v>
      </c>
      <c r="K51" s="7">
        <f t="shared" si="1"/>
        <v>252.9885589599603</v>
      </c>
      <c r="L51" s="8">
        <f t="shared" si="2"/>
        <v>1.3295632275270961</v>
      </c>
      <c r="M51" s="8">
        <f t="shared" si="5"/>
        <v>1.4798345847450434</v>
      </c>
      <c r="P51" s="6">
        <f t="shared" si="4"/>
        <v>-2.1756050118132788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839.56463623046898</v>
      </c>
      <c r="E52">
        <v>645.49890136718795</v>
      </c>
      <c r="F52">
        <v>458.3505859375</v>
      </c>
      <c r="G52">
        <v>457.86065673828102</v>
      </c>
      <c r="I52" s="7">
        <f t="shared" si="0"/>
        <v>381.21405029296898</v>
      </c>
      <c r="J52" s="7">
        <f t="shared" si="0"/>
        <v>187.63824462890693</v>
      </c>
      <c r="K52" s="7">
        <f t="shared" si="1"/>
        <v>249.86727905273412</v>
      </c>
      <c r="L52" s="8">
        <f t="shared" si="2"/>
        <v>1.3316436611677851</v>
      </c>
      <c r="M52" s="8">
        <f t="shared" si="5"/>
        <v>1.4849204455300913</v>
      </c>
      <c r="P52" s="6">
        <f t="shared" si="4"/>
        <v>-1.8394044260044446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840.93243408203102</v>
      </c>
      <c r="E53">
        <v>647.93786621093795</v>
      </c>
      <c r="F53">
        <v>459.38351440429699</v>
      </c>
      <c r="G53">
        <v>458.41754150390602</v>
      </c>
      <c r="I53" s="7">
        <f t="shared" si="0"/>
        <v>381.54891967773403</v>
      </c>
      <c r="J53" s="7">
        <f t="shared" si="0"/>
        <v>189.52032470703193</v>
      </c>
      <c r="K53" s="7">
        <f t="shared" si="1"/>
        <v>248.88469238281169</v>
      </c>
      <c r="L53" s="8">
        <f t="shared" si="2"/>
        <v>1.313234835195368</v>
      </c>
      <c r="M53" s="8">
        <f t="shared" si="5"/>
        <v>1.4695170467020333</v>
      </c>
      <c r="P53" s="6">
        <f t="shared" si="4"/>
        <v>-2.8576453744521539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843.48876953125</v>
      </c>
      <c r="E54">
        <v>648.28210449218795</v>
      </c>
      <c r="F54">
        <v>458.35330200195301</v>
      </c>
      <c r="G54">
        <v>457.78225708007801</v>
      </c>
      <c r="I54" s="7">
        <f t="shared" si="0"/>
        <v>385.13546752929699</v>
      </c>
      <c r="J54" s="7">
        <f t="shared" si="0"/>
        <v>190.49984741210994</v>
      </c>
      <c r="K54" s="7">
        <f t="shared" si="1"/>
        <v>251.78557434082003</v>
      </c>
      <c r="L54" s="8">
        <f t="shared" si="2"/>
        <v>1.3217101103295383</v>
      </c>
      <c r="M54" s="8">
        <f t="shared" si="5"/>
        <v>1.4809977489805626</v>
      </c>
      <c r="P54" s="6">
        <f t="shared" si="4"/>
        <v>-2.0987140952307559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843.58642578125</v>
      </c>
      <c r="E55">
        <v>649.91784667968795</v>
      </c>
      <c r="F55">
        <v>458.52014160156301</v>
      </c>
      <c r="G55">
        <v>457.94012451171898</v>
      </c>
      <c r="I55" s="7">
        <f t="shared" si="0"/>
        <v>385.06628417968699</v>
      </c>
      <c r="J55" s="7">
        <f t="shared" si="0"/>
        <v>191.97772216796898</v>
      </c>
      <c r="K55" s="7">
        <f t="shared" si="1"/>
        <v>250.68187866210872</v>
      </c>
      <c r="L55" s="8">
        <f t="shared" si="2"/>
        <v>1.305786295572239</v>
      </c>
      <c r="M55" s="8">
        <f t="shared" si="5"/>
        <v>1.4680793613676222</v>
      </c>
      <c r="P55" s="6">
        <f t="shared" si="4"/>
        <v>-2.9526834952475189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850.20959472656295</v>
      </c>
      <c r="E56">
        <v>652.71569824218795</v>
      </c>
      <c r="F56">
        <v>459.35491943359398</v>
      </c>
      <c r="G56">
        <v>458.68618774414102</v>
      </c>
      <c r="I56" s="7">
        <f t="shared" si="0"/>
        <v>390.85467529296898</v>
      </c>
      <c r="J56" s="7">
        <f t="shared" si="0"/>
        <v>194.02951049804693</v>
      </c>
      <c r="K56" s="7">
        <f t="shared" si="1"/>
        <v>255.03401794433614</v>
      </c>
      <c r="L56" s="8">
        <f t="shared" si="2"/>
        <v>1.3144083974118117</v>
      </c>
      <c r="M56" s="8">
        <f t="shared" si="5"/>
        <v>1.4797068903515538</v>
      </c>
      <c r="P56" s="6">
        <f t="shared" si="4"/>
        <v>-2.1840462436342358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846.80908203125</v>
      </c>
      <c r="E57">
        <v>650.17626953125</v>
      </c>
      <c r="F57">
        <v>459.90554809570301</v>
      </c>
      <c r="G57">
        <v>458.77761840820301</v>
      </c>
      <c r="I57" s="7">
        <f t="shared" si="0"/>
        <v>386.90353393554699</v>
      </c>
      <c r="J57" s="7">
        <f t="shared" si="0"/>
        <v>191.39865112304699</v>
      </c>
      <c r="K57" s="7">
        <f t="shared" si="1"/>
        <v>252.92447814941411</v>
      </c>
      <c r="L57" s="8">
        <f t="shared" si="2"/>
        <v>1.3214538172832431</v>
      </c>
      <c r="M57" s="8">
        <f t="shared" si="5"/>
        <v>1.4897577373673441</v>
      </c>
      <c r="P57" s="6">
        <f t="shared" si="4"/>
        <v>-1.5196354786919477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861.94598388671898</v>
      </c>
      <c r="E58">
        <v>655.65441894531295</v>
      </c>
      <c r="F58">
        <v>458.96707153320301</v>
      </c>
      <c r="G58">
        <v>457.8388671875</v>
      </c>
      <c r="I58" s="7">
        <f t="shared" si="0"/>
        <v>402.97891235351597</v>
      </c>
      <c r="J58" s="7">
        <f t="shared" si="0"/>
        <v>197.81555175781295</v>
      </c>
      <c r="K58" s="7">
        <f t="shared" si="1"/>
        <v>264.50802612304688</v>
      </c>
      <c r="L58" s="8">
        <f t="shared" si="2"/>
        <v>1.3371447480877843</v>
      </c>
      <c r="M58" s="8">
        <f t="shared" si="5"/>
        <v>1.5084540953162442</v>
      </c>
      <c r="P58" s="6">
        <f t="shared" si="4"/>
        <v>-0.28371362385245136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851.62878417968795</v>
      </c>
      <c r="E59">
        <v>648.56823730468795</v>
      </c>
      <c r="F59">
        <v>458.488037109375</v>
      </c>
      <c r="G59">
        <v>457.29504394531301</v>
      </c>
      <c r="I59" s="7">
        <f t="shared" si="0"/>
        <v>393.14074707031295</v>
      </c>
      <c r="J59" s="7">
        <f t="shared" si="0"/>
        <v>191.27319335937494</v>
      </c>
      <c r="K59" s="7">
        <f t="shared" si="1"/>
        <v>259.24951171875051</v>
      </c>
      <c r="L59" s="8">
        <f t="shared" si="2"/>
        <v>1.3553886311275087</v>
      </c>
      <c r="M59" s="8">
        <f t="shared" si="5"/>
        <v>1.5297034055003276</v>
      </c>
      <c r="P59" s="6">
        <f t="shared" si="4"/>
        <v>1.1209710173247955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851.05224609375</v>
      </c>
      <c r="E60">
        <v>647.46490478515602</v>
      </c>
      <c r="F60">
        <v>459.42025756835898</v>
      </c>
      <c r="G60">
        <v>458.26400756835898</v>
      </c>
      <c r="I60" s="7">
        <f t="shared" si="0"/>
        <v>391.63198852539102</v>
      </c>
      <c r="J60" s="7">
        <f t="shared" si="0"/>
        <v>189.20089721679705</v>
      </c>
      <c r="K60" s="7">
        <f t="shared" si="1"/>
        <v>259.1913604736331</v>
      </c>
      <c r="L60" s="8">
        <f t="shared" si="2"/>
        <v>1.3699266984798546</v>
      </c>
      <c r="M60" s="8">
        <f t="shared" si="5"/>
        <v>1.5472468999970324</v>
      </c>
      <c r="P60" s="6">
        <f t="shared" si="4"/>
        <v>2.2806828883744945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833.647705078125</v>
      </c>
      <c r="E61">
        <v>639.65960693359398</v>
      </c>
      <c r="F61">
        <v>458.95074462890602</v>
      </c>
      <c r="G61">
        <v>457.94583129882801</v>
      </c>
      <c r="I61" s="7">
        <f t="shared" si="0"/>
        <v>374.69696044921898</v>
      </c>
      <c r="J61" s="7">
        <f t="shared" si="0"/>
        <v>181.71377563476597</v>
      </c>
      <c r="K61" s="7">
        <f t="shared" si="1"/>
        <v>247.4973175048828</v>
      </c>
      <c r="L61" s="8">
        <f t="shared" si="2"/>
        <v>1.3620173629672299</v>
      </c>
      <c r="M61" s="8">
        <f t="shared" si="5"/>
        <v>1.5423429916287668</v>
      </c>
      <c r="P61" s="6">
        <f t="shared" si="4"/>
        <v>1.9565102584411711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848.55694580078102</v>
      </c>
      <c r="E62">
        <v>646.424560546875</v>
      </c>
      <c r="F62">
        <v>458.76019287109398</v>
      </c>
      <c r="G62">
        <v>457.77816772460898</v>
      </c>
      <c r="I62" s="7">
        <f t="shared" si="0"/>
        <v>389.79675292968705</v>
      </c>
      <c r="J62" s="7">
        <f t="shared" si="0"/>
        <v>188.64639282226602</v>
      </c>
      <c r="K62" s="7">
        <f t="shared" si="1"/>
        <v>257.74427795410082</v>
      </c>
      <c r="L62" s="8">
        <f t="shared" si="2"/>
        <v>1.3662825676022103</v>
      </c>
      <c r="M62" s="8">
        <f t="shared" si="5"/>
        <v>1.5496136234081062</v>
      </c>
      <c r="P62" s="6">
        <f t="shared" si="4"/>
        <v>2.4371350271333414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862.2314453125</v>
      </c>
      <c r="E63">
        <v>651.393310546875</v>
      </c>
      <c r="F63">
        <v>459.24060058593801</v>
      </c>
      <c r="G63">
        <v>458.24850463867199</v>
      </c>
      <c r="I63" s="7">
        <f t="shared" si="0"/>
        <v>402.99084472656199</v>
      </c>
      <c r="J63" s="7">
        <f t="shared" si="0"/>
        <v>193.14480590820301</v>
      </c>
      <c r="K63" s="7">
        <f t="shared" si="1"/>
        <v>267.78948059081989</v>
      </c>
      <c r="L63" s="8">
        <f t="shared" si="2"/>
        <v>1.3864700079902417</v>
      </c>
      <c r="M63" s="8">
        <f t="shared" si="5"/>
        <v>1.5728064909404964</v>
      </c>
      <c r="P63" s="6">
        <f t="shared" si="4"/>
        <v>3.9702984345746706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857.133056640625</v>
      </c>
      <c r="E64">
        <v>648.66162109375</v>
      </c>
      <c r="F64">
        <v>458.21664428710898</v>
      </c>
      <c r="G64">
        <v>457.052001953125</v>
      </c>
      <c r="I64" s="7">
        <f t="shared" si="0"/>
        <v>398.91641235351602</v>
      </c>
      <c r="J64" s="7">
        <f t="shared" si="0"/>
        <v>191.609619140625</v>
      </c>
      <c r="K64" s="7">
        <f t="shared" si="1"/>
        <v>264.78967895507856</v>
      </c>
      <c r="L64" s="8">
        <f t="shared" si="2"/>
        <v>1.3819226829147115</v>
      </c>
      <c r="M64" s="8">
        <f t="shared" si="5"/>
        <v>1.5712645930093252</v>
      </c>
      <c r="P64" s="6">
        <f t="shared" si="4"/>
        <v>3.8683713450166524</v>
      </c>
      <c r="R64" s="29"/>
      <c r="S64" s="29"/>
      <c r="T64" s="29"/>
      <c r="U64" s="18">
        <v>12.5</v>
      </c>
      <c r="V64" s="20">
        <f t="shared" ref="V64:V83" si="6">L26</f>
        <v>1.554371675119407</v>
      </c>
    </row>
    <row r="65" spans="1:22" x14ac:dyDescent="0.15">
      <c r="A65" s="6">
        <v>32</v>
      </c>
      <c r="B65" s="6">
        <v>63</v>
      </c>
      <c r="D65">
        <v>849.18890380859398</v>
      </c>
      <c r="E65">
        <v>643.3037109375</v>
      </c>
      <c r="F65">
        <v>458.426513671875</v>
      </c>
      <c r="G65">
        <v>457.59335327148398</v>
      </c>
      <c r="I65" s="7">
        <f t="shared" si="0"/>
        <v>390.76239013671898</v>
      </c>
      <c r="J65" s="7">
        <f t="shared" si="0"/>
        <v>185.71035766601602</v>
      </c>
      <c r="K65" s="7">
        <f t="shared" si="1"/>
        <v>260.76513977050774</v>
      </c>
      <c r="L65" s="8">
        <f t="shared" si="2"/>
        <v>1.4041496825905169</v>
      </c>
      <c r="M65" s="8">
        <f t="shared" si="5"/>
        <v>1.5964970198294894</v>
      </c>
      <c r="P65" s="6">
        <f t="shared" si="4"/>
        <v>5.5363597223740637</v>
      </c>
      <c r="U65" s="18">
        <v>13</v>
      </c>
      <c r="V65" s="20">
        <f t="shared" si="6"/>
        <v>1.5618771341509021</v>
      </c>
    </row>
    <row r="66" spans="1:22" x14ac:dyDescent="0.15">
      <c r="A66" s="6">
        <v>32.5</v>
      </c>
      <c r="B66" s="6">
        <v>64</v>
      </c>
      <c r="D66">
        <v>867.46533203125</v>
      </c>
      <c r="E66">
        <v>650.52496337890602</v>
      </c>
      <c r="F66">
        <v>459.09500122070301</v>
      </c>
      <c r="G66">
        <v>457.96762084960898</v>
      </c>
      <c r="I66" s="7">
        <f t="shared" ref="I66:J129" si="7">D66-F66</f>
        <v>408.37033081054699</v>
      </c>
      <c r="J66" s="7">
        <f t="shared" si="7"/>
        <v>192.55734252929705</v>
      </c>
      <c r="K66" s="7">
        <f t="shared" ref="K66:K129" si="8">I66-0.7*J66</f>
        <v>273.58019104003904</v>
      </c>
      <c r="L66" s="8">
        <f t="shared" ref="L66:L129" si="9">K66/J66</f>
        <v>1.4207725732318652</v>
      </c>
      <c r="M66" s="8">
        <f t="shared" si="5"/>
        <v>1.6161253376151967</v>
      </c>
      <c r="P66" s="6">
        <f t="shared" si="4"/>
        <v>6.8338887379927202</v>
      </c>
      <c r="U66" s="18">
        <v>13.5</v>
      </c>
      <c r="V66" s="20">
        <f t="shared" si="6"/>
        <v>1.5718844518935726</v>
      </c>
    </row>
    <row r="67" spans="1:22" x14ac:dyDescent="0.15">
      <c r="A67" s="6">
        <v>33</v>
      </c>
      <c r="B67" s="6">
        <v>65</v>
      </c>
      <c r="D67">
        <v>866.97210693359398</v>
      </c>
      <c r="E67">
        <v>651.13037109375</v>
      </c>
      <c r="F67">
        <v>458.91561889648398</v>
      </c>
      <c r="G67">
        <v>458.01443481445301</v>
      </c>
      <c r="I67" s="7">
        <f t="shared" si="7"/>
        <v>408.05648803711</v>
      </c>
      <c r="J67" s="7">
        <f t="shared" si="7"/>
        <v>193.11593627929699</v>
      </c>
      <c r="K67" s="7">
        <f t="shared" si="8"/>
        <v>272.87533264160209</v>
      </c>
      <c r="L67" s="8">
        <f t="shared" si="9"/>
        <v>1.4130130216024834</v>
      </c>
      <c r="M67" s="8">
        <f t="shared" si="5"/>
        <v>1.6113712131301738</v>
      </c>
      <c r="P67" s="6">
        <f t="shared" si="4"/>
        <v>6.5196175645520658</v>
      </c>
      <c r="U67" s="18">
        <v>14</v>
      </c>
      <c r="V67" s="20">
        <f t="shared" si="6"/>
        <v>1.5780649666618123</v>
      </c>
    </row>
    <row r="68" spans="1:22" x14ac:dyDescent="0.15">
      <c r="A68" s="6">
        <v>33.5</v>
      </c>
      <c r="B68" s="6">
        <v>66</v>
      </c>
      <c r="D68">
        <v>842.65533447265602</v>
      </c>
      <c r="E68">
        <v>640.12335205078102</v>
      </c>
      <c r="F68">
        <v>458.76101684570301</v>
      </c>
      <c r="G68">
        <v>457.59716796875</v>
      </c>
      <c r="I68" s="7">
        <f t="shared" si="7"/>
        <v>383.89431762695301</v>
      </c>
      <c r="J68" s="7">
        <f t="shared" si="7"/>
        <v>182.52618408203102</v>
      </c>
      <c r="K68" s="7">
        <f t="shared" si="8"/>
        <v>256.12598876953132</v>
      </c>
      <c r="L68" s="8">
        <f t="shared" si="9"/>
        <v>1.4032287480158081</v>
      </c>
      <c r="M68" s="8">
        <f t="shared" si="5"/>
        <v>1.6045923666878577</v>
      </c>
      <c r="P68" s="6">
        <f t="shared" si="4"/>
        <v>6.0715022422225413</v>
      </c>
      <c r="U68" s="18">
        <v>14.5</v>
      </c>
      <c r="V68" s="20">
        <f t="shared" si="6"/>
        <v>1.5680686478612633</v>
      </c>
    </row>
    <row r="69" spans="1:22" x14ac:dyDescent="0.15">
      <c r="A69" s="6">
        <v>34</v>
      </c>
      <c r="B69" s="6">
        <v>67</v>
      </c>
      <c r="D69">
        <v>878.50830078125</v>
      </c>
      <c r="E69">
        <v>655.94732666015602</v>
      </c>
      <c r="F69">
        <v>458.63092041015602</v>
      </c>
      <c r="G69">
        <v>457.69787597656301</v>
      </c>
      <c r="I69" s="7">
        <f t="shared" si="7"/>
        <v>419.87738037109398</v>
      </c>
      <c r="J69" s="7">
        <f t="shared" si="7"/>
        <v>198.24945068359301</v>
      </c>
      <c r="K69" s="7">
        <f t="shared" si="8"/>
        <v>281.10276489257888</v>
      </c>
      <c r="L69" s="8">
        <f t="shared" si="9"/>
        <v>1.4179245587985014</v>
      </c>
      <c r="M69" s="8">
        <f t="shared" si="5"/>
        <v>1.6222936046149099</v>
      </c>
      <c r="P69" s="6">
        <f t="shared" si="4"/>
        <v>7.241641735248491</v>
      </c>
      <c r="U69" s="18">
        <v>15</v>
      </c>
      <c r="V69" s="20">
        <f t="shared" si="6"/>
        <v>1.5545213501798396</v>
      </c>
    </row>
    <row r="70" spans="1:22" x14ac:dyDescent="0.15">
      <c r="A70" s="6">
        <v>34.5</v>
      </c>
      <c r="B70" s="6">
        <v>68</v>
      </c>
      <c r="D70">
        <v>825.095703125</v>
      </c>
      <c r="E70">
        <v>631.49279785156295</v>
      </c>
      <c r="F70">
        <v>459.443115234375</v>
      </c>
      <c r="G70">
        <v>458.1279296875</v>
      </c>
      <c r="I70" s="7">
        <f t="shared" si="7"/>
        <v>365.652587890625</v>
      </c>
      <c r="J70" s="7">
        <f t="shared" si="7"/>
        <v>173.36486816406295</v>
      </c>
      <c r="K70" s="7">
        <f t="shared" si="8"/>
        <v>244.29718017578094</v>
      </c>
      <c r="L70" s="8">
        <f t="shared" si="9"/>
        <v>1.4091504395492145</v>
      </c>
      <c r="M70" s="8">
        <f t="shared" si="5"/>
        <v>1.6165249125099819</v>
      </c>
      <c r="P70" s="6">
        <f t="shared" ref="P70:P133" si="10">(M70-$O$2)/$O$2*100</f>
        <v>6.8603026174477399</v>
      </c>
      <c r="U70" s="18">
        <v>15.5</v>
      </c>
      <c r="V70" s="20">
        <f t="shared" si="6"/>
        <v>1.5405572321393399</v>
      </c>
    </row>
    <row r="71" spans="1:22" x14ac:dyDescent="0.15">
      <c r="A71" s="6">
        <v>35</v>
      </c>
      <c r="B71" s="6">
        <v>69</v>
      </c>
      <c r="D71">
        <v>825.12854003906295</v>
      </c>
      <c r="E71">
        <v>631.1357421875</v>
      </c>
      <c r="F71">
        <v>459.35763549804699</v>
      </c>
      <c r="G71">
        <v>458.26345825195301</v>
      </c>
      <c r="I71" s="7">
        <f t="shared" si="7"/>
        <v>365.77090454101597</v>
      </c>
      <c r="J71" s="7">
        <f t="shared" si="7"/>
        <v>172.87228393554699</v>
      </c>
      <c r="K71" s="7">
        <f t="shared" si="8"/>
        <v>244.76030578613307</v>
      </c>
      <c r="L71" s="8">
        <f t="shared" si="9"/>
        <v>1.4158446930532169</v>
      </c>
      <c r="M71" s="8">
        <f t="shared" si="5"/>
        <v>1.6262245931583432</v>
      </c>
      <c r="P71" s="6">
        <f t="shared" si="10"/>
        <v>7.5014995463383096</v>
      </c>
      <c r="U71" s="18">
        <v>16</v>
      </c>
      <c r="V71" s="20">
        <f t="shared" si="6"/>
        <v>1.5218324293360526</v>
      </c>
    </row>
    <row r="72" spans="1:22" x14ac:dyDescent="0.15">
      <c r="A72" s="6">
        <v>35.5</v>
      </c>
      <c r="B72" s="6">
        <v>70</v>
      </c>
      <c r="D72">
        <v>828.92864990234398</v>
      </c>
      <c r="E72">
        <v>632.8759765625</v>
      </c>
      <c r="F72">
        <v>458.46188354492199</v>
      </c>
      <c r="G72">
        <v>457.55715942382801</v>
      </c>
      <c r="I72" s="7">
        <f t="shared" si="7"/>
        <v>370.46676635742199</v>
      </c>
      <c r="J72" s="7">
        <f t="shared" si="7"/>
        <v>175.31881713867199</v>
      </c>
      <c r="K72" s="7">
        <f t="shared" si="8"/>
        <v>247.74359436035161</v>
      </c>
      <c r="L72" s="8">
        <f t="shared" si="9"/>
        <v>1.4131032732464408</v>
      </c>
      <c r="M72" s="8">
        <f t="shared" si="5"/>
        <v>1.626488600495926</v>
      </c>
      <c r="P72" s="6">
        <f t="shared" si="10"/>
        <v>7.5189517388588198</v>
      </c>
      <c r="U72" s="18">
        <v>16.5</v>
      </c>
      <c r="V72" s="20">
        <f t="shared" si="6"/>
        <v>1.4989970803155679</v>
      </c>
    </row>
    <row r="73" spans="1:22" x14ac:dyDescent="0.15">
      <c r="A73" s="6">
        <v>36</v>
      </c>
      <c r="B73" s="6">
        <v>71</v>
      </c>
      <c r="D73">
        <v>823.99029541015602</v>
      </c>
      <c r="E73">
        <v>630.80975341796898</v>
      </c>
      <c r="F73">
        <v>459.40664672851602</v>
      </c>
      <c r="G73">
        <v>458.80130004882801</v>
      </c>
      <c r="I73" s="7">
        <f t="shared" si="7"/>
        <v>364.58364868164</v>
      </c>
      <c r="J73" s="7">
        <f t="shared" si="7"/>
        <v>172.00845336914097</v>
      </c>
      <c r="K73" s="7">
        <f t="shared" si="8"/>
        <v>244.17773132324135</v>
      </c>
      <c r="L73" s="8">
        <f t="shared" si="9"/>
        <v>1.4195682045882976</v>
      </c>
      <c r="M73" s="8">
        <f t="shared" si="5"/>
        <v>1.6359589589821417</v>
      </c>
      <c r="P73" s="6">
        <f t="shared" si="10"/>
        <v>8.1449893371049118</v>
      </c>
      <c r="U73" s="18">
        <v>17</v>
      </c>
      <c r="V73" s="20">
        <f t="shared" si="6"/>
        <v>1.466710740189445</v>
      </c>
    </row>
    <row r="74" spans="1:22" x14ac:dyDescent="0.15">
      <c r="A74" s="6">
        <v>36.5</v>
      </c>
      <c r="B74" s="6">
        <v>72</v>
      </c>
      <c r="D74">
        <v>824.76770019531295</v>
      </c>
      <c r="E74">
        <v>630.14904785156295</v>
      </c>
      <c r="F74">
        <v>458.41101074218801</v>
      </c>
      <c r="G74">
        <v>457.251220703125</v>
      </c>
      <c r="I74" s="7">
        <f t="shared" si="7"/>
        <v>366.35668945312494</v>
      </c>
      <c r="J74" s="7">
        <f t="shared" si="7"/>
        <v>172.89782714843795</v>
      </c>
      <c r="K74" s="7">
        <f t="shared" si="8"/>
        <v>245.32821044921837</v>
      </c>
      <c r="L74" s="8">
        <f t="shared" si="9"/>
        <v>1.4189201477852973</v>
      </c>
      <c r="M74" s="8">
        <f t="shared" si="5"/>
        <v>1.6383163293235004</v>
      </c>
      <c r="P74" s="6">
        <f t="shared" si="10"/>
        <v>8.3008231916341568</v>
      </c>
      <c r="U74" s="18">
        <v>17.5</v>
      </c>
      <c r="V74" s="20">
        <f t="shared" si="6"/>
        <v>1.4607491463788214</v>
      </c>
    </row>
    <row r="75" spans="1:22" x14ac:dyDescent="0.15">
      <c r="A75" s="6">
        <v>37</v>
      </c>
      <c r="B75" s="6">
        <v>73</v>
      </c>
      <c r="D75">
        <v>817.46893310546898</v>
      </c>
      <c r="E75">
        <v>626.52276611328102</v>
      </c>
      <c r="F75">
        <v>459.9833984375</v>
      </c>
      <c r="G75">
        <v>458.84484863281301</v>
      </c>
      <c r="I75" s="7">
        <f t="shared" si="7"/>
        <v>357.48553466796898</v>
      </c>
      <c r="J75" s="7">
        <f t="shared" si="7"/>
        <v>167.67791748046801</v>
      </c>
      <c r="K75" s="7">
        <f t="shared" si="8"/>
        <v>240.11099243164136</v>
      </c>
      <c r="L75" s="8">
        <f t="shared" si="9"/>
        <v>1.4319774245741734</v>
      </c>
      <c r="M75" s="8">
        <f t="shared" si="5"/>
        <v>1.6543790332567354</v>
      </c>
      <c r="P75" s="6">
        <f t="shared" si="10"/>
        <v>9.3626474727674456</v>
      </c>
      <c r="U75" s="18">
        <v>18</v>
      </c>
      <c r="V75" s="20">
        <f t="shared" si="6"/>
        <v>1.4351421182676514</v>
      </c>
    </row>
    <row r="76" spans="1:22" x14ac:dyDescent="0.15">
      <c r="A76" s="6">
        <v>37.5</v>
      </c>
      <c r="B76" s="6">
        <v>74</v>
      </c>
      <c r="D76">
        <v>817.15148925781295</v>
      </c>
      <c r="E76">
        <v>627.07562255859398</v>
      </c>
      <c r="F76">
        <v>459.028564453125</v>
      </c>
      <c r="G76">
        <v>457.86337280273398</v>
      </c>
      <c r="I76" s="7">
        <f t="shared" si="7"/>
        <v>358.12292480468795</v>
      </c>
      <c r="J76" s="7">
        <f t="shared" si="7"/>
        <v>169.21224975586</v>
      </c>
      <c r="K76" s="7">
        <f t="shared" si="8"/>
        <v>239.67434997558598</v>
      </c>
      <c r="L76" s="8">
        <f t="shared" si="9"/>
        <v>1.41641252522432</v>
      </c>
      <c r="M76" s="8">
        <f t="shared" si="5"/>
        <v>1.6418195610512409</v>
      </c>
      <c r="P76" s="6">
        <f t="shared" si="10"/>
        <v>8.5324041587249368</v>
      </c>
      <c r="U76" s="18">
        <v>18.5</v>
      </c>
      <c r="V76" s="20">
        <f t="shared" si="6"/>
        <v>1.4254780683382229</v>
      </c>
    </row>
    <row r="77" spans="1:22" x14ac:dyDescent="0.15">
      <c r="A77" s="6">
        <v>38</v>
      </c>
      <c r="B77" s="6">
        <v>75</v>
      </c>
      <c r="D77">
        <v>822.22082519531295</v>
      </c>
      <c r="E77">
        <v>629.292236328125</v>
      </c>
      <c r="F77">
        <v>459.54382324218801</v>
      </c>
      <c r="G77">
        <v>458.46734619140602</v>
      </c>
      <c r="I77" s="7">
        <f t="shared" si="7"/>
        <v>362.67700195312494</v>
      </c>
      <c r="J77" s="7">
        <f t="shared" si="7"/>
        <v>170.82489013671898</v>
      </c>
      <c r="K77" s="7">
        <f t="shared" si="8"/>
        <v>243.09957885742165</v>
      </c>
      <c r="L77" s="8">
        <f t="shared" si="9"/>
        <v>1.423092259347323</v>
      </c>
      <c r="M77" s="8">
        <f t="shared" si="5"/>
        <v>1.651504722318603</v>
      </c>
      <c r="P77" s="6">
        <f t="shared" si="10"/>
        <v>9.1726412846236727</v>
      </c>
      <c r="U77" s="18">
        <v>19</v>
      </c>
      <c r="V77" s="20">
        <f t="shared" si="6"/>
        <v>1.4115728330496322</v>
      </c>
    </row>
    <row r="78" spans="1:22" x14ac:dyDescent="0.15">
      <c r="A78" s="6">
        <v>38.5</v>
      </c>
      <c r="B78" s="6">
        <v>76</v>
      </c>
      <c r="D78">
        <v>823.79852294921898</v>
      </c>
      <c r="E78">
        <v>629.21136474609398</v>
      </c>
      <c r="F78">
        <v>459.84075927734398</v>
      </c>
      <c r="G78">
        <v>458.81735229492199</v>
      </c>
      <c r="I78" s="7">
        <f t="shared" si="7"/>
        <v>363.957763671875</v>
      </c>
      <c r="J78" s="7">
        <f t="shared" si="7"/>
        <v>170.39401245117199</v>
      </c>
      <c r="K78" s="7">
        <f t="shared" si="8"/>
        <v>244.6819549560546</v>
      </c>
      <c r="L78" s="8">
        <f t="shared" si="9"/>
        <v>1.4359774233626343</v>
      </c>
      <c r="M78" s="8">
        <f t="shared" si="5"/>
        <v>1.6673953134782733</v>
      </c>
      <c r="P78" s="6">
        <f t="shared" si="10"/>
        <v>10.223088059029337</v>
      </c>
      <c r="U78" s="18">
        <v>19.5</v>
      </c>
      <c r="V78" s="20">
        <f t="shared" si="6"/>
        <v>1.4045969902636259</v>
      </c>
    </row>
    <row r="79" spans="1:22" x14ac:dyDescent="0.15">
      <c r="A79" s="6">
        <v>39</v>
      </c>
      <c r="B79" s="6">
        <v>77</v>
      </c>
      <c r="D79">
        <v>832.097900390625</v>
      </c>
      <c r="E79">
        <v>632.98291015625</v>
      </c>
      <c r="F79">
        <v>459.36309814453102</v>
      </c>
      <c r="G79">
        <v>458.15295410156301</v>
      </c>
      <c r="I79" s="7">
        <f t="shared" si="7"/>
        <v>372.73480224609398</v>
      </c>
      <c r="J79" s="7">
        <f t="shared" si="7"/>
        <v>174.82995605468699</v>
      </c>
      <c r="K79" s="7">
        <f t="shared" si="8"/>
        <v>250.35383300781308</v>
      </c>
      <c r="L79" s="8">
        <f t="shared" si="9"/>
        <v>1.4319847619792465</v>
      </c>
      <c r="M79" s="8">
        <f t="shared" si="5"/>
        <v>1.6664080792392444</v>
      </c>
      <c r="P79" s="6">
        <f t="shared" si="10"/>
        <v>10.157826986514758</v>
      </c>
      <c r="U79" s="18">
        <v>20</v>
      </c>
      <c r="V79" s="20">
        <f t="shared" si="6"/>
        <v>1.3894934717775655</v>
      </c>
    </row>
    <row r="80" spans="1:22" x14ac:dyDescent="0.15">
      <c r="A80" s="6">
        <v>39.5</v>
      </c>
      <c r="B80" s="6">
        <v>78</v>
      </c>
      <c r="D80">
        <v>819.86090087890602</v>
      </c>
      <c r="E80">
        <v>628.88812255859398</v>
      </c>
      <c r="F80">
        <v>459.65243530273398</v>
      </c>
      <c r="G80">
        <v>458.509521484375</v>
      </c>
      <c r="I80" s="7">
        <f t="shared" si="7"/>
        <v>360.20846557617205</v>
      </c>
      <c r="J80" s="7">
        <f t="shared" si="7"/>
        <v>170.37860107421898</v>
      </c>
      <c r="K80" s="7">
        <f t="shared" si="8"/>
        <v>240.94344482421877</v>
      </c>
      <c r="L80" s="8">
        <f t="shared" si="9"/>
        <v>1.414164943866753</v>
      </c>
      <c r="M80" s="8">
        <f t="shared" si="5"/>
        <v>1.6515936882711097</v>
      </c>
      <c r="P80" s="6">
        <f t="shared" si="10"/>
        <v>9.1785223746915996</v>
      </c>
      <c r="U80" s="18">
        <v>20.5</v>
      </c>
      <c r="V80" s="20">
        <f t="shared" si="6"/>
        <v>1.3839455380758305</v>
      </c>
    </row>
    <row r="81" spans="1:22" x14ac:dyDescent="0.15">
      <c r="A81" s="6">
        <v>40</v>
      </c>
      <c r="B81" s="6">
        <v>79</v>
      </c>
      <c r="D81">
        <v>819.358642578125</v>
      </c>
      <c r="E81">
        <v>627.46643066406295</v>
      </c>
      <c r="F81">
        <v>459.670654296875</v>
      </c>
      <c r="G81">
        <v>458.48150634765602</v>
      </c>
      <c r="I81" s="7">
        <f t="shared" si="7"/>
        <v>359.68798828125</v>
      </c>
      <c r="J81" s="7">
        <f t="shared" si="7"/>
        <v>168.98492431640693</v>
      </c>
      <c r="K81" s="7">
        <f t="shared" si="8"/>
        <v>241.39854125976515</v>
      </c>
      <c r="L81" s="8">
        <f t="shared" si="9"/>
        <v>1.4285211668217879</v>
      </c>
      <c r="M81" s="8">
        <f t="shared" si="5"/>
        <v>1.6689553383705036</v>
      </c>
      <c r="P81" s="6">
        <f t="shared" si="10"/>
        <v>10.326213430487815</v>
      </c>
      <c r="U81" s="18">
        <v>21</v>
      </c>
      <c r="V81" s="20">
        <f t="shared" si="6"/>
        <v>1.3822591020071662</v>
      </c>
    </row>
    <row r="82" spans="1:22" x14ac:dyDescent="0.15">
      <c r="A82" s="6">
        <v>40.5</v>
      </c>
      <c r="B82" s="6">
        <v>80</v>
      </c>
      <c r="D82">
        <v>825.31292724609398</v>
      </c>
      <c r="E82">
        <v>630.95788574218795</v>
      </c>
      <c r="F82">
        <v>459.17663574218801</v>
      </c>
      <c r="G82">
        <v>458.02258300781301</v>
      </c>
      <c r="I82" s="7">
        <f t="shared" si="7"/>
        <v>366.13629150390597</v>
      </c>
      <c r="J82" s="7">
        <f t="shared" si="7"/>
        <v>172.93530273437494</v>
      </c>
      <c r="K82" s="7">
        <f t="shared" si="8"/>
        <v>245.0815795898435</v>
      </c>
      <c r="L82" s="8">
        <f t="shared" si="9"/>
        <v>1.4171865183957479</v>
      </c>
      <c r="M82" s="8">
        <f t="shared" si="5"/>
        <v>1.6606261170888226</v>
      </c>
      <c r="P82" s="6">
        <f t="shared" si="10"/>
        <v>9.7756106529864688</v>
      </c>
      <c r="U82" s="18">
        <v>21.5</v>
      </c>
      <c r="V82" s="20">
        <f t="shared" si="6"/>
        <v>1.3697210062058482</v>
      </c>
    </row>
    <row r="83" spans="1:22" x14ac:dyDescent="0.15">
      <c r="A83" s="6">
        <v>41</v>
      </c>
      <c r="B83" s="6">
        <v>81</v>
      </c>
      <c r="D83">
        <v>827.66796875</v>
      </c>
      <c r="E83">
        <v>631.76544189453102</v>
      </c>
      <c r="F83">
        <v>459.47305297851602</v>
      </c>
      <c r="G83">
        <v>458.50570678710898</v>
      </c>
      <c r="I83" s="7">
        <f t="shared" si="7"/>
        <v>368.19491577148398</v>
      </c>
      <c r="J83" s="7">
        <f t="shared" si="7"/>
        <v>173.25973510742205</v>
      </c>
      <c r="K83" s="7">
        <f t="shared" si="8"/>
        <v>246.91310119628855</v>
      </c>
      <c r="L83" s="8">
        <f t="shared" si="9"/>
        <v>1.4251037671459037</v>
      </c>
      <c r="M83" s="8">
        <f t="shared" si="5"/>
        <v>1.6715487929833373</v>
      </c>
      <c r="P83" s="6">
        <f t="shared" si="10"/>
        <v>10.49765362457781</v>
      </c>
      <c r="U83" s="18">
        <v>22</v>
      </c>
      <c r="V83" s="20">
        <f t="shared" si="6"/>
        <v>1.3611422891408185</v>
      </c>
    </row>
    <row r="84" spans="1:22" x14ac:dyDescent="0.15">
      <c r="A84" s="6">
        <v>41.5</v>
      </c>
      <c r="B84" s="6">
        <v>82</v>
      </c>
      <c r="D84">
        <v>827.35504150390602</v>
      </c>
      <c r="E84">
        <v>632.46984863281295</v>
      </c>
      <c r="F84">
        <v>458.656494140625</v>
      </c>
      <c r="G84">
        <v>457.45999145507801</v>
      </c>
      <c r="I84" s="7">
        <f t="shared" si="7"/>
        <v>368.69854736328102</v>
      </c>
      <c r="J84" s="7">
        <f t="shared" si="7"/>
        <v>175.00985717773494</v>
      </c>
      <c r="K84" s="7">
        <f t="shared" si="8"/>
        <v>246.19164733886657</v>
      </c>
      <c r="L84" s="8">
        <f t="shared" si="9"/>
        <v>1.4067301768542184</v>
      </c>
      <c r="M84" s="8">
        <f t="shared" si="5"/>
        <v>1.6561806298360109</v>
      </c>
      <c r="P84" s="6">
        <f t="shared" si="10"/>
        <v>9.4817419291324967</v>
      </c>
      <c r="U84" s="18">
        <v>65</v>
      </c>
      <c r="V84" s="20">
        <f t="shared" ref="V84:V104" si="11">L131</f>
        <v>1.2028119411198275</v>
      </c>
    </row>
    <row r="85" spans="1:22" x14ac:dyDescent="0.15">
      <c r="A85" s="6">
        <v>42</v>
      </c>
      <c r="B85" s="6">
        <v>83</v>
      </c>
      <c r="D85">
        <v>819.95770263671898</v>
      </c>
      <c r="E85">
        <v>627.92523193359398</v>
      </c>
      <c r="F85">
        <v>459.326904296875</v>
      </c>
      <c r="G85">
        <v>458.25857543945301</v>
      </c>
      <c r="I85" s="7">
        <f t="shared" si="7"/>
        <v>360.63079833984398</v>
      </c>
      <c r="J85" s="7">
        <f t="shared" si="7"/>
        <v>169.66665649414097</v>
      </c>
      <c r="K85" s="7">
        <f t="shared" si="8"/>
        <v>241.8641387939453</v>
      </c>
      <c r="L85" s="8">
        <f t="shared" si="9"/>
        <v>1.4255254614644777</v>
      </c>
      <c r="M85" s="8">
        <f t="shared" si="5"/>
        <v>1.6779813415906293</v>
      </c>
      <c r="P85" s="6">
        <f t="shared" si="10"/>
        <v>10.922876944959162</v>
      </c>
      <c r="U85" s="18">
        <v>65.5</v>
      </c>
      <c r="V85" s="20">
        <f t="shared" si="11"/>
        <v>1.189055851344369</v>
      </c>
    </row>
    <row r="86" spans="1:22" x14ac:dyDescent="0.15">
      <c r="A86" s="6">
        <v>42.5</v>
      </c>
      <c r="B86" s="6">
        <v>84</v>
      </c>
      <c r="D86">
        <v>811.09588623046898</v>
      </c>
      <c r="E86">
        <v>623.537353515625</v>
      </c>
      <c r="F86">
        <v>458.87152099609398</v>
      </c>
      <c r="G86">
        <v>457.83016967773398</v>
      </c>
      <c r="I86" s="7">
        <f t="shared" si="7"/>
        <v>352.224365234375</v>
      </c>
      <c r="J86" s="7">
        <f t="shared" si="7"/>
        <v>165.70718383789102</v>
      </c>
      <c r="K86" s="7">
        <f t="shared" si="8"/>
        <v>236.22933654785129</v>
      </c>
      <c r="L86" s="8">
        <f t="shared" si="9"/>
        <v>1.4255829534762421</v>
      </c>
      <c r="M86" s="8">
        <f t="shared" si="5"/>
        <v>1.6810442607467526</v>
      </c>
      <c r="P86" s="6">
        <f t="shared" si="10"/>
        <v>11.125351070401441</v>
      </c>
      <c r="U86" s="18">
        <v>66</v>
      </c>
      <c r="V86" s="20">
        <f t="shared" si="11"/>
        <v>1.1891950030408711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809.70196533203102</v>
      </c>
      <c r="E87">
        <v>624.81921386718795</v>
      </c>
      <c r="F87">
        <v>459.13635253906301</v>
      </c>
      <c r="G87">
        <v>458.15570068359398</v>
      </c>
      <c r="I87" s="7">
        <f t="shared" si="7"/>
        <v>350.56561279296801</v>
      </c>
      <c r="J87" s="7">
        <f t="shared" si="7"/>
        <v>166.66351318359398</v>
      </c>
      <c r="K87" s="7">
        <f t="shared" si="8"/>
        <v>233.90115356445222</v>
      </c>
      <c r="L87" s="8">
        <f t="shared" si="9"/>
        <v>1.4034334756089673</v>
      </c>
      <c r="M87" s="8">
        <f t="shared" si="5"/>
        <v>1.6619002100238367</v>
      </c>
      <c r="P87" s="6">
        <f t="shared" si="10"/>
        <v>9.8598345059841694</v>
      </c>
      <c r="U87" s="18">
        <v>66.5</v>
      </c>
      <c r="V87" s="20">
        <f t="shared" si="11"/>
        <v>1.1680339349128057</v>
      </c>
    </row>
    <row r="88" spans="1:22" x14ac:dyDescent="0.15">
      <c r="A88" s="6">
        <v>43.5</v>
      </c>
      <c r="B88" s="6">
        <v>86</v>
      </c>
      <c r="D88">
        <v>815.76116943359398</v>
      </c>
      <c r="E88">
        <v>627.26385498046898</v>
      </c>
      <c r="F88">
        <v>459.94747924804699</v>
      </c>
      <c r="G88">
        <v>458.96542358398398</v>
      </c>
      <c r="I88" s="7">
        <f t="shared" si="7"/>
        <v>355.81369018554699</v>
      </c>
      <c r="J88" s="7">
        <f t="shared" si="7"/>
        <v>168.298431396485</v>
      </c>
      <c r="K88" s="7">
        <f t="shared" si="8"/>
        <v>238.00478820800748</v>
      </c>
      <c r="L88" s="8">
        <f t="shared" si="9"/>
        <v>1.4141830451604456</v>
      </c>
      <c r="M88" s="8">
        <f t="shared" ref="M88:M151" si="12">L88+ABS($N$2)*A88</f>
        <v>1.6756552067196739</v>
      </c>
      <c r="P88" s="6">
        <f t="shared" si="10"/>
        <v>10.769107909718418</v>
      </c>
      <c r="U88" s="18">
        <v>67</v>
      </c>
      <c r="V88" s="20">
        <f t="shared" si="11"/>
        <v>1.1771290677693227</v>
      </c>
    </row>
    <row r="89" spans="1:22" x14ac:dyDescent="0.15">
      <c r="A89" s="6">
        <v>44</v>
      </c>
      <c r="B89" s="6">
        <v>87</v>
      </c>
      <c r="D89">
        <v>829.10760498046898</v>
      </c>
      <c r="E89">
        <v>633.456298828125</v>
      </c>
      <c r="F89">
        <v>458.81683349609398</v>
      </c>
      <c r="G89">
        <v>457.81301879882801</v>
      </c>
      <c r="I89" s="7">
        <f t="shared" si="7"/>
        <v>370.290771484375</v>
      </c>
      <c r="J89" s="7">
        <f t="shared" si="7"/>
        <v>175.64328002929699</v>
      </c>
      <c r="K89" s="7">
        <f t="shared" si="8"/>
        <v>247.34047546386711</v>
      </c>
      <c r="L89" s="8">
        <f t="shared" si="9"/>
        <v>1.4081977712020133</v>
      </c>
      <c r="M89" s="8">
        <f t="shared" si="12"/>
        <v>1.6726753599056006</v>
      </c>
      <c r="P89" s="6">
        <f t="shared" si="10"/>
        <v>10.572125277504545</v>
      </c>
      <c r="U89" s="18">
        <v>67.5</v>
      </c>
      <c r="V89" s="20">
        <f t="shared" si="11"/>
        <v>1.1770384264713083</v>
      </c>
    </row>
    <row r="90" spans="1:22" x14ac:dyDescent="0.15">
      <c r="A90" s="6">
        <v>44.5</v>
      </c>
      <c r="B90" s="6">
        <v>88</v>
      </c>
      <c r="D90">
        <v>831.18933105468795</v>
      </c>
      <c r="E90">
        <v>634.29376220703102</v>
      </c>
      <c r="F90">
        <v>459.66412353515602</v>
      </c>
      <c r="G90">
        <v>458.74578857421898</v>
      </c>
      <c r="I90" s="7">
        <f t="shared" si="7"/>
        <v>371.52520751953193</v>
      </c>
      <c r="J90" s="7">
        <f t="shared" si="7"/>
        <v>175.54797363281205</v>
      </c>
      <c r="K90" s="7">
        <f t="shared" si="8"/>
        <v>248.64162597656349</v>
      </c>
      <c r="L90" s="8">
        <f t="shared" si="9"/>
        <v>1.4163742299676956</v>
      </c>
      <c r="M90" s="8">
        <f t="shared" si="12"/>
        <v>1.6838572458156418</v>
      </c>
      <c r="P90" s="6">
        <f t="shared" si="10"/>
        <v>11.311303314869559</v>
      </c>
      <c r="U90" s="18">
        <v>68</v>
      </c>
      <c r="V90" s="20">
        <f t="shared" si="11"/>
        <v>1.1700917211836575</v>
      </c>
    </row>
    <row r="91" spans="1:22" x14ac:dyDescent="0.15">
      <c r="A91" s="6">
        <v>45</v>
      </c>
      <c r="B91" s="6">
        <v>89</v>
      </c>
      <c r="D91">
        <v>824.76989746093795</v>
      </c>
      <c r="E91">
        <v>632.48962402343795</v>
      </c>
      <c r="F91">
        <v>459.04898071289102</v>
      </c>
      <c r="G91">
        <v>457.99508666992199</v>
      </c>
      <c r="I91" s="7">
        <f t="shared" si="7"/>
        <v>365.72091674804693</v>
      </c>
      <c r="J91" s="7">
        <f t="shared" si="7"/>
        <v>174.49453735351597</v>
      </c>
      <c r="K91" s="7">
        <f t="shared" si="8"/>
        <v>243.57474060058576</v>
      </c>
      <c r="L91" s="8">
        <f t="shared" si="9"/>
        <v>1.395887483326296</v>
      </c>
      <c r="M91" s="8">
        <f t="shared" si="12"/>
        <v>1.6663759263186013</v>
      </c>
      <c r="P91" s="6">
        <f t="shared" si="10"/>
        <v>10.155701519221701</v>
      </c>
      <c r="U91" s="18">
        <v>68.5</v>
      </c>
      <c r="V91" s="20">
        <f t="shared" si="11"/>
        <v>1.1681939003239352</v>
      </c>
    </row>
    <row r="92" spans="1:22" x14ac:dyDescent="0.15">
      <c r="A92" s="6">
        <v>45.5</v>
      </c>
      <c r="B92" s="6">
        <v>90</v>
      </c>
      <c r="D92">
        <v>818.18121337890602</v>
      </c>
      <c r="E92">
        <v>629.00653076171898</v>
      </c>
      <c r="F92">
        <v>459.76947021484398</v>
      </c>
      <c r="G92">
        <v>458.80374145507801</v>
      </c>
      <c r="I92" s="7">
        <f t="shared" si="7"/>
        <v>358.41174316406205</v>
      </c>
      <c r="J92" s="7">
        <f t="shared" si="7"/>
        <v>170.20278930664097</v>
      </c>
      <c r="K92" s="7">
        <f t="shared" si="8"/>
        <v>239.26979064941338</v>
      </c>
      <c r="L92" s="8">
        <f t="shared" si="9"/>
        <v>1.4057924175281278</v>
      </c>
      <c r="M92" s="8">
        <f t="shared" si="12"/>
        <v>1.6792862876647918</v>
      </c>
      <c r="P92" s="6">
        <f t="shared" si="10"/>
        <v>11.009140343255906</v>
      </c>
      <c r="U92" s="18">
        <v>69</v>
      </c>
      <c r="V92" s="20">
        <f t="shared" si="11"/>
        <v>1.1725189433361982</v>
      </c>
    </row>
    <row r="93" spans="1:22" x14ac:dyDescent="0.15">
      <c r="A93" s="6">
        <v>46</v>
      </c>
      <c r="B93" s="6">
        <v>91</v>
      </c>
      <c r="D93">
        <v>811.739990234375</v>
      </c>
      <c r="E93">
        <v>626.25054931640602</v>
      </c>
      <c r="F93">
        <v>459.97088623046898</v>
      </c>
      <c r="G93">
        <v>458.96569824218801</v>
      </c>
      <c r="I93" s="7">
        <f t="shared" si="7"/>
        <v>351.76910400390602</v>
      </c>
      <c r="J93" s="7">
        <f t="shared" si="7"/>
        <v>167.28485107421801</v>
      </c>
      <c r="K93" s="7">
        <f t="shared" si="8"/>
        <v>234.66970825195341</v>
      </c>
      <c r="L93" s="8">
        <f t="shared" si="9"/>
        <v>1.4028150591343103</v>
      </c>
      <c r="M93" s="8">
        <f t="shared" si="12"/>
        <v>1.6793143564153334</v>
      </c>
      <c r="P93" s="6">
        <f t="shared" si="10"/>
        <v>11.010995826678252</v>
      </c>
      <c r="U93" s="18">
        <v>69.5</v>
      </c>
      <c r="V93" s="20">
        <f t="shared" si="11"/>
        <v>1.1592191060566281</v>
      </c>
    </row>
    <row r="94" spans="1:22" x14ac:dyDescent="0.15">
      <c r="A94" s="6">
        <v>46.5</v>
      </c>
      <c r="B94" s="6">
        <v>92</v>
      </c>
      <c r="D94">
        <v>814.88922119140602</v>
      </c>
      <c r="E94">
        <v>628.35797119140602</v>
      </c>
      <c r="F94">
        <v>459.64508056640602</v>
      </c>
      <c r="G94">
        <v>458.59906005859398</v>
      </c>
      <c r="I94" s="7">
        <f t="shared" si="7"/>
        <v>355.244140625</v>
      </c>
      <c r="J94" s="7">
        <f t="shared" si="7"/>
        <v>169.75891113281205</v>
      </c>
      <c r="K94" s="7">
        <f t="shared" si="8"/>
        <v>236.41290283203159</v>
      </c>
      <c r="L94" s="8">
        <f t="shared" si="9"/>
        <v>1.3926391330766275</v>
      </c>
      <c r="M94" s="8">
        <f t="shared" si="12"/>
        <v>1.6721438575020096</v>
      </c>
      <c r="P94" s="6">
        <f t="shared" si="10"/>
        <v>10.5369903363415</v>
      </c>
      <c r="U94" s="18">
        <v>70</v>
      </c>
      <c r="V94" s="20">
        <f t="shared" si="11"/>
        <v>1.1535411312749821</v>
      </c>
    </row>
    <row r="95" spans="1:22" x14ac:dyDescent="0.15">
      <c r="A95" s="6">
        <v>47</v>
      </c>
      <c r="B95" s="6">
        <v>93</v>
      </c>
      <c r="D95">
        <v>828.44012451171898</v>
      </c>
      <c r="E95">
        <v>634.56414794921898</v>
      </c>
      <c r="F95">
        <v>459.59307861328102</v>
      </c>
      <c r="G95">
        <v>458.68099975585898</v>
      </c>
      <c r="I95" s="7">
        <f t="shared" si="7"/>
        <v>368.84704589843795</v>
      </c>
      <c r="J95" s="7">
        <f t="shared" si="7"/>
        <v>175.88314819336</v>
      </c>
      <c r="K95" s="7">
        <f t="shared" si="8"/>
        <v>245.72884216308597</v>
      </c>
      <c r="L95" s="8">
        <f t="shared" si="9"/>
        <v>1.3971141902289579</v>
      </c>
      <c r="M95" s="8">
        <f t="shared" si="12"/>
        <v>1.6796243417986989</v>
      </c>
      <c r="P95" s="6">
        <f t="shared" si="10"/>
        <v>11.031487395733</v>
      </c>
      <c r="U95" s="18">
        <v>70.5</v>
      </c>
      <c r="V95" s="20">
        <f t="shared" si="11"/>
        <v>1.1427411319717515</v>
      </c>
    </row>
    <row r="96" spans="1:22" x14ac:dyDescent="0.15">
      <c r="A96" s="6">
        <v>47.5</v>
      </c>
      <c r="B96" s="6">
        <v>94</v>
      </c>
      <c r="D96">
        <v>838.21136474609398</v>
      </c>
      <c r="E96">
        <v>639.83837890625</v>
      </c>
      <c r="F96">
        <v>459.91671752929699</v>
      </c>
      <c r="G96">
        <v>458.52639770507801</v>
      </c>
      <c r="I96" s="7">
        <f t="shared" si="7"/>
        <v>378.29464721679699</v>
      </c>
      <c r="J96" s="7">
        <f t="shared" si="7"/>
        <v>181.31198120117199</v>
      </c>
      <c r="K96" s="7">
        <f t="shared" si="8"/>
        <v>251.37626037597659</v>
      </c>
      <c r="L96" s="8">
        <f t="shared" si="9"/>
        <v>1.3864293948509989</v>
      </c>
      <c r="M96" s="8">
        <f t="shared" si="12"/>
        <v>1.6719449735650989</v>
      </c>
      <c r="P96" s="6">
        <f t="shared" si="10"/>
        <v>10.523843123131511</v>
      </c>
      <c r="U96" s="18">
        <v>71</v>
      </c>
      <c r="V96" s="20">
        <f t="shared" si="11"/>
        <v>1.1538372260543326</v>
      </c>
    </row>
    <row r="97" spans="1:22" x14ac:dyDescent="0.15">
      <c r="A97" s="6">
        <v>48</v>
      </c>
      <c r="B97" s="6">
        <v>95</v>
      </c>
      <c r="D97">
        <v>830.91467285156295</v>
      </c>
      <c r="E97">
        <v>637.73522949218795</v>
      </c>
      <c r="F97">
        <v>460.28768920898398</v>
      </c>
      <c r="G97">
        <v>459.07702636718801</v>
      </c>
      <c r="I97" s="7">
        <f t="shared" si="7"/>
        <v>370.62698364257898</v>
      </c>
      <c r="J97" s="7">
        <f t="shared" si="7"/>
        <v>178.65820312499994</v>
      </c>
      <c r="K97" s="7">
        <f t="shared" si="8"/>
        <v>245.56624145507902</v>
      </c>
      <c r="L97" s="8">
        <f t="shared" si="9"/>
        <v>1.3745030295825051</v>
      </c>
      <c r="M97" s="8">
        <f t="shared" si="12"/>
        <v>1.663024035440964</v>
      </c>
      <c r="P97" s="6">
        <f t="shared" si="10"/>
        <v>9.934124931844007</v>
      </c>
      <c r="U97" s="18">
        <v>71.5</v>
      </c>
      <c r="V97" s="20">
        <f t="shared" si="11"/>
        <v>1.1566465806673945</v>
      </c>
    </row>
    <row r="98" spans="1:22" x14ac:dyDescent="0.15">
      <c r="A98" s="6">
        <v>48.5</v>
      </c>
      <c r="B98" s="6">
        <v>96</v>
      </c>
      <c r="D98">
        <v>804.00335693359398</v>
      </c>
      <c r="E98">
        <v>627.21343994140602</v>
      </c>
      <c r="F98">
        <v>459.39031982421898</v>
      </c>
      <c r="G98">
        <v>458.748779296875</v>
      </c>
      <c r="I98" s="7">
        <f t="shared" si="7"/>
        <v>344.613037109375</v>
      </c>
      <c r="J98" s="7">
        <f t="shared" si="7"/>
        <v>168.46466064453102</v>
      </c>
      <c r="K98" s="7">
        <f t="shared" si="8"/>
        <v>226.6877746582033</v>
      </c>
      <c r="L98" s="8">
        <f t="shared" si="9"/>
        <v>1.3456102531588272</v>
      </c>
      <c r="M98" s="8">
        <f t="shared" si="12"/>
        <v>1.637136686161645</v>
      </c>
      <c r="P98" s="6">
        <f t="shared" si="10"/>
        <v>8.2228429364083091</v>
      </c>
      <c r="U98" s="18">
        <v>72</v>
      </c>
      <c r="V98" s="20">
        <f t="shared" si="11"/>
        <v>1.1564713438977539</v>
      </c>
    </row>
    <row r="99" spans="1:22" x14ac:dyDescent="0.15">
      <c r="A99" s="6">
        <v>49</v>
      </c>
      <c r="B99" s="6">
        <v>97</v>
      </c>
      <c r="D99">
        <v>813.37640380859398</v>
      </c>
      <c r="E99">
        <v>632.31744384765602</v>
      </c>
      <c r="F99">
        <v>459.64508056640602</v>
      </c>
      <c r="G99">
        <v>458.66522216796898</v>
      </c>
      <c r="I99" s="7">
        <f t="shared" si="7"/>
        <v>353.73132324218795</v>
      </c>
      <c r="J99" s="7">
        <f t="shared" si="7"/>
        <v>173.65222167968705</v>
      </c>
      <c r="K99" s="7">
        <f t="shared" si="8"/>
        <v>232.17476806640701</v>
      </c>
      <c r="L99" s="8">
        <f t="shared" si="9"/>
        <v>1.3370100642574483</v>
      </c>
      <c r="M99" s="8">
        <f t="shared" si="12"/>
        <v>1.6315419244046252</v>
      </c>
      <c r="P99" s="6">
        <f t="shared" si="10"/>
        <v>7.8530014760008964</v>
      </c>
      <c r="U99" s="18">
        <v>72.5</v>
      </c>
      <c r="V99" s="20">
        <f t="shared" si="11"/>
        <v>1.1593734367310031</v>
      </c>
    </row>
    <row r="100" spans="1:22" x14ac:dyDescent="0.15">
      <c r="A100" s="6">
        <v>49.5</v>
      </c>
      <c r="B100" s="6">
        <v>98</v>
      </c>
      <c r="D100">
        <v>839.326904296875</v>
      </c>
      <c r="E100">
        <v>645.35009765625</v>
      </c>
      <c r="F100">
        <v>459.43902587890602</v>
      </c>
      <c r="G100">
        <v>458.54382324218801</v>
      </c>
      <c r="I100" s="7">
        <f t="shared" si="7"/>
        <v>379.88787841796898</v>
      </c>
      <c r="J100" s="7">
        <f t="shared" si="7"/>
        <v>186.80627441406199</v>
      </c>
      <c r="K100" s="7">
        <f t="shared" si="8"/>
        <v>249.12348632812558</v>
      </c>
      <c r="L100" s="8">
        <f t="shared" si="9"/>
        <v>1.3335927131437542</v>
      </c>
      <c r="M100" s="8">
        <f t="shared" si="12"/>
        <v>1.6311300004352898</v>
      </c>
      <c r="P100" s="6">
        <f t="shared" si="10"/>
        <v>7.8257712615588462</v>
      </c>
      <c r="U100" s="18">
        <v>73</v>
      </c>
      <c r="V100" s="20">
        <f t="shared" si="11"/>
        <v>1.1511158484840927</v>
      </c>
    </row>
    <row r="101" spans="1:22" x14ac:dyDescent="0.15">
      <c r="A101" s="6">
        <v>50</v>
      </c>
      <c r="B101" s="6">
        <v>99</v>
      </c>
      <c r="D101">
        <v>842.61212158203102</v>
      </c>
      <c r="E101">
        <v>646.37255859375</v>
      </c>
      <c r="F101">
        <v>459.30184936523398</v>
      </c>
      <c r="G101">
        <v>458.51687622070301</v>
      </c>
      <c r="I101" s="7">
        <f t="shared" si="7"/>
        <v>383.31027221679705</v>
      </c>
      <c r="J101" s="7">
        <f t="shared" si="7"/>
        <v>187.85568237304699</v>
      </c>
      <c r="K101" s="7">
        <f t="shared" si="8"/>
        <v>251.81129455566415</v>
      </c>
      <c r="L101" s="8">
        <f t="shared" si="9"/>
        <v>1.3404507725010577</v>
      </c>
      <c r="M101" s="8">
        <f t="shared" si="12"/>
        <v>1.6409934869369525</v>
      </c>
      <c r="P101" s="6">
        <f t="shared" si="10"/>
        <v>8.4777965686072925</v>
      </c>
      <c r="U101" s="18">
        <v>73.5</v>
      </c>
      <c r="V101" s="20">
        <f t="shared" si="11"/>
        <v>1.1369735304727226</v>
      </c>
    </row>
    <row r="102" spans="1:22" x14ac:dyDescent="0.15">
      <c r="A102" s="6">
        <v>50.5</v>
      </c>
      <c r="B102" s="6">
        <v>100</v>
      </c>
      <c r="D102">
        <v>838.45947265625</v>
      </c>
      <c r="E102">
        <v>644.67041015625</v>
      </c>
      <c r="F102">
        <v>460.10534667968801</v>
      </c>
      <c r="G102">
        <v>459.22619628906301</v>
      </c>
      <c r="I102" s="7">
        <f t="shared" si="7"/>
        <v>378.35412597656199</v>
      </c>
      <c r="J102" s="7">
        <f t="shared" si="7"/>
        <v>185.44421386718699</v>
      </c>
      <c r="K102" s="7">
        <f t="shared" si="8"/>
        <v>248.5431762695311</v>
      </c>
      <c r="L102" s="8">
        <f t="shared" si="9"/>
        <v>1.3402584587920057</v>
      </c>
      <c r="M102" s="8">
        <f t="shared" si="12"/>
        <v>1.6438066003722593</v>
      </c>
      <c r="P102" s="6">
        <f t="shared" si="10"/>
        <v>8.6637572987313618</v>
      </c>
      <c r="U102" s="18">
        <v>74</v>
      </c>
      <c r="V102" s="20">
        <f t="shared" si="11"/>
        <v>1.1303209299861219</v>
      </c>
    </row>
    <row r="103" spans="1:22" x14ac:dyDescent="0.15">
      <c r="A103" s="6">
        <v>51</v>
      </c>
      <c r="B103" s="6">
        <v>101</v>
      </c>
      <c r="D103">
        <v>857.00830078125</v>
      </c>
      <c r="E103">
        <v>653.16027832031295</v>
      </c>
      <c r="F103">
        <v>459.80047607421898</v>
      </c>
      <c r="G103">
        <v>458.879150390625</v>
      </c>
      <c r="I103" s="7">
        <f t="shared" si="7"/>
        <v>397.20782470703102</v>
      </c>
      <c r="J103" s="7">
        <f t="shared" si="7"/>
        <v>194.28112792968795</v>
      </c>
      <c r="K103" s="7">
        <f t="shared" si="8"/>
        <v>261.21103515624947</v>
      </c>
      <c r="L103" s="8">
        <f t="shared" si="9"/>
        <v>1.3445003019067505</v>
      </c>
      <c r="M103" s="8">
        <f t="shared" si="12"/>
        <v>1.6510538706313631</v>
      </c>
      <c r="P103" s="6">
        <f t="shared" si="10"/>
        <v>9.1428377552371476</v>
      </c>
      <c r="U103" s="18">
        <v>74.5</v>
      </c>
      <c r="V103" s="20">
        <f t="shared" si="11"/>
        <v>1.1293341752835322</v>
      </c>
    </row>
    <row r="104" spans="1:22" x14ac:dyDescent="0.15">
      <c r="A104" s="6">
        <v>51.5</v>
      </c>
      <c r="B104" s="6">
        <v>102</v>
      </c>
      <c r="D104">
        <v>878.24426269531295</v>
      </c>
      <c r="E104">
        <v>664.245361328125</v>
      </c>
      <c r="F104">
        <v>459.79177856445301</v>
      </c>
      <c r="G104">
        <v>458.77871704101602</v>
      </c>
      <c r="I104" s="7">
        <f t="shared" si="7"/>
        <v>418.45248413085994</v>
      </c>
      <c r="J104" s="7">
        <f t="shared" si="7"/>
        <v>205.46664428710898</v>
      </c>
      <c r="K104" s="7">
        <f t="shared" si="8"/>
        <v>274.62583312988363</v>
      </c>
      <c r="L104" s="8">
        <f t="shared" si="9"/>
        <v>1.3365956994271782</v>
      </c>
      <c r="M104" s="8">
        <f t="shared" si="12"/>
        <v>1.6461546952961497</v>
      </c>
      <c r="P104" s="6">
        <f t="shared" si="10"/>
        <v>8.8189780022290964</v>
      </c>
      <c r="U104" s="18">
        <v>75</v>
      </c>
      <c r="V104" s="20">
        <f t="shared" si="11"/>
        <v>1.1381119548702125</v>
      </c>
    </row>
    <row r="105" spans="1:22" x14ac:dyDescent="0.15">
      <c r="A105" s="6">
        <v>52</v>
      </c>
      <c r="B105" s="6">
        <v>103</v>
      </c>
      <c r="D105">
        <v>871.67425537109398</v>
      </c>
      <c r="E105">
        <v>661.87823486328102</v>
      </c>
      <c r="F105">
        <v>459.45806884765602</v>
      </c>
      <c r="G105">
        <v>458.62600708007801</v>
      </c>
      <c r="I105" s="7">
        <f t="shared" si="7"/>
        <v>412.21618652343795</v>
      </c>
      <c r="J105" s="7">
        <f t="shared" si="7"/>
        <v>203.25222778320301</v>
      </c>
      <c r="K105" s="7">
        <f t="shared" si="8"/>
        <v>269.93962707519586</v>
      </c>
      <c r="L105" s="8">
        <f t="shared" si="9"/>
        <v>1.328101689311491</v>
      </c>
      <c r="M105" s="8">
        <f t="shared" si="12"/>
        <v>1.6406661123248214</v>
      </c>
      <c r="P105" s="6">
        <f t="shared" si="10"/>
        <v>8.4561554854103278</v>
      </c>
      <c r="U105" s="18"/>
      <c r="V105" s="20"/>
    </row>
    <row r="106" spans="1:22" x14ac:dyDescent="0.15">
      <c r="A106" s="6">
        <v>52.5</v>
      </c>
      <c r="B106" s="6">
        <v>104</v>
      </c>
      <c r="D106">
        <v>858.21478271484398</v>
      </c>
      <c r="E106">
        <v>655.78094482421898</v>
      </c>
      <c r="F106">
        <v>460.10696411132801</v>
      </c>
      <c r="G106">
        <v>459.52749633789102</v>
      </c>
      <c r="I106" s="7">
        <f t="shared" si="7"/>
        <v>398.10781860351597</v>
      </c>
      <c r="J106" s="7">
        <f t="shared" si="7"/>
        <v>196.25344848632795</v>
      </c>
      <c r="K106" s="7">
        <f t="shared" si="8"/>
        <v>260.7304046630864</v>
      </c>
      <c r="L106" s="8">
        <f t="shared" si="9"/>
        <v>1.3285392265667639</v>
      </c>
      <c r="M106" s="8">
        <f t="shared" si="12"/>
        <v>1.6441090767244533</v>
      </c>
      <c r="P106" s="6">
        <f t="shared" si="10"/>
        <v>8.683752483636912</v>
      </c>
    </row>
    <row r="107" spans="1:22" x14ac:dyDescent="0.15">
      <c r="A107" s="6">
        <v>53</v>
      </c>
      <c r="B107" s="6">
        <v>105</v>
      </c>
      <c r="D107">
        <v>863.16278076171898</v>
      </c>
      <c r="E107">
        <v>659.04296875</v>
      </c>
      <c r="F107">
        <v>459.51632690429699</v>
      </c>
      <c r="G107">
        <v>458.77001953125</v>
      </c>
      <c r="I107" s="7">
        <f t="shared" si="7"/>
        <v>403.64645385742199</v>
      </c>
      <c r="J107" s="7">
        <f t="shared" si="7"/>
        <v>200.27294921875</v>
      </c>
      <c r="K107" s="7">
        <f t="shared" si="8"/>
        <v>263.45538940429697</v>
      </c>
      <c r="L107" s="8">
        <f t="shared" si="9"/>
        <v>1.3154816485801852</v>
      </c>
      <c r="M107" s="8">
        <f t="shared" si="12"/>
        <v>1.6340569258822337</v>
      </c>
      <c r="P107" s="6">
        <f t="shared" si="10"/>
        <v>8.0192555293103993</v>
      </c>
    </row>
    <row r="108" spans="1:22" x14ac:dyDescent="0.15">
      <c r="A108" s="6">
        <v>53.5</v>
      </c>
      <c r="B108" s="6">
        <v>106</v>
      </c>
      <c r="D108">
        <v>844.77014160156295</v>
      </c>
      <c r="E108">
        <v>651.29443359375</v>
      </c>
      <c r="F108">
        <v>459.97415161132801</v>
      </c>
      <c r="G108">
        <v>458.96160888671898</v>
      </c>
      <c r="I108" s="7">
        <f t="shared" si="7"/>
        <v>384.79598999023494</v>
      </c>
      <c r="J108" s="7">
        <f t="shared" si="7"/>
        <v>192.33282470703102</v>
      </c>
      <c r="K108" s="7">
        <f t="shared" si="8"/>
        <v>250.16301269531323</v>
      </c>
      <c r="L108" s="8">
        <f t="shared" si="9"/>
        <v>1.3006776824308146</v>
      </c>
      <c r="M108" s="8">
        <f t="shared" si="12"/>
        <v>1.6222583868772218</v>
      </c>
      <c r="P108" s="6">
        <f t="shared" si="10"/>
        <v>7.2393136683701345</v>
      </c>
    </row>
    <row r="109" spans="1:22" x14ac:dyDescent="0.15">
      <c r="A109" s="6">
        <v>54</v>
      </c>
      <c r="B109" s="6">
        <v>107</v>
      </c>
      <c r="D109">
        <v>836.36199951171898</v>
      </c>
      <c r="E109">
        <v>647.46600341796898</v>
      </c>
      <c r="F109">
        <v>460.45889282226602</v>
      </c>
      <c r="G109">
        <v>459.25393676757801</v>
      </c>
      <c r="I109" s="7">
        <f t="shared" si="7"/>
        <v>375.90310668945295</v>
      </c>
      <c r="J109" s="7">
        <f t="shared" si="7"/>
        <v>188.21206665039097</v>
      </c>
      <c r="K109" s="7">
        <f t="shared" si="8"/>
        <v>244.15466003417927</v>
      </c>
      <c r="L109" s="8">
        <f t="shared" si="9"/>
        <v>1.2972317045309492</v>
      </c>
      <c r="M109" s="8">
        <f t="shared" si="12"/>
        <v>1.6218178361217155</v>
      </c>
      <c r="P109" s="6">
        <f t="shared" si="10"/>
        <v>7.2101910815869505</v>
      </c>
    </row>
    <row r="110" spans="1:22" x14ac:dyDescent="0.15">
      <c r="A110" s="6">
        <v>54.5</v>
      </c>
      <c r="B110" s="6">
        <v>108</v>
      </c>
      <c r="D110">
        <v>851.84307861328102</v>
      </c>
      <c r="E110">
        <v>655.728271484375</v>
      </c>
      <c r="F110">
        <v>459.56207275390602</v>
      </c>
      <c r="G110">
        <v>458.26647949218801</v>
      </c>
      <c r="I110" s="7">
        <f t="shared" si="7"/>
        <v>392.281005859375</v>
      </c>
      <c r="J110" s="7">
        <f t="shared" si="7"/>
        <v>197.46179199218699</v>
      </c>
      <c r="K110" s="7">
        <f t="shared" si="8"/>
        <v>254.05775146484413</v>
      </c>
      <c r="L110" s="8">
        <f t="shared" si="9"/>
        <v>1.2866172685949111</v>
      </c>
      <c r="M110" s="8">
        <f t="shared" si="12"/>
        <v>1.6142088273300363</v>
      </c>
      <c r="P110" s="6">
        <f t="shared" si="10"/>
        <v>6.7071979165542208</v>
      </c>
    </row>
    <row r="111" spans="1:22" x14ac:dyDescent="0.15">
      <c r="A111" s="6">
        <v>55</v>
      </c>
      <c r="B111" s="6">
        <v>109</v>
      </c>
      <c r="D111">
        <v>855.294921875</v>
      </c>
      <c r="E111">
        <v>657.63189697265602</v>
      </c>
      <c r="F111">
        <v>460.329345703125</v>
      </c>
      <c r="G111">
        <v>459.16793823242199</v>
      </c>
      <c r="I111" s="7">
        <f t="shared" si="7"/>
        <v>394.965576171875</v>
      </c>
      <c r="J111" s="7">
        <f t="shared" si="7"/>
        <v>198.46395874023403</v>
      </c>
      <c r="K111" s="7">
        <f t="shared" si="8"/>
        <v>256.04080505371121</v>
      </c>
      <c r="L111" s="8">
        <f t="shared" si="9"/>
        <v>1.2901123542982356</v>
      </c>
      <c r="M111" s="8">
        <f t="shared" si="12"/>
        <v>1.6207093401777197</v>
      </c>
      <c r="P111" s="6">
        <f t="shared" si="10"/>
        <v>7.1369140098209023</v>
      </c>
    </row>
    <row r="112" spans="1:22" x14ac:dyDescent="0.15">
      <c r="A112" s="6">
        <v>55.5</v>
      </c>
      <c r="B112" s="6">
        <v>110</v>
      </c>
      <c r="D112">
        <v>837.91131591796898</v>
      </c>
      <c r="E112">
        <v>649.84893798828102</v>
      </c>
      <c r="F112">
        <v>459.40066528320301</v>
      </c>
      <c r="G112">
        <v>458.56231689453102</v>
      </c>
      <c r="I112" s="7">
        <f t="shared" si="7"/>
        <v>378.51065063476597</v>
      </c>
      <c r="J112" s="7">
        <f t="shared" si="7"/>
        <v>191.28662109375</v>
      </c>
      <c r="K112" s="7">
        <f t="shared" si="8"/>
        <v>244.61001586914097</v>
      </c>
      <c r="L112" s="8">
        <f t="shared" si="9"/>
        <v>1.2787617579864985</v>
      </c>
      <c r="M112" s="8">
        <f t="shared" si="12"/>
        <v>1.6123641710103416</v>
      </c>
      <c r="P112" s="6">
        <f t="shared" si="10"/>
        <v>6.5852569980924685</v>
      </c>
    </row>
    <row r="113" spans="1:16" x14ac:dyDescent="0.15">
      <c r="A113" s="6">
        <v>56</v>
      </c>
      <c r="B113" s="6">
        <v>111</v>
      </c>
      <c r="D113">
        <v>820.62335205078102</v>
      </c>
      <c r="E113">
        <v>642.72131347656295</v>
      </c>
      <c r="F113">
        <v>460.97415161132801</v>
      </c>
      <c r="G113">
        <v>459.90853881835898</v>
      </c>
      <c r="I113" s="7">
        <f t="shared" si="7"/>
        <v>359.64920043945301</v>
      </c>
      <c r="J113" s="7">
        <f t="shared" si="7"/>
        <v>182.81277465820398</v>
      </c>
      <c r="K113" s="7">
        <f t="shared" si="8"/>
        <v>231.68025817871023</v>
      </c>
      <c r="L113" s="8">
        <f t="shared" si="9"/>
        <v>1.2673089099592267</v>
      </c>
      <c r="M113" s="8">
        <f t="shared" si="12"/>
        <v>1.6039167501274287</v>
      </c>
      <c r="P113" s="6">
        <f t="shared" si="10"/>
        <v>6.0268406415617184</v>
      </c>
    </row>
    <row r="114" spans="1:16" x14ac:dyDescent="0.15">
      <c r="A114" s="6">
        <v>56.5</v>
      </c>
      <c r="B114" s="6">
        <v>112</v>
      </c>
      <c r="D114">
        <v>826.49932861328102</v>
      </c>
      <c r="E114">
        <v>645.46575927734398</v>
      </c>
      <c r="F114">
        <v>459.81219482421898</v>
      </c>
      <c r="G114">
        <v>458.49209594726602</v>
      </c>
      <c r="I114" s="7">
        <f t="shared" si="7"/>
        <v>366.68713378906205</v>
      </c>
      <c r="J114" s="7">
        <f t="shared" si="7"/>
        <v>186.97366333007795</v>
      </c>
      <c r="K114" s="7">
        <f t="shared" si="8"/>
        <v>235.80556945800748</v>
      </c>
      <c r="L114" s="8">
        <f t="shared" si="9"/>
        <v>1.2611699704558019</v>
      </c>
      <c r="M114" s="8">
        <f t="shared" si="12"/>
        <v>1.6007832377683628</v>
      </c>
      <c r="P114" s="6">
        <f t="shared" si="10"/>
        <v>5.8196999557894378</v>
      </c>
    </row>
    <row r="115" spans="1:16" x14ac:dyDescent="0.15">
      <c r="A115" s="6">
        <v>57</v>
      </c>
      <c r="B115" s="6">
        <v>113</v>
      </c>
      <c r="D115">
        <v>826.81561279296898</v>
      </c>
      <c r="E115">
        <v>645.96533203125</v>
      </c>
      <c r="F115">
        <v>460.58737182617199</v>
      </c>
      <c r="G115">
        <v>459.83505249023398</v>
      </c>
      <c r="I115" s="7">
        <f t="shared" si="7"/>
        <v>366.22824096679699</v>
      </c>
      <c r="J115" s="7">
        <f t="shared" si="7"/>
        <v>186.13027954101602</v>
      </c>
      <c r="K115" s="7">
        <f t="shared" si="8"/>
        <v>235.93704528808578</v>
      </c>
      <c r="L115" s="8">
        <f t="shared" si="9"/>
        <v>1.2675908824178941</v>
      </c>
      <c r="M115" s="8">
        <f t="shared" si="12"/>
        <v>1.6102095768748139</v>
      </c>
      <c r="P115" s="6">
        <f t="shared" si="10"/>
        <v>6.442827655025452</v>
      </c>
    </row>
    <row r="116" spans="1:16" x14ac:dyDescent="0.15">
      <c r="A116" s="6">
        <v>57.5</v>
      </c>
      <c r="B116" s="6">
        <v>114</v>
      </c>
      <c r="D116">
        <v>826.861572265625</v>
      </c>
      <c r="E116">
        <v>646.35455322265602</v>
      </c>
      <c r="F116">
        <v>459.87451171875</v>
      </c>
      <c r="G116">
        <v>458.92352294921898</v>
      </c>
      <c r="I116" s="7">
        <f t="shared" si="7"/>
        <v>366.987060546875</v>
      </c>
      <c r="J116" s="7">
        <f t="shared" si="7"/>
        <v>187.43103027343705</v>
      </c>
      <c r="K116" s="7">
        <f t="shared" si="8"/>
        <v>235.78533935546906</v>
      </c>
      <c r="L116" s="8">
        <f t="shared" si="9"/>
        <v>1.2579845450963454</v>
      </c>
      <c r="M116" s="8">
        <f t="shared" si="12"/>
        <v>1.6036086666976241</v>
      </c>
      <c r="P116" s="6">
        <f t="shared" si="10"/>
        <v>6.0064748010568403</v>
      </c>
    </row>
    <row r="117" spans="1:16" x14ac:dyDescent="0.15">
      <c r="A117" s="6">
        <v>58</v>
      </c>
      <c r="B117" s="6">
        <v>115</v>
      </c>
      <c r="D117">
        <v>833.82012939453102</v>
      </c>
      <c r="E117">
        <v>649.81427001953102</v>
      </c>
      <c r="F117">
        <v>461.03536987304699</v>
      </c>
      <c r="G117">
        <v>459.87045288085898</v>
      </c>
      <c r="I117" s="7">
        <f t="shared" si="7"/>
        <v>372.78475952148403</v>
      </c>
      <c r="J117" s="7">
        <f t="shared" si="7"/>
        <v>189.94381713867205</v>
      </c>
      <c r="K117" s="7">
        <f t="shared" si="8"/>
        <v>239.82408752441361</v>
      </c>
      <c r="L117" s="8">
        <f t="shared" si="9"/>
        <v>1.2626053910948074</v>
      </c>
      <c r="M117" s="8">
        <f t="shared" si="12"/>
        <v>1.6112349398404453</v>
      </c>
      <c r="P117" s="6">
        <f t="shared" si="10"/>
        <v>6.5106092252024075</v>
      </c>
    </row>
    <row r="118" spans="1:16" x14ac:dyDescent="0.15">
      <c r="A118" s="6">
        <v>58.5</v>
      </c>
      <c r="B118" s="6">
        <v>116</v>
      </c>
      <c r="D118">
        <v>831.73840332031295</v>
      </c>
      <c r="E118">
        <v>650.19024658203102</v>
      </c>
      <c r="F118">
        <v>460.09445190429699</v>
      </c>
      <c r="G118">
        <v>459.27108764648398</v>
      </c>
      <c r="I118" s="7">
        <f t="shared" si="7"/>
        <v>371.64395141601597</v>
      </c>
      <c r="J118" s="7">
        <f t="shared" si="7"/>
        <v>190.91915893554705</v>
      </c>
      <c r="K118" s="7">
        <f t="shared" si="8"/>
        <v>238.00054016113305</v>
      </c>
      <c r="L118" s="8">
        <f t="shared" si="9"/>
        <v>1.2466037535891321</v>
      </c>
      <c r="M118" s="8">
        <f t="shared" si="12"/>
        <v>1.5982387294791289</v>
      </c>
      <c r="P118" s="6">
        <f t="shared" si="10"/>
        <v>5.6514953560978993</v>
      </c>
    </row>
    <row r="119" spans="1:16" x14ac:dyDescent="0.15">
      <c r="A119" s="6">
        <v>59</v>
      </c>
      <c r="B119" s="6">
        <v>117</v>
      </c>
      <c r="D119">
        <v>837.66229248046898</v>
      </c>
      <c r="E119">
        <v>653.62292480468795</v>
      </c>
      <c r="F119">
        <v>460.86608886718801</v>
      </c>
      <c r="G119">
        <v>459.83395385742199</v>
      </c>
      <c r="I119" s="7">
        <f t="shared" si="7"/>
        <v>376.79620361328097</v>
      </c>
      <c r="J119" s="7">
        <f t="shared" si="7"/>
        <v>193.78897094726597</v>
      </c>
      <c r="K119" s="7">
        <f t="shared" si="8"/>
        <v>241.14392395019479</v>
      </c>
      <c r="L119" s="8">
        <f t="shared" si="9"/>
        <v>1.2443635092928746</v>
      </c>
      <c r="M119" s="8">
        <f t="shared" si="12"/>
        <v>1.5990039123272304</v>
      </c>
      <c r="P119" s="6">
        <f t="shared" si="10"/>
        <v>5.7020777319542919</v>
      </c>
    </row>
    <row r="120" spans="1:16" x14ac:dyDescent="0.15">
      <c r="A120" s="6">
        <v>59.5</v>
      </c>
      <c r="B120" s="6">
        <v>118</v>
      </c>
      <c r="D120">
        <v>836.80279541015602</v>
      </c>
      <c r="E120">
        <v>652.54296875</v>
      </c>
      <c r="F120">
        <v>459.70904541015602</v>
      </c>
      <c r="G120">
        <v>458.52285766601602</v>
      </c>
      <c r="I120" s="7">
        <f t="shared" si="7"/>
        <v>377.09375</v>
      </c>
      <c r="J120" s="7">
        <f t="shared" si="7"/>
        <v>194.02011108398398</v>
      </c>
      <c r="K120" s="7">
        <f t="shared" si="8"/>
        <v>241.27967224121122</v>
      </c>
      <c r="L120" s="8">
        <f t="shared" si="9"/>
        <v>1.2435807344568026</v>
      </c>
      <c r="M120" s="8">
        <f t="shared" si="12"/>
        <v>1.6012265646355173</v>
      </c>
      <c r="P120" s="6">
        <f t="shared" si="10"/>
        <v>5.8490060573013594</v>
      </c>
    </row>
    <row r="121" spans="1:16" x14ac:dyDescent="0.15">
      <c r="A121" s="6">
        <v>60</v>
      </c>
      <c r="B121" s="6">
        <v>119</v>
      </c>
      <c r="D121">
        <v>838.00402832031295</v>
      </c>
      <c r="E121">
        <v>653.83270263671898</v>
      </c>
      <c r="F121">
        <v>460.48693847656301</v>
      </c>
      <c r="G121">
        <v>459.52041625976602</v>
      </c>
      <c r="I121" s="7">
        <f t="shared" si="7"/>
        <v>377.51708984374994</v>
      </c>
      <c r="J121" s="7">
        <f t="shared" si="7"/>
        <v>194.31228637695295</v>
      </c>
      <c r="K121" s="7">
        <f t="shared" si="8"/>
        <v>241.4984893798829</v>
      </c>
      <c r="L121" s="8">
        <f t="shared" si="9"/>
        <v>1.242836950162749</v>
      </c>
      <c r="M121" s="8">
        <f t="shared" si="12"/>
        <v>1.6034882074858225</v>
      </c>
      <c r="P121" s="6">
        <f t="shared" si="10"/>
        <v>5.9985118505779695</v>
      </c>
    </row>
    <row r="122" spans="1:16" x14ac:dyDescent="0.15">
      <c r="A122" s="6">
        <v>60.5</v>
      </c>
      <c r="B122" s="6">
        <v>120</v>
      </c>
      <c r="D122">
        <v>849.24743652343795</v>
      </c>
      <c r="E122">
        <v>660.49932861328102</v>
      </c>
      <c r="F122">
        <v>460.39764404296898</v>
      </c>
      <c r="G122">
        <v>459.65460205078102</v>
      </c>
      <c r="I122" s="7">
        <f t="shared" si="7"/>
        <v>388.84979248046898</v>
      </c>
      <c r="J122" s="7">
        <f t="shared" si="7"/>
        <v>200.8447265625</v>
      </c>
      <c r="K122" s="7">
        <f t="shared" si="8"/>
        <v>248.25848388671898</v>
      </c>
      <c r="L122" s="8">
        <f t="shared" si="9"/>
        <v>1.2360717064157745</v>
      </c>
      <c r="M122" s="8">
        <f t="shared" si="12"/>
        <v>1.599728390883207</v>
      </c>
      <c r="P122" s="6">
        <f t="shared" si="10"/>
        <v>5.7499693525116893</v>
      </c>
    </row>
    <row r="123" spans="1:16" x14ac:dyDescent="0.15">
      <c r="A123" s="6">
        <v>61</v>
      </c>
      <c r="B123" s="6">
        <v>121</v>
      </c>
      <c r="D123">
        <v>846.50402832031295</v>
      </c>
      <c r="E123">
        <v>659.28704833984398</v>
      </c>
      <c r="F123">
        <v>459.93005371093801</v>
      </c>
      <c r="G123">
        <v>459.14315795898398</v>
      </c>
      <c r="I123" s="7">
        <f t="shared" si="7"/>
        <v>386.57397460937494</v>
      </c>
      <c r="J123" s="7">
        <f t="shared" si="7"/>
        <v>200.14389038086</v>
      </c>
      <c r="K123" s="7">
        <f t="shared" si="8"/>
        <v>246.47325134277295</v>
      </c>
      <c r="L123" s="8">
        <f t="shared" si="9"/>
        <v>1.2314802658914612</v>
      </c>
      <c r="M123" s="8">
        <f t="shared" si="12"/>
        <v>1.5981423775032528</v>
      </c>
      <c r="P123" s="6">
        <f t="shared" si="10"/>
        <v>5.6451260133056982</v>
      </c>
    </row>
    <row r="124" spans="1:16" x14ac:dyDescent="0.15">
      <c r="A124" s="6">
        <v>61.5</v>
      </c>
      <c r="B124" s="6">
        <v>122</v>
      </c>
      <c r="D124">
        <v>850.85162353515602</v>
      </c>
      <c r="E124">
        <v>662.26745605468795</v>
      </c>
      <c r="F124">
        <v>460.67990112304699</v>
      </c>
      <c r="G124">
        <v>459.98202514648398</v>
      </c>
      <c r="I124" s="7">
        <f t="shared" si="7"/>
        <v>390.17172241210903</v>
      </c>
      <c r="J124" s="7">
        <f t="shared" si="7"/>
        <v>202.28543090820398</v>
      </c>
      <c r="K124" s="7">
        <f t="shared" si="8"/>
        <v>248.57192077636626</v>
      </c>
      <c r="L124" s="8">
        <f t="shared" si="9"/>
        <v>1.2288177139616487</v>
      </c>
      <c r="M124" s="8">
        <f t="shared" si="12"/>
        <v>1.5984852527177993</v>
      </c>
      <c r="P124" s="6">
        <f t="shared" si="10"/>
        <v>5.6677917630896388</v>
      </c>
    </row>
    <row r="125" spans="1:16" x14ac:dyDescent="0.15">
      <c r="A125" s="6">
        <v>62</v>
      </c>
      <c r="B125" s="6">
        <v>123</v>
      </c>
      <c r="D125">
        <v>849.75305175781295</v>
      </c>
      <c r="E125">
        <v>663.49053955078102</v>
      </c>
      <c r="F125">
        <v>459.79748535156301</v>
      </c>
      <c r="G125">
        <v>458.88131713867199</v>
      </c>
      <c r="I125" s="7">
        <f t="shared" si="7"/>
        <v>389.95556640624994</v>
      </c>
      <c r="J125" s="7">
        <f t="shared" si="7"/>
        <v>204.60922241210903</v>
      </c>
      <c r="K125" s="7">
        <f t="shared" si="8"/>
        <v>246.72911071777364</v>
      </c>
      <c r="L125" s="8">
        <f t="shared" si="9"/>
        <v>1.205855277729514</v>
      </c>
      <c r="M125" s="8">
        <f t="shared" si="12"/>
        <v>1.5785282436300234</v>
      </c>
      <c r="P125" s="6">
        <f t="shared" si="10"/>
        <v>4.34853462454819</v>
      </c>
    </row>
    <row r="126" spans="1:16" x14ac:dyDescent="0.15">
      <c r="A126" s="6">
        <v>62.5</v>
      </c>
      <c r="B126" s="6">
        <v>124</v>
      </c>
      <c r="D126">
        <v>847.343994140625</v>
      </c>
      <c r="E126">
        <v>661.4248046875</v>
      </c>
      <c r="F126">
        <v>460.33776855468801</v>
      </c>
      <c r="G126">
        <v>459.58273315429699</v>
      </c>
      <c r="I126" s="7">
        <f t="shared" si="7"/>
        <v>387.00622558593699</v>
      </c>
      <c r="J126" s="7">
        <f t="shared" si="7"/>
        <v>201.84207153320301</v>
      </c>
      <c r="K126" s="7">
        <f t="shared" si="8"/>
        <v>245.71677551269488</v>
      </c>
      <c r="L126" s="8">
        <f t="shared" si="9"/>
        <v>1.2173714510865714</v>
      </c>
      <c r="M126" s="8">
        <f t="shared" si="12"/>
        <v>1.5930498441314398</v>
      </c>
      <c r="P126" s="6">
        <f t="shared" si="10"/>
        <v>5.3084843364654519</v>
      </c>
    </row>
    <row r="127" spans="1:16" x14ac:dyDescent="0.15">
      <c r="A127" s="6">
        <v>63</v>
      </c>
      <c r="B127" s="6">
        <v>125</v>
      </c>
      <c r="D127">
        <v>853.09411621093795</v>
      </c>
      <c r="E127">
        <v>665.728271484375</v>
      </c>
      <c r="F127">
        <v>460.43603515625</v>
      </c>
      <c r="G127">
        <v>459.7275390625</v>
      </c>
      <c r="I127" s="7">
        <f t="shared" si="7"/>
        <v>392.65808105468795</v>
      </c>
      <c r="J127" s="7">
        <f t="shared" si="7"/>
        <v>206.000732421875</v>
      </c>
      <c r="K127" s="7">
        <f t="shared" si="8"/>
        <v>248.45756835937547</v>
      </c>
      <c r="L127" s="8">
        <f t="shared" si="9"/>
        <v>1.2061004125487857</v>
      </c>
      <c r="M127" s="8">
        <f t="shared" si="12"/>
        <v>1.5847842327380131</v>
      </c>
      <c r="P127" s="6">
        <f t="shared" si="10"/>
        <v>4.7620864876080802</v>
      </c>
    </row>
    <row r="128" spans="1:16" x14ac:dyDescent="0.15">
      <c r="A128" s="6">
        <v>63.5</v>
      </c>
      <c r="B128" s="6">
        <v>126</v>
      </c>
      <c r="D128">
        <v>849.04681396484398</v>
      </c>
      <c r="E128">
        <v>663.613037109375</v>
      </c>
      <c r="F128">
        <v>459.87045288085898</v>
      </c>
      <c r="G128">
        <v>459.32662963867199</v>
      </c>
      <c r="I128" s="7">
        <f t="shared" si="7"/>
        <v>389.176361083985</v>
      </c>
      <c r="J128" s="7">
        <f t="shared" si="7"/>
        <v>204.28640747070301</v>
      </c>
      <c r="K128" s="7">
        <f t="shared" si="8"/>
        <v>246.17587585449292</v>
      </c>
      <c r="L128" s="8">
        <f t="shared" si="9"/>
        <v>1.2050526459514803</v>
      </c>
      <c r="M128" s="8">
        <f t="shared" si="12"/>
        <v>1.5867418932850665</v>
      </c>
      <c r="P128" s="6">
        <f t="shared" si="10"/>
        <v>4.8914975451559375</v>
      </c>
    </row>
    <row r="129" spans="1:16" x14ac:dyDescent="0.15">
      <c r="A129" s="6">
        <v>64</v>
      </c>
      <c r="B129" s="6">
        <v>127</v>
      </c>
      <c r="D129">
        <v>837.32550048828102</v>
      </c>
      <c r="E129">
        <v>658.61413574218795</v>
      </c>
      <c r="F129">
        <v>460.37860107421898</v>
      </c>
      <c r="G129">
        <v>459.59826660156301</v>
      </c>
      <c r="I129" s="7">
        <f t="shared" si="7"/>
        <v>376.94689941406205</v>
      </c>
      <c r="J129" s="7">
        <f t="shared" si="7"/>
        <v>199.01586914062494</v>
      </c>
      <c r="K129" s="7">
        <f t="shared" si="8"/>
        <v>237.63579101562459</v>
      </c>
      <c r="L129" s="8">
        <f t="shared" si="9"/>
        <v>1.194054484407526</v>
      </c>
      <c r="M129" s="8">
        <f t="shared" si="12"/>
        <v>1.5787491588854712</v>
      </c>
      <c r="P129" s="6">
        <f t="shared" si="10"/>
        <v>4.3631382170244137</v>
      </c>
    </row>
    <row r="130" spans="1:16" x14ac:dyDescent="0.15">
      <c r="A130" s="6">
        <v>64.5</v>
      </c>
      <c r="B130" s="6">
        <v>128</v>
      </c>
      <c r="D130">
        <v>828.11883544921898</v>
      </c>
      <c r="E130">
        <v>653.71002197265602</v>
      </c>
      <c r="F130">
        <v>459.76101684570301</v>
      </c>
      <c r="G130">
        <v>458.80456542968801</v>
      </c>
      <c r="I130" s="7">
        <f t="shared" ref="I130:J151" si="13">D130-F130</f>
        <v>368.35781860351597</v>
      </c>
      <c r="J130" s="7">
        <f t="shared" si="13"/>
        <v>194.90545654296801</v>
      </c>
      <c r="K130" s="7">
        <f t="shared" ref="K130:K151" si="14">I130-0.7*J130</f>
        <v>231.92399902343837</v>
      </c>
      <c r="L130" s="8">
        <f t="shared" ref="L130:L151" si="15">K130/J130</f>
        <v>1.1899307650851192</v>
      </c>
      <c r="M130" s="8">
        <f t="shared" si="12"/>
        <v>1.5776308667074233</v>
      </c>
      <c r="P130" s="6">
        <f t="shared" si="10"/>
        <v>4.2892135656712975</v>
      </c>
    </row>
    <row r="131" spans="1:16" x14ac:dyDescent="0.15">
      <c r="A131" s="6">
        <v>65</v>
      </c>
      <c r="B131" s="6">
        <v>129</v>
      </c>
      <c r="D131">
        <v>840.61614990234398</v>
      </c>
      <c r="E131">
        <v>659.595703125</v>
      </c>
      <c r="F131">
        <v>460.72155761718801</v>
      </c>
      <c r="G131">
        <v>459.94665527343801</v>
      </c>
      <c r="I131" s="7">
        <f t="shared" si="13"/>
        <v>379.89459228515597</v>
      </c>
      <c r="J131" s="7">
        <f t="shared" si="13"/>
        <v>199.64904785156199</v>
      </c>
      <c r="K131" s="7">
        <f t="shared" si="14"/>
        <v>240.14025878906259</v>
      </c>
      <c r="L131" s="8">
        <f t="shared" si="15"/>
        <v>1.2028119411198275</v>
      </c>
      <c r="M131" s="8">
        <f t="shared" si="12"/>
        <v>1.5935174698864905</v>
      </c>
      <c r="P131" s="6">
        <f t="shared" si="10"/>
        <v>5.3393967148084727</v>
      </c>
    </row>
    <row r="132" spans="1:16" x14ac:dyDescent="0.15">
      <c r="A132" s="6">
        <v>65.5</v>
      </c>
      <c r="B132" s="6">
        <v>130</v>
      </c>
      <c r="D132">
        <v>839.77038574218795</v>
      </c>
      <c r="E132">
        <v>660.50518798828102</v>
      </c>
      <c r="F132">
        <v>459.91998291015602</v>
      </c>
      <c r="G132">
        <v>459.42568969726602</v>
      </c>
      <c r="I132" s="7">
        <f t="shared" si="13"/>
        <v>379.85040283203193</v>
      </c>
      <c r="J132" s="7">
        <f t="shared" si="13"/>
        <v>201.079498291015</v>
      </c>
      <c r="K132" s="7">
        <f t="shared" si="14"/>
        <v>239.09475402832143</v>
      </c>
      <c r="L132" s="8">
        <f t="shared" si="15"/>
        <v>1.189055851344369</v>
      </c>
      <c r="M132" s="8">
        <f t="shared" si="12"/>
        <v>1.5827668072553911</v>
      </c>
      <c r="P132" s="6">
        <f t="shared" si="10"/>
        <v>4.6287246718310522</v>
      </c>
    </row>
    <row r="133" spans="1:16" x14ac:dyDescent="0.15">
      <c r="A133" s="6">
        <v>66</v>
      </c>
      <c r="B133" s="6">
        <v>131</v>
      </c>
      <c r="D133">
        <v>838.30706787109398</v>
      </c>
      <c r="E133">
        <v>659.68664550781295</v>
      </c>
      <c r="F133">
        <v>460.53811645507801</v>
      </c>
      <c r="G133">
        <v>459.72372436523398</v>
      </c>
      <c r="I133" s="7">
        <f t="shared" si="13"/>
        <v>377.76895141601597</v>
      </c>
      <c r="J133" s="7">
        <f t="shared" si="13"/>
        <v>199.96292114257898</v>
      </c>
      <c r="K133" s="7">
        <f t="shared" si="14"/>
        <v>237.79490661621068</v>
      </c>
      <c r="L133" s="8">
        <f t="shared" si="15"/>
        <v>1.1891950030408711</v>
      </c>
      <c r="M133" s="8">
        <f t="shared" si="12"/>
        <v>1.5859113860962522</v>
      </c>
      <c r="P133" s="6">
        <f t="shared" si="10"/>
        <v>4.8365969068571619</v>
      </c>
    </row>
    <row r="134" spans="1:16" x14ac:dyDescent="0.15">
      <c r="A134" s="6">
        <v>66.5</v>
      </c>
      <c r="B134" s="6">
        <v>132</v>
      </c>
      <c r="D134">
        <v>816.037841796875</v>
      </c>
      <c r="E134">
        <v>649.67584228515602</v>
      </c>
      <c r="F134">
        <v>459.76754760742199</v>
      </c>
      <c r="G134">
        <v>458.95645141601602</v>
      </c>
      <c r="I134" s="7">
        <f t="shared" si="13"/>
        <v>356.27029418945301</v>
      </c>
      <c r="J134" s="7">
        <f t="shared" si="13"/>
        <v>190.71939086914</v>
      </c>
      <c r="K134" s="7">
        <f t="shared" si="14"/>
        <v>222.76672058105501</v>
      </c>
      <c r="L134" s="8">
        <f t="shared" si="15"/>
        <v>1.1680339349128057</v>
      </c>
      <c r="M134" s="8">
        <f t="shared" si="12"/>
        <v>1.5677557451125457</v>
      </c>
      <c r="P134" s="6">
        <f t="shared" ref="P134:P151" si="16">(M134-$O$2)/$O$2*100</f>
        <v>3.6364191213381081</v>
      </c>
    </row>
    <row r="135" spans="1:16" x14ac:dyDescent="0.15">
      <c r="A135" s="6">
        <v>67</v>
      </c>
      <c r="B135" s="6">
        <v>133</v>
      </c>
      <c r="D135">
        <v>817.43176269531295</v>
      </c>
      <c r="E135">
        <v>650.18078613281295</v>
      </c>
      <c r="F135">
        <v>461.02694702148398</v>
      </c>
      <c r="G135">
        <v>460.31381225585898</v>
      </c>
      <c r="I135" s="7">
        <f t="shared" si="13"/>
        <v>356.40481567382898</v>
      </c>
      <c r="J135" s="7">
        <f t="shared" si="13"/>
        <v>189.86697387695398</v>
      </c>
      <c r="K135" s="7">
        <f t="shared" si="14"/>
        <v>223.49793395996119</v>
      </c>
      <c r="L135" s="8">
        <f t="shared" si="15"/>
        <v>1.1771290677693227</v>
      </c>
      <c r="M135" s="8">
        <f t="shared" si="12"/>
        <v>1.5798563051134216</v>
      </c>
      <c r="P135" s="6">
        <f t="shared" si="16"/>
        <v>4.4363260658753436</v>
      </c>
    </row>
    <row r="136" spans="1:16" x14ac:dyDescent="0.15">
      <c r="A136" s="6">
        <v>67.5</v>
      </c>
      <c r="B136" s="6">
        <v>134</v>
      </c>
      <c r="D136">
        <v>822.62811279296898</v>
      </c>
      <c r="E136">
        <v>652.88586425781295</v>
      </c>
      <c r="F136">
        <v>460.80484008789102</v>
      </c>
      <c r="G136">
        <v>460.12301635742199</v>
      </c>
      <c r="I136" s="7">
        <f t="shared" si="13"/>
        <v>361.82327270507795</v>
      </c>
      <c r="J136" s="7">
        <f t="shared" si="13"/>
        <v>192.76284790039097</v>
      </c>
      <c r="K136" s="7">
        <f t="shared" si="14"/>
        <v>226.8892791748043</v>
      </c>
      <c r="L136" s="8">
        <f t="shared" si="15"/>
        <v>1.1770384264713083</v>
      </c>
      <c r="M136" s="8">
        <f t="shared" si="12"/>
        <v>1.5827710909597661</v>
      </c>
      <c r="P136" s="6">
        <f t="shared" si="16"/>
        <v>4.6290078459054467</v>
      </c>
    </row>
    <row r="137" spans="1:16" x14ac:dyDescent="0.15">
      <c r="A137" s="6">
        <v>68</v>
      </c>
      <c r="B137" s="6">
        <v>135</v>
      </c>
      <c r="D137">
        <v>835.19903564453102</v>
      </c>
      <c r="E137">
        <v>659.72308349609398</v>
      </c>
      <c r="F137">
        <v>459.97604370117199</v>
      </c>
      <c r="G137">
        <v>459.07891845703102</v>
      </c>
      <c r="I137" s="7">
        <f t="shared" si="13"/>
        <v>375.22299194335903</v>
      </c>
      <c r="J137" s="7">
        <f t="shared" si="13"/>
        <v>200.64416503906295</v>
      </c>
      <c r="K137" s="7">
        <f t="shared" si="14"/>
        <v>234.77207641601498</v>
      </c>
      <c r="L137" s="8">
        <f t="shared" si="15"/>
        <v>1.1700917211836575</v>
      </c>
      <c r="M137" s="8">
        <f t="shared" si="12"/>
        <v>1.5788298128164742</v>
      </c>
      <c r="P137" s="6">
        <f t="shared" si="16"/>
        <v>4.3684698413053429</v>
      </c>
    </row>
    <row r="138" spans="1:16" x14ac:dyDescent="0.15">
      <c r="A138" s="6">
        <v>68.5</v>
      </c>
      <c r="B138" s="6">
        <v>136</v>
      </c>
      <c r="D138">
        <v>813.9248046875</v>
      </c>
      <c r="E138">
        <v>648.84442138671898</v>
      </c>
      <c r="F138">
        <v>460.87561035156301</v>
      </c>
      <c r="G138">
        <v>459.86553955078102</v>
      </c>
      <c r="I138" s="7">
        <f t="shared" si="13"/>
        <v>353.04919433593699</v>
      </c>
      <c r="J138" s="7">
        <f t="shared" si="13"/>
        <v>188.97888183593795</v>
      </c>
      <c r="K138" s="7">
        <f t="shared" si="14"/>
        <v>220.76397705078043</v>
      </c>
      <c r="L138" s="8">
        <f t="shared" si="15"/>
        <v>1.1681939003239352</v>
      </c>
      <c r="M138" s="8">
        <f t="shared" si="12"/>
        <v>1.5799374191011109</v>
      </c>
      <c r="P138" s="6">
        <f t="shared" si="16"/>
        <v>4.4416881021816863</v>
      </c>
    </row>
    <row r="139" spans="1:16" x14ac:dyDescent="0.15">
      <c r="A139" s="6">
        <v>69</v>
      </c>
      <c r="B139" s="6">
        <v>137</v>
      </c>
      <c r="D139">
        <v>805.395751953125</v>
      </c>
      <c r="E139">
        <v>644.19519042968795</v>
      </c>
      <c r="F139">
        <v>461.40365600585898</v>
      </c>
      <c r="G139">
        <v>460.48965454101602</v>
      </c>
      <c r="I139" s="7">
        <f t="shared" si="13"/>
        <v>343.99209594726602</v>
      </c>
      <c r="J139" s="7">
        <f t="shared" si="13"/>
        <v>183.70553588867193</v>
      </c>
      <c r="K139" s="7">
        <f t="shared" si="14"/>
        <v>215.39822082519566</v>
      </c>
      <c r="L139" s="8">
        <f t="shared" si="15"/>
        <v>1.1725189433361982</v>
      </c>
      <c r="M139" s="8">
        <f t="shared" si="12"/>
        <v>1.587267889257733</v>
      </c>
      <c r="P139" s="6">
        <f t="shared" si="16"/>
        <v>4.9262684839640629</v>
      </c>
    </row>
    <row r="140" spans="1:16" x14ac:dyDescent="0.15">
      <c r="A140" s="6">
        <v>69.5</v>
      </c>
      <c r="B140" s="6">
        <v>138</v>
      </c>
      <c r="D140">
        <v>803.58532714843795</v>
      </c>
      <c r="E140">
        <v>644.52880859375</v>
      </c>
      <c r="F140">
        <v>461.37371826171898</v>
      </c>
      <c r="G140">
        <v>460.466796875</v>
      </c>
      <c r="I140" s="7">
        <f t="shared" si="13"/>
        <v>342.21160888671898</v>
      </c>
      <c r="J140" s="7">
        <f t="shared" si="13"/>
        <v>184.06201171875</v>
      </c>
      <c r="K140" s="7">
        <f t="shared" si="14"/>
        <v>213.36820068359398</v>
      </c>
      <c r="L140" s="8">
        <f t="shared" si="15"/>
        <v>1.1592191060566281</v>
      </c>
      <c r="M140" s="8">
        <f t="shared" si="12"/>
        <v>1.5769734791225218</v>
      </c>
      <c r="P140" s="6">
        <f t="shared" si="16"/>
        <v>4.2457569905725299</v>
      </c>
    </row>
    <row r="141" spans="1:16" x14ac:dyDescent="0.15">
      <c r="A141" s="6">
        <v>70</v>
      </c>
      <c r="B141" s="6">
        <v>139</v>
      </c>
      <c r="D141">
        <v>812.88903808593795</v>
      </c>
      <c r="E141">
        <v>649.95812988281295</v>
      </c>
      <c r="F141">
        <v>461.32962036132801</v>
      </c>
      <c r="G141">
        <v>460.2890625</v>
      </c>
      <c r="I141" s="7">
        <f t="shared" si="13"/>
        <v>351.55941772460994</v>
      </c>
      <c r="J141" s="7">
        <f t="shared" si="13"/>
        <v>189.66906738281295</v>
      </c>
      <c r="K141" s="7">
        <f t="shared" si="14"/>
        <v>218.79107055664088</v>
      </c>
      <c r="L141" s="8">
        <f t="shared" si="15"/>
        <v>1.1535411312749821</v>
      </c>
      <c r="M141" s="8">
        <f t="shared" si="12"/>
        <v>1.5743009314852348</v>
      </c>
      <c r="P141" s="6">
        <f t="shared" si="16"/>
        <v>4.0690883558549817</v>
      </c>
    </row>
    <row r="142" spans="1:16" x14ac:dyDescent="0.15">
      <c r="A142" s="6">
        <v>70.5</v>
      </c>
      <c r="B142" s="6">
        <v>140</v>
      </c>
      <c r="D142">
        <v>820.16052246093795</v>
      </c>
      <c r="E142">
        <v>654.47839355468795</v>
      </c>
      <c r="F142">
        <v>460.06231689453102</v>
      </c>
      <c r="G142">
        <v>459.06396484375</v>
      </c>
      <c r="I142" s="7">
        <f t="shared" si="13"/>
        <v>360.09820556640693</v>
      </c>
      <c r="J142" s="7">
        <f t="shared" si="13"/>
        <v>195.41442871093795</v>
      </c>
      <c r="K142" s="7">
        <f t="shared" si="14"/>
        <v>223.30810546875037</v>
      </c>
      <c r="L142" s="8">
        <f t="shared" si="15"/>
        <v>1.1427411319717515</v>
      </c>
      <c r="M142" s="8">
        <f t="shared" si="12"/>
        <v>1.5665063593263631</v>
      </c>
      <c r="P142" s="6">
        <f t="shared" si="16"/>
        <v>3.5538285332412567</v>
      </c>
    </row>
    <row r="143" spans="1:16" x14ac:dyDescent="0.15">
      <c r="A143" s="6">
        <v>71</v>
      </c>
      <c r="B143" s="6">
        <v>141</v>
      </c>
      <c r="D143">
        <v>810.71228027343795</v>
      </c>
      <c r="E143">
        <v>648.38134765625</v>
      </c>
      <c r="F143">
        <v>460.42733764648398</v>
      </c>
      <c r="G143">
        <v>459.43005371093801</v>
      </c>
      <c r="I143" s="7">
        <f t="shared" si="13"/>
        <v>350.28494262695398</v>
      </c>
      <c r="J143" s="7">
        <f t="shared" si="13"/>
        <v>188.95129394531199</v>
      </c>
      <c r="K143" s="7">
        <f t="shared" si="14"/>
        <v>218.01903686523559</v>
      </c>
      <c r="L143" s="8">
        <f t="shared" si="15"/>
        <v>1.1538372260543326</v>
      </c>
      <c r="M143" s="8">
        <f t="shared" si="12"/>
        <v>1.580607880553303</v>
      </c>
      <c r="P143" s="6">
        <f t="shared" si="16"/>
        <v>4.4860089246571935</v>
      </c>
    </row>
    <row r="144" spans="1:16" x14ac:dyDescent="0.15">
      <c r="A144" s="6">
        <v>71.5</v>
      </c>
      <c r="B144" s="6">
        <v>142</v>
      </c>
      <c r="D144">
        <v>809.40838623046898</v>
      </c>
      <c r="E144">
        <v>647.55133056640602</v>
      </c>
      <c r="F144">
        <v>460.74661254882801</v>
      </c>
      <c r="G144">
        <v>459.76019287109398</v>
      </c>
      <c r="I144" s="7">
        <f t="shared" si="13"/>
        <v>348.66177368164097</v>
      </c>
      <c r="J144" s="7">
        <f t="shared" si="13"/>
        <v>187.79113769531205</v>
      </c>
      <c r="K144" s="7">
        <f t="shared" si="14"/>
        <v>217.20797729492253</v>
      </c>
      <c r="L144" s="8">
        <f t="shared" si="15"/>
        <v>1.1566465806673945</v>
      </c>
      <c r="M144" s="8">
        <f t="shared" si="12"/>
        <v>1.5864226623107238</v>
      </c>
      <c r="P144" s="6">
        <f t="shared" si="16"/>
        <v>4.8703947967484549</v>
      </c>
    </row>
    <row r="145" spans="1:16" x14ac:dyDescent="0.15">
      <c r="A145" s="6">
        <v>72</v>
      </c>
      <c r="B145" s="6">
        <v>143</v>
      </c>
      <c r="D145">
        <v>819.15692138671898</v>
      </c>
      <c r="E145">
        <v>652.95477294921898</v>
      </c>
      <c r="F145">
        <v>461.04598999023398</v>
      </c>
      <c r="G145">
        <v>460.05606079101602</v>
      </c>
      <c r="I145" s="7">
        <f t="shared" si="13"/>
        <v>358.110931396485</v>
      </c>
      <c r="J145" s="7">
        <f t="shared" si="13"/>
        <v>192.89871215820295</v>
      </c>
      <c r="K145" s="7">
        <f t="shared" si="14"/>
        <v>223.08183288574295</v>
      </c>
      <c r="L145" s="8">
        <f t="shared" si="15"/>
        <v>1.1564713438977539</v>
      </c>
      <c r="M145" s="8">
        <f t="shared" si="12"/>
        <v>1.5892528526854421</v>
      </c>
      <c r="P145" s="6">
        <f t="shared" si="16"/>
        <v>5.0574843971418053</v>
      </c>
    </row>
    <row r="146" spans="1:16" x14ac:dyDescent="0.15">
      <c r="A146" s="6">
        <v>72.5</v>
      </c>
      <c r="B146" s="6">
        <v>144</v>
      </c>
      <c r="D146">
        <v>825.72308349609398</v>
      </c>
      <c r="E146">
        <v>656.32147216796898</v>
      </c>
      <c r="F146">
        <v>461.04138183593801</v>
      </c>
      <c r="G146">
        <v>460.18997192382801</v>
      </c>
      <c r="I146" s="7">
        <f t="shared" si="13"/>
        <v>364.68170166015597</v>
      </c>
      <c r="J146" s="7">
        <f t="shared" si="13"/>
        <v>196.13150024414097</v>
      </c>
      <c r="K146" s="7">
        <f t="shared" si="14"/>
        <v>227.38965148925729</v>
      </c>
      <c r="L146" s="8">
        <f t="shared" si="15"/>
        <v>1.1593734367310031</v>
      </c>
      <c r="M146" s="8">
        <f t="shared" si="12"/>
        <v>1.5951603726630506</v>
      </c>
      <c r="P146" s="6">
        <f t="shared" si="16"/>
        <v>5.4480007248769979</v>
      </c>
    </row>
    <row r="147" spans="1:16" x14ac:dyDescent="0.15">
      <c r="A147" s="6">
        <v>73</v>
      </c>
      <c r="B147" s="6">
        <v>145</v>
      </c>
      <c r="D147">
        <v>825.90789794921898</v>
      </c>
      <c r="E147">
        <v>657.42614746093795</v>
      </c>
      <c r="F147">
        <v>461.03973388671898</v>
      </c>
      <c r="G147">
        <v>460.31900024414102</v>
      </c>
      <c r="I147" s="7">
        <f t="shared" si="13"/>
        <v>364.8681640625</v>
      </c>
      <c r="J147" s="7">
        <f t="shared" si="13"/>
        <v>197.10714721679693</v>
      </c>
      <c r="K147" s="7">
        <f t="shared" si="14"/>
        <v>226.89316101074215</v>
      </c>
      <c r="L147" s="8">
        <f t="shared" si="15"/>
        <v>1.1511158484840927</v>
      </c>
      <c r="M147" s="8">
        <f t="shared" si="12"/>
        <v>1.5899082115604988</v>
      </c>
      <c r="P147" s="6">
        <f t="shared" si="16"/>
        <v>5.1008068644725704</v>
      </c>
    </row>
    <row r="148" spans="1:16" x14ac:dyDescent="0.15">
      <c r="A148" s="6">
        <v>73.5</v>
      </c>
      <c r="B148" s="6">
        <v>146</v>
      </c>
      <c r="D148">
        <v>822.147705078125</v>
      </c>
      <c r="E148">
        <v>656.83654785156295</v>
      </c>
      <c r="F148">
        <v>460.66766357421898</v>
      </c>
      <c r="G148">
        <v>460.05633544921898</v>
      </c>
      <c r="I148" s="7">
        <f t="shared" si="13"/>
        <v>361.48004150390602</v>
      </c>
      <c r="J148" s="7">
        <f t="shared" si="13"/>
        <v>196.78021240234398</v>
      </c>
      <c r="K148" s="7">
        <f t="shared" si="14"/>
        <v>223.73389282226526</v>
      </c>
      <c r="L148" s="8">
        <f t="shared" si="15"/>
        <v>1.1369735304727226</v>
      </c>
      <c r="M148" s="8">
        <f t="shared" si="12"/>
        <v>1.5787713206934879</v>
      </c>
      <c r="P148" s="6">
        <f t="shared" si="16"/>
        <v>4.3646032222915085</v>
      </c>
    </row>
    <row r="149" spans="1:16" x14ac:dyDescent="0.15">
      <c r="A149" s="6">
        <v>74</v>
      </c>
      <c r="B149" s="6">
        <v>147</v>
      </c>
      <c r="D149">
        <v>824.86669921875</v>
      </c>
      <c r="E149">
        <v>658.53356933593795</v>
      </c>
      <c r="F149">
        <v>460.10208129882801</v>
      </c>
      <c r="G149">
        <v>459.24359130859398</v>
      </c>
      <c r="I149" s="7">
        <f t="shared" si="13"/>
        <v>364.76461791992199</v>
      </c>
      <c r="J149" s="7">
        <f t="shared" si="13"/>
        <v>199.28997802734398</v>
      </c>
      <c r="K149" s="7">
        <f t="shared" si="14"/>
        <v>225.26163330078123</v>
      </c>
      <c r="L149" s="8">
        <f t="shared" si="15"/>
        <v>1.1303209299861219</v>
      </c>
      <c r="M149" s="8">
        <f t="shared" si="12"/>
        <v>1.5751241473512461</v>
      </c>
      <c r="P149" s="6">
        <f t="shared" si="16"/>
        <v>4.1235070016059234</v>
      </c>
    </row>
    <row r="150" spans="1:16" x14ac:dyDescent="0.15">
      <c r="A150" s="6">
        <v>74.5</v>
      </c>
      <c r="B150" s="6">
        <v>148</v>
      </c>
      <c r="D150">
        <v>813.89892578125</v>
      </c>
      <c r="E150">
        <v>652.88562011718795</v>
      </c>
      <c r="F150">
        <v>460.79421997070301</v>
      </c>
      <c r="G150">
        <v>459.86199951171898</v>
      </c>
      <c r="I150" s="7">
        <f t="shared" si="13"/>
        <v>353.10470581054699</v>
      </c>
      <c r="J150" s="7">
        <f t="shared" si="13"/>
        <v>193.02362060546898</v>
      </c>
      <c r="K150" s="7">
        <f t="shared" si="14"/>
        <v>217.9881713867187</v>
      </c>
      <c r="L150" s="8">
        <f t="shared" si="15"/>
        <v>1.1293341752835322</v>
      </c>
      <c r="M150" s="8">
        <f t="shared" si="12"/>
        <v>1.5771428197930153</v>
      </c>
      <c r="P150" s="6">
        <f t="shared" si="16"/>
        <v>4.2569512475581988</v>
      </c>
    </row>
    <row r="151" spans="1:16" x14ac:dyDescent="0.15">
      <c r="A151" s="6">
        <v>75</v>
      </c>
      <c r="B151" s="6">
        <v>149</v>
      </c>
      <c r="D151">
        <v>810.50183105468795</v>
      </c>
      <c r="E151">
        <v>650.30731201171898</v>
      </c>
      <c r="F151">
        <v>460.88079833984398</v>
      </c>
      <c r="G151">
        <v>460.10070800781301</v>
      </c>
      <c r="I151" s="7">
        <f t="shared" si="13"/>
        <v>349.62103271484398</v>
      </c>
      <c r="J151" s="7">
        <f t="shared" si="13"/>
        <v>190.20660400390597</v>
      </c>
      <c r="K151" s="7">
        <f t="shared" si="14"/>
        <v>216.4764099121098</v>
      </c>
      <c r="L151" s="8">
        <f t="shared" si="15"/>
        <v>1.1381119548702125</v>
      </c>
      <c r="M151" s="8">
        <f t="shared" si="12"/>
        <v>1.5889260265240546</v>
      </c>
      <c r="P151" s="6">
        <f t="shared" si="16"/>
        <v>5.0358795692552079</v>
      </c>
    </row>
    <row r="152" spans="1:16" x14ac:dyDescent="0.15">
      <c r="A152" s="18">
        <v>75.5</v>
      </c>
      <c r="B152" s="18">
        <v>150</v>
      </c>
      <c r="D152">
        <v>834.61053466796898</v>
      </c>
      <c r="E152">
        <v>663.101318359375</v>
      </c>
      <c r="F152">
        <v>460.57946777343801</v>
      </c>
      <c r="G152">
        <v>459.96896362304699</v>
      </c>
      <c r="I152" s="19">
        <f t="shared" ref="I152:I189" si="17">D152-F152</f>
        <v>374.03106689453097</v>
      </c>
      <c r="J152" s="19">
        <f t="shared" ref="J152:J189" si="18">E152-G152</f>
        <v>203.13235473632801</v>
      </c>
      <c r="K152" s="19">
        <f t="shared" ref="K152:K189" si="19">I152-0.7*J152</f>
        <v>231.83841857910136</v>
      </c>
      <c r="L152" s="20">
        <f t="shared" ref="L152:L189" si="20">K152/J152</f>
        <v>1.1413170436587254</v>
      </c>
      <c r="M152" s="20">
        <f t="shared" ref="M152:M189" si="21">L152+ABS($N$2)*A152</f>
        <v>1.5951365424569264</v>
      </c>
      <c r="N152" s="18"/>
      <c r="O152" s="18"/>
      <c r="P152" s="18">
        <f t="shared" ref="P152:P189" si="22">(M152-$O$2)/$O$2*100</f>
        <v>5.4464254302321962</v>
      </c>
    </row>
    <row r="153" spans="1:16" x14ac:dyDescent="0.15">
      <c r="A153" s="18">
        <v>76</v>
      </c>
      <c r="B153" s="18">
        <v>151</v>
      </c>
      <c r="D153">
        <v>844.20709228515602</v>
      </c>
      <c r="E153">
        <v>667.72692871093795</v>
      </c>
      <c r="F153">
        <v>461.03729248046898</v>
      </c>
      <c r="G153">
        <v>460.36798095703102</v>
      </c>
      <c r="I153" s="19">
        <f t="shared" si="17"/>
        <v>383.16979980468705</v>
      </c>
      <c r="J153" s="19">
        <f t="shared" si="18"/>
        <v>207.35894775390693</v>
      </c>
      <c r="K153" s="19">
        <f t="shared" si="19"/>
        <v>238.0185363769522</v>
      </c>
      <c r="L153" s="20">
        <f t="shared" si="20"/>
        <v>1.1478575627198493</v>
      </c>
      <c r="M153" s="20">
        <f t="shared" si="21"/>
        <v>1.6046824886624091</v>
      </c>
      <c r="N153" s="18"/>
      <c r="O153" s="18"/>
      <c r="P153" s="18">
        <f t="shared" si="22"/>
        <v>6.0774597510728698</v>
      </c>
    </row>
    <row r="154" spans="1:16" x14ac:dyDescent="0.15">
      <c r="A154" s="18">
        <v>76.5</v>
      </c>
      <c r="B154" s="18">
        <v>152</v>
      </c>
      <c r="D154">
        <v>848.76184082031295</v>
      </c>
      <c r="E154">
        <v>670.00494384765602</v>
      </c>
      <c r="F154">
        <v>460.71719360351602</v>
      </c>
      <c r="G154">
        <v>460.25994873046898</v>
      </c>
      <c r="I154" s="19">
        <f t="shared" si="17"/>
        <v>388.04464721679693</v>
      </c>
      <c r="J154" s="19">
        <f t="shared" si="18"/>
        <v>209.74499511718705</v>
      </c>
      <c r="K154" s="19">
        <f t="shared" si="19"/>
        <v>241.223150634766</v>
      </c>
      <c r="L154" s="20">
        <f t="shared" si="20"/>
        <v>1.1500782199832311</v>
      </c>
      <c r="M154" s="20">
        <f t="shared" si="21"/>
        <v>1.6099085730701499</v>
      </c>
      <c r="N154" s="18"/>
      <c r="O154" s="18"/>
      <c r="P154" s="18">
        <f t="shared" si="22"/>
        <v>6.4229298128044761</v>
      </c>
    </row>
    <row r="155" spans="1:16" x14ac:dyDescent="0.15">
      <c r="A155" s="18">
        <v>77</v>
      </c>
      <c r="B155" s="18">
        <v>153</v>
      </c>
      <c r="D155">
        <v>850.53692626953102</v>
      </c>
      <c r="E155">
        <v>671.24468994140602</v>
      </c>
      <c r="F155">
        <v>460.77761840820301</v>
      </c>
      <c r="G155">
        <v>459.77899169921898</v>
      </c>
      <c r="I155" s="19">
        <f t="shared" si="17"/>
        <v>389.75930786132801</v>
      </c>
      <c r="J155" s="19">
        <f t="shared" si="18"/>
        <v>211.46569824218705</v>
      </c>
      <c r="K155" s="19">
        <f t="shared" si="19"/>
        <v>241.73331909179709</v>
      </c>
      <c r="L155" s="20">
        <f t="shared" si="20"/>
        <v>1.1431325321374117</v>
      </c>
      <c r="M155" s="20">
        <f t="shared" si="21"/>
        <v>1.6059683123686894</v>
      </c>
      <c r="N155" s="18"/>
      <c r="O155" s="18"/>
      <c r="P155" s="18">
        <f t="shared" si="22"/>
        <v>6.16245906614835</v>
      </c>
    </row>
    <row r="156" spans="1:16" x14ac:dyDescent="0.15">
      <c r="A156" s="18">
        <v>77.5</v>
      </c>
      <c r="B156" s="18">
        <v>154</v>
      </c>
      <c r="D156">
        <v>844.81091308593795</v>
      </c>
      <c r="E156">
        <v>668.48376464843795</v>
      </c>
      <c r="F156">
        <v>460.49728393554699</v>
      </c>
      <c r="G156">
        <v>459.83804321289102</v>
      </c>
      <c r="I156" s="19">
        <f t="shared" si="17"/>
        <v>384.31362915039097</v>
      </c>
      <c r="J156" s="19">
        <f t="shared" si="18"/>
        <v>208.64572143554693</v>
      </c>
      <c r="K156" s="19">
        <f t="shared" si="19"/>
        <v>238.26162414550814</v>
      </c>
      <c r="L156" s="20">
        <f t="shared" si="20"/>
        <v>1.141943494005986</v>
      </c>
      <c r="M156" s="20">
        <f t="shared" si="21"/>
        <v>1.6077847013816229</v>
      </c>
      <c r="N156" s="18"/>
      <c r="O156" s="18"/>
      <c r="P156" s="18">
        <f t="shared" si="22"/>
        <v>6.2825313756382783</v>
      </c>
    </row>
    <row r="157" spans="1:16" x14ac:dyDescent="0.15">
      <c r="A157" s="18">
        <v>78</v>
      </c>
      <c r="B157" s="18">
        <v>155</v>
      </c>
      <c r="D157">
        <v>842.04840087890602</v>
      </c>
      <c r="E157">
        <v>668.09948730468795</v>
      </c>
      <c r="F157">
        <v>461.34539794921898</v>
      </c>
      <c r="G157">
        <v>460.45700073242199</v>
      </c>
      <c r="I157" s="19">
        <f t="shared" si="17"/>
        <v>380.70300292968705</v>
      </c>
      <c r="J157" s="19">
        <f t="shared" si="18"/>
        <v>207.64248657226597</v>
      </c>
      <c r="K157" s="19">
        <f t="shared" si="19"/>
        <v>235.35326232910089</v>
      </c>
      <c r="L157" s="20">
        <f t="shared" si="20"/>
        <v>1.1334542665823391</v>
      </c>
      <c r="M157" s="20">
        <f t="shared" si="21"/>
        <v>1.6023009011023348</v>
      </c>
      <c r="N157" s="18"/>
      <c r="O157" s="18"/>
      <c r="P157" s="18">
        <f t="shared" si="22"/>
        <v>5.9200250184498291</v>
      </c>
    </row>
    <row r="158" spans="1:16" x14ac:dyDescent="0.15">
      <c r="A158" s="18">
        <v>78.5</v>
      </c>
      <c r="B158" s="18">
        <v>156</v>
      </c>
      <c r="D158">
        <v>822.96148681640602</v>
      </c>
      <c r="E158">
        <v>659.31427001953102</v>
      </c>
      <c r="F158">
        <v>460.80538940429699</v>
      </c>
      <c r="G158">
        <v>460.37344360351602</v>
      </c>
      <c r="I158" s="19">
        <f t="shared" si="17"/>
        <v>362.15609741210903</v>
      </c>
      <c r="J158" s="19">
        <f t="shared" si="18"/>
        <v>198.940826416015</v>
      </c>
      <c r="K158" s="19">
        <f t="shared" si="19"/>
        <v>222.89751892089853</v>
      </c>
      <c r="L158" s="20">
        <f t="shared" si="20"/>
        <v>1.1204211972799716</v>
      </c>
      <c r="M158" s="20">
        <f t="shared" si="21"/>
        <v>1.5922732589443263</v>
      </c>
      <c r="N158" s="18"/>
      <c r="O158" s="18"/>
      <c r="P158" s="18">
        <f t="shared" si="22"/>
        <v>5.2571482095298476</v>
      </c>
    </row>
    <row r="159" spans="1:16" x14ac:dyDescent="0.15">
      <c r="A159" s="18">
        <v>79</v>
      </c>
      <c r="B159" s="18">
        <v>157</v>
      </c>
      <c r="D159">
        <v>817.47723388671898</v>
      </c>
      <c r="E159">
        <v>657.239990234375</v>
      </c>
      <c r="F159">
        <v>460.26947021484398</v>
      </c>
      <c r="G159">
        <v>459.298583984375</v>
      </c>
      <c r="I159" s="19">
        <f t="shared" si="17"/>
        <v>357.207763671875</v>
      </c>
      <c r="J159" s="19">
        <f t="shared" si="18"/>
        <v>197.94140625</v>
      </c>
      <c r="K159" s="19">
        <f t="shared" si="19"/>
        <v>218.64877929687501</v>
      </c>
      <c r="L159" s="20">
        <f t="shared" si="20"/>
        <v>1.1046136502674009</v>
      </c>
      <c r="M159" s="20">
        <f t="shared" si="21"/>
        <v>1.5794711390761145</v>
      </c>
      <c r="N159" s="18"/>
      <c r="O159" s="18"/>
      <c r="P159" s="18">
        <f t="shared" si="22"/>
        <v>4.4108646832600327</v>
      </c>
    </row>
    <row r="160" spans="1:16" x14ac:dyDescent="0.15">
      <c r="A160" s="18">
        <v>79.5</v>
      </c>
      <c r="B160" s="18">
        <v>158</v>
      </c>
      <c r="D160">
        <v>825.74896240234398</v>
      </c>
      <c r="E160">
        <v>661.40997314453102</v>
      </c>
      <c r="F160">
        <v>460.94692993164102</v>
      </c>
      <c r="G160">
        <v>460.13092041015602</v>
      </c>
      <c r="I160" s="19">
        <f t="shared" si="17"/>
        <v>364.80203247070295</v>
      </c>
      <c r="J160" s="19">
        <f t="shared" si="18"/>
        <v>201.279052734375</v>
      </c>
      <c r="K160" s="19">
        <f t="shared" si="19"/>
        <v>223.90669555664047</v>
      </c>
      <c r="L160" s="20">
        <f t="shared" si="20"/>
        <v>1.1124192632808485</v>
      </c>
      <c r="M160" s="20">
        <f t="shared" si="21"/>
        <v>1.590282179233921</v>
      </c>
      <c r="N160" s="18"/>
      <c r="O160" s="18"/>
      <c r="P160" s="18">
        <f t="shared" si="22"/>
        <v>5.1255279797747733</v>
      </c>
    </row>
    <row r="161" spans="1:16" x14ac:dyDescent="0.15">
      <c r="A161" s="18">
        <v>80</v>
      </c>
      <c r="B161" s="18">
        <v>159</v>
      </c>
      <c r="D161">
        <v>822.474365234375</v>
      </c>
      <c r="E161">
        <v>662.05401611328102</v>
      </c>
      <c r="F161">
        <v>460.35791015625</v>
      </c>
      <c r="G161">
        <v>459.48175048828102</v>
      </c>
      <c r="I161" s="19">
        <f t="shared" si="17"/>
        <v>362.116455078125</v>
      </c>
      <c r="J161" s="19">
        <f t="shared" si="18"/>
        <v>202.572265625</v>
      </c>
      <c r="K161" s="19">
        <f t="shared" si="19"/>
        <v>220.31586914062501</v>
      </c>
      <c r="L161" s="20">
        <f t="shared" si="20"/>
        <v>1.0875914748787567</v>
      </c>
      <c r="M161" s="20">
        <f t="shared" si="21"/>
        <v>1.5684598179761882</v>
      </c>
      <c r="N161" s="18"/>
      <c r="O161" s="18"/>
      <c r="P161" s="18">
        <f t="shared" si="22"/>
        <v>3.6829618245722626</v>
      </c>
    </row>
    <row r="162" spans="1:16" x14ac:dyDescent="0.15">
      <c r="A162" s="18">
        <v>80.5</v>
      </c>
      <c r="B162" s="18">
        <v>160</v>
      </c>
      <c r="D162">
        <v>834.49957275390602</v>
      </c>
      <c r="E162">
        <v>669.36627197265602</v>
      </c>
      <c r="F162">
        <v>461.10888671875</v>
      </c>
      <c r="G162">
        <v>460.27328491210898</v>
      </c>
      <c r="I162" s="19">
        <f t="shared" si="17"/>
        <v>373.39068603515602</v>
      </c>
      <c r="J162" s="19">
        <f t="shared" si="18"/>
        <v>209.09298706054705</v>
      </c>
      <c r="K162" s="19">
        <f t="shared" si="19"/>
        <v>227.0255950927731</v>
      </c>
      <c r="L162" s="20">
        <f t="shared" si="20"/>
        <v>1.0857637947801344</v>
      </c>
      <c r="M162" s="20">
        <f t="shared" si="21"/>
        <v>1.569637565021925</v>
      </c>
      <c r="N162" s="18"/>
      <c r="O162" s="18"/>
      <c r="P162" s="18">
        <f t="shared" si="22"/>
        <v>3.7608167371320862</v>
      </c>
    </row>
    <row r="163" spans="1:16" x14ac:dyDescent="0.15">
      <c r="A163" s="18">
        <v>81</v>
      </c>
      <c r="B163" s="18">
        <v>161</v>
      </c>
      <c r="D163">
        <v>828.54345703125</v>
      </c>
      <c r="E163">
        <v>666.184814453125</v>
      </c>
      <c r="F163">
        <v>460.74060058593801</v>
      </c>
      <c r="G163">
        <v>460.19216918945301</v>
      </c>
      <c r="I163" s="19">
        <f t="shared" si="17"/>
        <v>367.80285644531199</v>
      </c>
      <c r="J163" s="19">
        <f t="shared" si="18"/>
        <v>205.99264526367199</v>
      </c>
      <c r="K163" s="19">
        <f t="shared" si="19"/>
        <v>223.60800476074161</v>
      </c>
      <c r="L163" s="20">
        <f t="shared" si="20"/>
        <v>1.0855145069598084</v>
      </c>
      <c r="M163" s="20">
        <f t="shared" si="21"/>
        <v>1.5723937043459579</v>
      </c>
      <c r="N163" s="18"/>
      <c r="O163" s="18"/>
      <c r="P163" s="18">
        <f t="shared" si="22"/>
        <v>3.9430111963345151</v>
      </c>
    </row>
    <row r="164" spans="1:16" x14ac:dyDescent="0.15">
      <c r="A164" s="18">
        <v>81.5</v>
      </c>
      <c r="B164" s="18">
        <v>162</v>
      </c>
      <c r="D164">
        <v>843.589599609375</v>
      </c>
      <c r="E164">
        <v>675.40362548828102</v>
      </c>
      <c r="F164">
        <v>460.31710815429699</v>
      </c>
      <c r="G164">
        <v>459.36199951171898</v>
      </c>
      <c r="I164" s="19">
        <f t="shared" si="17"/>
        <v>383.27249145507801</v>
      </c>
      <c r="J164" s="19">
        <f t="shared" si="18"/>
        <v>216.04162597656205</v>
      </c>
      <c r="K164" s="19">
        <f t="shared" si="19"/>
        <v>232.04335327148459</v>
      </c>
      <c r="L164" s="20">
        <f t="shared" si="20"/>
        <v>1.0740677969932448</v>
      </c>
      <c r="M164" s="20">
        <f t="shared" si="21"/>
        <v>1.5639524215237532</v>
      </c>
      <c r="N164" s="18"/>
      <c r="O164" s="18"/>
      <c r="P164" s="18">
        <f t="shared" si="22"/>
        <v>3.3850005960155505</v>
      </c>
    </row>
    <row r="165" spans="1:16" x14ac:dyDescent="0.15">
      <c r="A165" s="18">
        <v>82</v>
      </c>
      <c r="B165" s="18">
        <v>163</v>
      </c>
      <c r="D165">
        <v>841.89013671875</v>
      </c>
      <c r="E165">
        <v>674.78814697265602</v>
      </c>
      <c r="F165">
        <v>461.77844238281301</v>
      </c>
      <c r="G165">
        <v>461.08926391601602</v>
      </c>
      <c r="I165" s="19">
        <f t="shared" si="17"/>
        <v>380.11169433593699</v>
      </c>
      <c r="J165" s="19">
        <f t="shared" si="18"/>
        <v>213.69888305664</v>
      </c>
      <c r="K165" s="19">
        <f t="shared" si="19"/>
        <v>230.52247619628901</v>
      </c>
      <c r="L165" s="20">
        <f t="shared" si="20"/>
        <v>1.0787256952353372</v>
      </c>
      <c r="M165" s="20">
        <f t="shared" si="21"/>
        <v>1.5716157469102046</v>
      </c>
      <c r="N165" s="18"/>
      <c r="O165" s="18"/>
      <c r="P165" s="18">
        <f t="shared" si="22"/>
        <v>3.8915843569677042</v>
      </c>
    </row>
    <row r="166" spans="1:16" x14ac:dyDescent="0.15">
      <c r="A166" s="18">
        <v>82.5</v>
      </c>
      <c r="B166" s="18">
        <v>164</v>
      </c>
      <c r="D166">
        <v>843.27282714843795</v>
      </c>
      <c r="E166">
        <v>676.728515625</v>
      </c>
      <c r="F166">
        <v>460.51522827148398</v>
      </c>
      <c r="G166">
        <v>459.76892089843801</v>
      </c>
      <c r="I166" s="19">
        <f t="shared" si="17"/>
        <v>382.75759887695398</v>
      </c>
      <c r="J166" s="19">
        <f t="shared" si="18"/>
        <v>216.95959472656199</v>
      </c>
      <c r="K166" s="19">
        <f t="shared" si="19"/>
        <v>230.88588256836059</v>
      </c>
      <c r="L166" s="20">
        <f t="shared" si="20"/>
        <v>1.0641883935087091</v>
      </c>
      <c r="M166" s="20">
        <f t="shared" si="21"/>
        <v>1.5600838723279353</v>
      </c>
      <c r="N166" s="18"/>
      <c r="O166" s="18"/>
      <c r="P166" s="18">
        <f t="shared" si="22"/>
        <v>3.129270335036332</v>
      </c>
    </row>
    <row r="167" spans="1:16" x14ac:dyDescent="0.15">
      <c r="A167" s="18">
        <v>83</v>
      </c>
      <c r="B167" s="18">
        <v>165</v>
      </c>
      <c r="D167">
        <v>844.75665283203102</v>
      </c>
      <c r="E167">
        <v>678.55450439453102</v>
      </c>
      <c r="F167">
        <v>461.38949584960898</v>
      </c>
      <c r="G167">
        <v>460.61868286132801</v>
      </c>
      <c r="I167" s="19">
        <f t="shared" si="17"/>
        <v>383.36715698242205</v>
      </c>
      <c r="J167" s="19">
        <f t="shared" si="18"/>
        <v>217.93582153320301</v>
      </c>
      <c r="K167" s="19">
        <f t="shared" si="19"/>
        <v>230.81208190917994</v>
      </c>
      <c r="L167" s="20">
        <f t="shared" si="20"/>
        <v>1.0590828083487651</v>
      </c>
      <c r="M167" s="20">
        <f t="shared" si="21"/>
        <v>1.5579837143123503</v>
      </c>
      <c r="N167" s="18"/>
      <c r="O167" s="18"/>
      <c r="P167" s="18">
        <f t="shared" si="22"/>
        <v>2.9904394890944563</v>
      </c>
    </row>
    <row r="168" spans="1:16" x14ac:dyDescent="0.15">
      <c r="A168" s="18">
        <v>83.5</v>
      </c>
      <c r="B168" s="18">
        <v>166</v>
      </c>
      <c r="D168">
        <v>846.456298828125</v>
      </c>
      <c r="E168">
        <v>680.95947265625</v>
      </c>
      <c r="F168">
        <v>461.16357421875</v>
      </c>
      <c r="G168">
        <v>460.33370971679699</v>
      </c>
      <c r="I168" s="19">
        <f t="shared" si="17"/>
        <v>385.292724609375</v>
      </c>
      <c r="J168" s="19">
        <f t="shared" si="18"/>
        <v>220.62576293945301</v>
      </c>
      <c r="K168" s="19">
        <f t="shared" si="19"/>
        <v>230.8546905517579</v>
      </c>
      <c r="L168" s="20">
        <f t="shared" si="20"/>
        <v>1.0463632509459562</v>
      </c>
      <c r="M168" s="20">
        <f t="shared" si="21"/>
        <v>1.5482695840539002</v>
      </c>
      <c r="N168" s="18"/>
      <c r="O168" s="18"/>
      <c r="P168" s="18">
        <f t="shared" si="22"/>
        <v>2.3482873694147877</v>
      </c>
    </row>
    <row r="169" spans="1:16" x14ac:dyDescent="0.15">
      <c r="A169" s="18">
        <v>84</v>
      </c>
      <c r="B169" s="18">
        <v>167</v>
      </c>
      <c r="D169">
        <v>846.43762207031295</v>
      </c>
      <c r="E169">
        <v>680.12786865234398</v>
      </c>
      <c r="F169">
        <v>461.04708862304699</v>
      </c>
      <c r="G169">
        <v>460.54953002929699</v>
      </c>
      <c r="I169" s="19">
        <f t="shared" si="17"/>
        <v>385.39053344726597</v>
      </c>
      <c r="J169" s="19">
        <f t="shared" si="18"/>
        <v>219.57833862304699</v>
      </c>
      <c r="K169" s="19">
        <f t="shared" si="19"/>
        <v>231.68569641113308</v>
      </c>
      <c r="L169" s="20">
        <f t="shared" si="20"/>
        <v>1.0551391264913019</v>
      </c>
      <c r="M169" s="20">
        <f t="shared" si="21"/>
        <v>1.5600508867436051</v>
      </c>
      <c r="N169" s="18"/>
      <c r="O169" s="18"/>
      <c r="P169" s="18">
        <f t="shared" si="22"/>
        <v>3.1270898245497571</v>
      </c>
    </row>
    <row r="170" spans="1:16" x14ac:dyDescent="0.15">
      <c r="A170" s="18">
        <v>84.5</v>
      </c>
      <c r="B170" s="18">
        <v>168</v>
      </c>
      <c r="D170">
        <v>847.16546630859398</v>
      </c>
      <c r="E170">
        <v>680.59344482421898</v>
      </c>
      <c r="F170">
        <v>461.67584228515602</v>
      </c>
      <c r="G170">
        <v>461.25967407226602</v>
      </c>
      <c r="I170" s="19">
        <f t="shared" si="17"/>
        <v>385.48962402343795</v>
      </c>
      <c r="J170" s="19">
        <f t="shared" si="18"/>
        <v>219.33377075195295</v>
      </c>
      <c r="K170" s="19">
        <f t="shared" si="19"/>
        <v>231.95598449707089</v>
      </c>
      <c r="L170" s="20">
        <f t="shared" si="20"/>
        <v>1.0575479722153345</v>
      </c>
      <c r="M170" s="20">
        <f t="shared" si="21"/>
        <v>1.5654651596119966</v>
      </c>
      <c r="N170" s="18"/>
      <c r="O170" s="18"/>
      <c r="P170" s="18">
        <f t="shared" si="22"/>
        <v>3.4850000755408175</v>
      </c>
    </row>
    <row r="171" spans="1:16" x14ac:dyDescent="0.15">
      <c r="A171" s="18">
        <v>85</v>
      </c>
      <c r="B171" s="18">
        <v>169</v>
      </c>
      <c r="D171">
        <v>851.50628662109398</v>
      </c>
      <c r="E171">
        <v>683.38610839843795</v>
      </c>
      <c r="F171">
        <v>460.76754760742199</v>
      </c>
      <c r="G171">
        <v>460.15216064453102</v>
      </c>
      <c r="I171" s="19">
        <f t="shared" si="17"/>
        <v>390.73873901367199</v>
      </c>
      <c r="J171" s="19">
        <f t="shared" si="18"/>
        <v>223.23394775390693</v>
      </c>
      <c r="K171" s="19">
        <f t="shared" si="19"/>
        <v>234.47497558593716</v>
      </c>
      <c r="L171" s="20">
        <f t="shared" si="20"/>
        <v>1.0503553690876011</v>
      </c>
      <c r="M171" s="20">
        <f t="shared" si="21"/>
        <v>1.5612779836286221</v>
      </c>
      <c r="N171" s="18"/>
      <c r="O171" s="18"/>
      <c r="P171" s="18">
        <f t="shared" si="22"/>
        <v>3.2082070058929388</v>
      </c>
    </row>
    <row r="172" spans="1:16" x14ac:dyDescent="0.15">
      <c r="A172" s="18">
        <v>85.5</v>
      </c>
      <c r="B172" s="18">
        <v>170</v>
      </c>
      <c r="D172">
        <v>853.61236572265602</v>
      </c>
      <c r="E172">
        <v>684.28796386718795</v>
      </c>
      <c r="F172">
        <v>461.65542602539102</v>
      </c>
      <c r="G172">
        <v>461.14208984375</v>
      </c>
      <c r="I172" s="19">
        <f t="shared" si="17"/>
        <v>391.956939697265</v>
      </c>
      <c r="J172" s="19">
        <f t="shared" si="18"/>
        <v>223.14587402343795</v>
      </c>
      <c r="K172" s="19">
        <f t="shared" si="19"/>
        <v>235.75482788085844</v>
      </c>
      <c r="L172" s="20">
        <f t="shared" si="20"/>
        <v>1.0565054313130438</v>
      </c>
      <c r="M172" s="20">
        <f t="shared" si="21"/>
        <v>1.5704334729984235</v>
      </c>
      <c r="N172" s="18"/>
      <c r="O172" s="18"/>
      <c r="P172" s="18">
        <f t="shared" si="22"/>
        <v>3.8134301961428814</v>
      </c>
    </row>
    <row r="173" spans="1:16" x14ac:dyDescent="0.15">
      <c r="A173" s="18">
        <v>86</v>
      </c>
      <c r="B173" s="18">
        <v>171</v>
      </c>
      <c r="D173">
        <v>853.817626953125</v>
      </c>
      <c r="E173">
        <v>685.62158203125</v>
      </c>
      <c r="F173">
        <v>461.02230834960898</v>
      </c>
      <c r="G173">
        <v>460.48150634765602</v>
      </c>
      <c r="I173" s="19">
        <f t="shared" si="17"/>
        <v>392.79531860351602</v>
      </c>
      <c r="J173" s="19">
        <f t="shared" si="18"/>
        <v>225.14007568359398</v>
      </c>
      <c r="K173" s="19">
        <f t="shared" si="19"/>
        <v>235.19726562500026</v>
      </c>
      <c r="L173" s="20">
        <f t="shared" si="20"/>
        <v>1.0446708117640522</v>
      </c>
      <c r="M173" s="20">
        <f t="shared" si="21"/>
        <v>1.5616042805937911</v>
      </c>
      <c r="N173" s="18"/>
      <c r="O173" s="18"/>
      <c r="P173" s="18">
        <f t="shared" si="22"/>
        <v>3.2297768512886211</v>
      </c>
    </row>
    <row r="174" spans="1:16" x14ac:dyDescent="0.15">
      <c r="A174" s="18">
        <v>86.5</v>
      </c>
      <c r="B174" s="18">
        <v>172</v>
      </c>
      <c r="D174">
        <v>853.69403076171898</v>
      </c>
      <c r="E174">
        <v>685.19921875</v>
      </c>
      <c r="F174">
        <v>461.13717651367199</v>
      </c>
      <c r="G174">
        <v>460.51876831054699</v>
      </c>
      <c r="I174" s="19">
        <f t="shared" si="17"/>
        <v>392.55685424804699</v>
      </c>
      <c r="J174" s="19">
        <f t="shared" si="18"/>
        <v>224.68045043945301</v>
      </c>
      <c r="K174" s="19">
        <f t="shared" si="19"/>
        <v>235.28053894042989</v>
      </c>
      <c r="L174" s="20">
        <f t="shared" si="20"/>
        <v>1.0471785083225718</v>
      </c>
      <c r="M174" s="20">
        <f t="shared" si="21"/>
        <v>1.5671174042966696</v>
      </c>
      <c r="N174" s="18"/>
      <c r="O174" s="18"/>
      <c r="P174" s="18">
        <f t="shared" si="22"/>
        <v>3.5942216320017555</v>
      </c>
    </row>
    <row r="175" spans="1:16" x14ac:dyDescent="0.15">
      <c r="A175" s="18">
        <v>87</v>
      </c>
      <c r="B175" s="18">
        <v>173</v>
      </c>
      <c r="D175">
        <v>850.85949707031295</v>
      </c>
      <c r="E175">
        <v>684.11029052734398</v>
      </c>
      <c r="F175">
        <v>461.87289428710898</v>
      </c>
      <c r="G175">
        <v>461.33016967773398</v>
      </c>
      <c r="I175" s="19">
        <f t="shared" si="17"/>
        <v>388.98660278320398</v>
      </c>
      <c r="J175" s="19">
        <f t="shared" si="18"/>
        <v>222.78012084961</v>
      </c>
      <c r="K175" s="19">
        <f t="shared" si="19"/>
        <v>233.04051818847699</v>
      </c>
      <c r="L175" s="20">
        <f t="shared" si="20"/>
        <v>1.0460561620118403</v>
      </c>
      <c r="M175" s="20">
        <f t="shared" si="21"/>
        <v>1.569000485130297</v>
      </c>
      <c r="N175" s="18"/>
      <c r="O175" s="18"/>
      <c r="P175" s="18">
        <f t="shared" si="22"/>
        <v>3.7187026011333093</v>
      </c>
    </row>
    <row r="176" spans="1:16" x14ac:dyDescent="0.15">
      <c r="A176" s="18">
        <v>87.5</v>
      </c>
      <c r="B176" s="18">
        <v>174</v>
      </c>
      <c r="D176">
        <v>857.46643066406295</v>
      </c>
      <c r="E176">
        <v>685.01934814453102</v>
      </c>
      <c r="F176">
        <v>461.23162841796898</v>
      </c>
      <c r="G176">
        <v>460.48910522460898</v>
      </c>
      <c r="I176" s="19">
        <f t="shared" si="17"/>
        <v>396.23480224609398</v>
      </c>
      <c r="J176" s="19">
        <f t="shared" si="18"/>
        <v>224.53024291992205</v>
      </c>
      <c r="K176" s="19">
        <f t="shared" si="19"/>
        <v>239.06363220214857</v>
      </c>
      <c r="L176" s="20">
        <f t="shared" si="20"/>
        <v>1.0647279809313253</v>
      </c>
      <c r="M176" s="20">
        <f t="shared" si="21"/>
        <v>1.5906777311941409</v>
      </c>
      <c r="N176" s="18"/>
      <c r="O176" s="18"/>
      <c r="P176" s="18">
        <f t="shared" si="22"/>
        <v>5.1516759233312959</v>
      </c>
    </row>
    <row r="177" spans="1:16" x14ac:dyDescent="0.15">
      <c r="A177" s="18">
        <v>88</v>
      </c>
      <c r="B177" s="18">
        <v>175</v>
      </c>
      <c r="D177">
        <v>814.06463623046898</v>
      </c>
      <c r="E177">
        <v>661.4541015625</v>
      </c>
      <c r="F177">
        <v>460.82717895507801</v>
      </c>
      <c r="G177">
        <v>459.99700927734398</v>
      </c>
      <c r="I177" s="19">
        <f t="shared" si="17"/>
        <v>353.23745727539097</v>
      </c>
      <c r="J177" s="19">
        <f t="shared" si="18"/>
        <v>201.45709228515602</v>
      </c>
      <c r="K177" s="19">
        <f t="shared" si="19"/>
        <v>212.21749267578176</v>
      </c>
      <c r="L177" s="20">
        <f t="shared" si="20"/>
        <v>1.0534128645885286</v>
      </c>
      <c r="M177" s="20">
        <f t="shared" si="21"/>
        <v>1.5823680419957031</v>
      </c>
      <c r="N177" s="18"/>
      <c r="O177" s="18"/>
      <c r="P177" s="18">
        <f t="shared" si="22"/>
        <v>4.6023643132657037</v>
      </c>
    </row>
    <row r="178" spans="1:16" x14ac:dyDescent="0.15">
      <c r="A178" s="18">
        <v>88.5</v>
      </c>
      <c r="B178" s="18">
        <v>176</v>
      </c>
      <c r="D178">
        <v>806.73370361328102</v>
      </c>
      <c r="E178">
        <v>656.40856933593795</v>
      </c>
      <c r="F178">
        <v>461.38079833984398</v>
      </c>
      <c r="G178">
        <v>460.66549682617199</v>
      </c>
      <c r="I178" s="19">
        <f t="shared" si="17"/>
        <v>345.35290527343705</v>
      </c>
      <c r="J178" s="19">
        <f t="shared" si="18"/>
        <v>195.74307250976597</v>
      </c>
      <c r="K178" s="19">
        <f t="shared" si="19"/>
        <v>208.33275451660089</v>
      </c>
      <c r="L178" s="20">
        <f t="shared" si="20"/>
        <v>1.0643173821960255</v>
      </c>
      <c r="M178" s="20">
        <f t="shared" si="21"/>
        <v>1.5962779867475589</v>
      </c>
      <c r="N178" s="18"/>
      <c r="O178" s="18"/>
      <c r="P178" s="18">
        <f t="shared" si="22"/>
        <v>5.5218805508888673</v>
      </c>
    </row>
    <row r="179" spans="1:16" x14ac:dyDescent="0.15">
      <c r="A179" s="18">
        <v>89</v>
      </c>
      <c r="B179" s="18">
        <v>177</v>
      </c>
      <c r="D179">
        <v>796.12335205078102</v>
      </c>
      <c r="E179">
        <v>650.245849609375</v>
      </c>
      <c r="F179">
        <v>461.96435546875</v>
      </c>
      <c r="G179">
        <v>461.05798339843801</v>
      </c>
      <c r="I179" s="19">
        <f t="shared" si="17"/>
        <v>334.15899658203102</v>
      </c>
      <c r="J179" s="19">
        <f t="shared" si="18"/>
        <v>189.18786621093699</v>
      </c>
      <c r="K179" s="19">
        <f t="shared" si="19"/>
        <v>201.72749023437513</v>
      </c>
      <c r="L179" s="20">
        <f t="shared" si="20"/>
        <v>1.0662813333359178</v>
      </c>
      <c r="M179" s="20">
        <f t="shared" si="21"/>
        <v>1.6012473650318104</v>
      </c>
      <c r="N179" s="18"/>
      <c r="O179" s="18"/>
      <c r="P179" s="18">
        <f t="shared" si="22"/>
        <v>5.8503810665110825</v>
      </c>
    </row>
    <row r="180" spans="1:16" x14ac:dyDescent="0.15">
      <c r="A180" s="18">
        <v>89.5</v>
      </c>
      <c r="B180" s="18">
        <v>178</v>
      </c>
      <c r="D180">
        <v>797.94598388671898</v>
      </c>
      <c r="E180">
        <v>649.85009765625</v>
      </c>
      <c r="F180">
        <v>460.98638916015602</v>
      </c>
      <c r="G180">
        <v>459.88894653320301</v>
      </c>
      <c r="I180" s="19">
        <f t="shared" si="17"/>
        <v>336.95959472656295</v>
      </c>
      <c r="J180" s="19">
        <f t="shared" si="18"/>
        <v>189.96115112304699</v>
      </c>
      <c r="K180" s="19">
        <f t="shared" si="19"/>
        <v>203.98678894043007</v>
      </c>
      <c r="L180" s="20">
        <f t="shared" si="20"/>
        <v>1.0738342431305756</v>
      </c>
      <c r="M180" s="20">
        <f t="shared" si="21"/>
        <v>1.6118057019708272</v>
      </c>
      <c r="N180" s="18"/>
      <c r="O180" s="18"/>
      <c r="P180" s="18">
        <f t="shared" si="22"/>
        <v>6.5483394287416061</v>
      </c>
    </row>
    <row r="181" spans="1:16" x14ac:dyDescent="0.15">
      <c r="A181" s="18">
        <v>90</v>
      </c>
      <c r="B181" s="18">
        <v>179</v>
      </c>
      <c r="D181">
        <v>793.07043457031295</v>
      </c>
      <c r="E181">
        <v>647.66363525390602</v>
      </c>
      <c r="F181">
        <v>460.63961791992199</v>
      </c>
      <c r="G181">
        <v>459.81655883789102</v>
      </c>
      <c r="I181" s="19">
        <f t="shared" si="17"/>
        <v>332.43081665039097</v>
      </c>
      <c r="J181" s="19">
        <f t="shared" si="18"/>
        <v>187.847076416015</v>
      </c>
      <c r="K181" s="19">
        <f t="shared" si="19"/>
        <v>200.93786315918047</v>
      </c>
      <c r="L181" s="20">
        <f t="shared" si="20"/>
        <v>1.0696885306544457</v>
      </c>
      <c r="M181" s="20">
        <f t="shared" si="21"/>
        <v>1.6106654166390562</v>
      </c>
      <c r="N181" s="18"/>
      <c r="O181" s="18"/>
      <c r="P181" s="18">
        <f t="shared" si="22"/>
        <v>6.4729609210054715</v>
      </c>
    </row>
    <row r="182" spans="1:16" x14ac:dyDescent="0.15">
      <c r="A182" s="18">
        <v>90.5</v>
      </c>
      <c r="B182" s="18">
        <v>180</v>
      </c>
      <c r="D182">
        <v>800.91784667968795</v>
      </c>
      <c r="E182">
        <v>653.101318359375</v>
      </c>
      <c r="F182">
        <v>460.48965454101602</v>
      </c>
      <c r="G182">
        <v>459.81735229492199</v>
      </c>
      <c r="I182" s="19">
        <f t="shared" si="17"/>
        <v>340.42819213867193</v>
      </c>
      <c r="J182" s="19">
        <f t="shared" si="18"/>
        <v>193.28396606445301</v>
      </c>
      <c r="K182" s="19">
        <f t="shared" si="19"/>
        <v>205.12941589355484</v>
      </c>
      <c r="L182" s="20">
        <f t="shared" si="20"/>
        <v>1.0612852171356615</v>
      </c>
      <c r="M182" s="20">
        <f t="shared" si="21"/>
        <v>1.6052675302646309</v>
      </c>
      <c r="N182" s="18"/>
      <c r="O182" s="18"/>
      <c r="P182" s="18">
        <f t="shared" si="22"/>
        <v>6.1161338984203049</v>
      </c>
    </row>
    <row r="183" spans="1:16" x14ac:dyDescent="0.15">
      <c r="A183" s="18">
        <v>91</v>
      </c>
      <c r="B183" s="18">
        <v>181</v>
      </c>
      <c r="D183">
        <v>810.52679443359398</v>
      </c>
      <c r="E183">
        <v>658.471435546875</v>
      </c>
      <c r="F183">
        <v>460.57077026367199</v>
      </c>
      <c r="G183">
        <v>459.63854980468801</v>
      </c>
      <c r="I183" s="19">
        <f t="shared" si="17"/>
        <v>349.95602416992199</v>
      </c>
      <c r="J183" s="19">
        <f t="shared" si="18"/>
        <v>198.83288574218699</v>
      </c>
      <c r="K183" s="19">
        <f t="shared" si="19"/>
        <v>210.7730041503911</v>
      </c>
      <c r="L183" s="20">
        <f t="shared" si="20"/>
        <v>1.0600510240729799</v>
      </c>
      <c r="M183" s="20">
        <f t="shared" si="21"/>
        <v>1.6070387643463082</v>
      </c>
      <c r="N183" s="18"/>
      <c r="O183" s="18"/>
      <c r="P183" s="18">
        <f t="shared" si="22"/>
        <v>6.2332212433227046</v>
      </c>
    </row>
    <row r="184" spans="1:16" x14ac:dyDescent="0.15">
      <c r="A184" s="18">
        <v>91.5</v>
      </c>
      <c r="B184" s="18">
        <v>182</v>
      </c>
      <c r="D184">
        <v>816.55383300781295</v>
      </c>
      <c r="E184">
        <v>661.078369140625</v>
      </c>
      <c r="F184">
        <v>460.443115234375</v>
      </c>
      <c r="G184">
        <v>459.49917602539102</v>
      </c>
      <c r="I184" s="19">
        <f t="shared" si="17"/>
        <v>356.11071777343795</v>
      </c>
      <c r="J184" s="19">
        <f t="shared" si="18"/>
        <v>201.57919311523398</v>
      </c>
      <c r="K184" s="19">
        <f t="shared" si="19"/>
        <v>215.00528259277419</v>
      </c>
      <c r="L184" s="20">
        <f t="shared" si="20"/>
        <v>1.066604540230822</v>
      </c>
      <c r="M184" s="20">
        <f t="shared" si="21"/>
        <v>1.6165977076485092</v>
      </c>
      <c r="N184" s="18"/>
      <c r="O184" s="18"/>
      <c r="P184" s="18">
        <f t="shared" si="22"/>
        <v>6.8651147366250624</v>
      </c>
    </row>
    <row r="185" spans="1:16" x14ac:dyDescent="0.15">
      <c r="A185" s="18">
        <v>92</v>
      </c>
      <c r="B185" s="18">
        <v>183</v>
      </c>
      <c r="D185">
        <v>836.06237792968795</v>
      </c>
      <c r="E185">
        <v>672.57269287109398</v>
      </c>
      <c r="F185">
        <v>460.89166259765602</v>
      </c>
      <c r="G185">
        <v>460.18618774414102</v>
      </c>
      <c r="I185" s="19">
        <f t="shared" si="17"/>
        <v>375.17071533203193</v>
      </c>
      <c r="J185" s="19">
        <f t="shared" si="18"/>
        <v>212.38650512695295</v>
      </c>
      <c r="K185" s="19">
        <f t="shared" si="19"/>
        <v>226.50016174316488</v>
      </c>
      <c r="L185" s="20">
        <f t="shared" si="20"/>
        <v>1.0664526995619403</v>
      </c>
      <c r="M185" s="20">
        <f t="shared" si="21"/>
        <v>1.6194512941239867</v>
      </c>
      <c r="N185" s="18"/>
      <c r="O185" s="18"/>
      <c r="P185" s="18">
        <f t="shared" si="22"/>
        <v>7.053750935148666</v>
      </c>
    </row>
    <row r="186" spans="1:16" x14ac:dyDescent="0.15">
      <c r="A186" s="18">
        <v>92.5</v>
      </c>
      <c r="B186" s="18">
        <v>184</v>
      </c>
      <c r="D186">
        <v>843.67852783203102</v>
      </c>
      <c r="E186">
        <v>676.57092285156295</v>
      </c>
      <c r="F186">
        <v>461.44229125976602</v>
      </c>
      <c r="G186">
        <v>460.52285766601602</v>
      </c>
      <c r="I186" s="19">
        <f t="shared" si="17"/>
        <v>382.236236572265</v>
      </c>
      <c r="J186" s="19">
        <f t="shared" si="18"/>
        <v>216.04806518554693</v>
      </c>
      <c r="K186" s="19">
        <f t="shared" si="19"/>
        <v>231.00259094238217</v>
      </c>
      <c r="L186" s="20">
        <f t="shared" si="20"/>
        <v>1.0692185127600746</v>
      </c>
      <c r="M186" s="20">
        <f t="shared" si="21"/>
        <v>1.6252225344664799</v>
      </c>
      <c r="N186" s="18"/>
      <c r="O186" s="18"/>
      <c r="P186" s="18">
        <f t="shared" si="22"/>
        <v>7.435258504072717</v>
      </c>
    </row>
    <row r="187" spans="1:16" x14ac:dyDescent="0.15">
      <c r="A187" s="18">
        <v>93</v>
      </c>
      <c r="B187" s="18">
        <v>185</v>
      </c>
      <c r="D187">
        <v>834.19763183593795</v>
      </c>
      <c r="E187">
        <v>671.90789794921898</v>
      </c>
      <c r="F187">
        <v>461.62222290039102</v>
      </c>
      <c r="G187">
        <v>460.75613403320301</v>
      </c>
      <c r="I187" s="19">
        <f t="shared" si="17"/>
        <v>372.57540893554693</v>
      </c>
      <c r="J187" s="19">
        <f t="shared" si="18"/>
        <v>211.15176391601597</v>
      </c>
      <c r="K187" s="19">
        <f t="shared" si="19"/>
        <v>224.76917419433576</v>
      </c>
      <c r="L187" s="20">
        <f t="shared" si="20"/>
        <v>1.0644911035824263</v>
      </c>
      <c r="M187" s="20">
        <f t="shared" si="21"/>
        <v>1.6235005524331902</v>
      </c>
      <c r="N187" s="18"/>
      <c r="O187" s="18"/>
      <c r="P187" s="18">
        <f t="shared" si="22"/>
        <v>7.3214269634913673</v>
      </c>
    </row>
    <row r="188" spans="1:16" x14ac:dyDescent="0.15">
      <c r="A188" s="18">
        <v>93.5</v>
      </c>
      <c r="B188" s="18">
        <v>186</v>
      </c>
      <c r="D188">
        <v>824.48986816406295</v>
      </c>
      <c r="E188">
        <v>665.42028808593795</v>
      </c>
      <c r="F188">
        <v>460.63229370117199</v>
      </c>
      <c r="G188">
        <v>459.94882202148398</v>
      </c>
      <c r="I188" s="19">
        <f t="shared" si="17"/>
        <v>363.85757446289097</v>
      </c>
      <c r="J188" s="19">
        <f t="shared" si="18"/>
        <v>205.47146606445398</v>
      </c>
      <c r="K188" s="19">
        <f t="shared" si="19"/>
        <v>220.02754821777319</v>
      </c>
      <c r="L188" s="20">
        <f t="shared" si="20"/>
        <v>1.0708423531117122</v>
      </c>
      <c r="M188" s="20">
        <f t="shared" si="21"/>
        <v>1.6328572291068353</v>
      </c>
      <c r="N188" s="18"/>
      <c r="O188" s="18"/>
      <c r="P188" s="18">
        <f t="shared" si="22"/>
        <v>7.9399496309130786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topLeftCell="A22" zoomScale="75" zoomScaleNormal="75" zoomScalePageLayoutView="75" workbookViewId="0">
      <selection activeCell="F61" sqref="F61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734.40100097656295</v>
      </c>
      <c r="E2">
        <v>565.46173095703102</v>
      </c>
      <c r="F2">
        <v>462.65447998046898</v>
      </c>
      <c r="G2">
        <v>461.48748779296898</v>
      </c>
      <c r="I2" s="7">
        <f t="shared" ref="I2:I33" si="0">D2-F2</f>
        <v>271.74652099609398</v>
      </c>
      <c r="J2" s="7">
        <f t="shared" ref="J2:J33" si="1">E2-G2</f>
        <v>103.97424316406205</v>
      </c>
      <c r="K2" s="7">
        <f t="shared" ref="K2:K65" si="2">I2-0.7*J2</f>
        <v>198.96455078125055</v>
      </c>
      <c r="L2" s="8">
        <f t="shared" ref="L2:L65" si="3">K2/J2</f>
        <v>1.9135946050340786</v>
      </c>
      <c r="M2" s="8"/>
      <c r="N2" s="18">
        <f>LINEST(V64:V104,U64:U104)</f>
        <v>-1.2317905051938352E-2</v>
      </c>
      <c r="O2" s="9">
        <f>AVERAGE(M38:M45)</f>
        <v>1.8689417737582599</v>
      </c>
    </row>
    <row r="3" spans="1:16" x14ac:dyDescent="0.15">
      <c r="A3" s="6">
        <v>1</v>
      </c>
      <c r="B3" s="6">
        <v>1</v>
      </c>
      <c r="C3" s="6" t="s">
        <v>7</v>
      </c>
      <c r="D3">
        <v>755.18865966796898</v>
      </c>
      <c r="E3">
        <v>572.728271484375</v>
      </c>
      <c r="F3">
        <v>462.44403076171898</v>
      </c>
      <c r="G3">
        <v>461.60595703125</v>
      </c>
      <c r="I3" s="7">
        <f t="shared" si="0"/>
        <v>292.74462890625</v>
      </c>
      <c r="J3" s="7">
        <f t="shared" si="1"/>
        <v>111.122314453125</v>
      </c>
      <c r="K3" s="7">
        <f t="shared" si="2"/>
        <v>214.95900878906252</v>
      </c>
      <c r="L3" s="8">
        <f t="shared" si="3"/>
        <v>1.9344360297655536</v>
      </c>
      <c r="M3" s="8"/>
      <c r="N3" s="18"/>
    </row>
    <row r="4" spans="1:16" ht="15" x14ac:dyDescent="0.15">
      <c r="A4" s="6">
        <v>1.5</v>
      </c>
      <c r="B4" s="6">
        <v>2</v>
      </c>
      <c r="D4">
        <v>759.06396484375</v>
      </c>
      <c r="E4">
        <v>573.27630615234398</v>
      </c>
      <c r="F4">
        <v>462.15460205078102</v>
      </c>
      <c r="G4">
        <v>461.22433471679699</v>
      </c>
      <c r="I4" s="7">
        <f t="shared" si="0"/>
        <v>296.90936279296898</v>
      </c>
      <c r="J4" s="7">
        <f t="shared" si="1"/>
        <v>112.05197143554699</v>
      </c>
      <c r="K4" s="7">
        <f t="shared" si="2"/>
        <v>218.47298278808609</v>
      </c>
      <c r="L4" s="8">
        <f t="shared" si="3"/>
        <v>1.949746889672112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731.98645019531295</v>
      </c>
      <c r="E5">
        <v>563.26983642578102</v>
      </c>
      <c r="F5">
        <v>462.35498046875</v>
      </c>
      <c r="G5">
        <v>461.15060424804699</v>
      </c>
      <c r="I5" s="7">
        <f t="shared" si="0"/>
        <v>269.63146972656295</v>
      </c>
      <c r="J5" s="7">
        <f t="shared" si="1"/>
        <v>102.11923217773403</v>
      </c>
      <c r="K5" s="7">
        <f t="shared" si="2"/>
        <v>198.14800720214913</v>
      </c>
      <c r="L5" s="8">
        <f t="shared" si="3"/>
        <v>1.9403593522646276</v>
      </c>
      <c r="M5" s="8"/>
      <c r="N5" s="18">
        <f>RSQ(V64:V104,U64:U104)</f>
        <v>0.98109527005277941</v>
      </c>
    </row>
    <row r="6" spans="1:16" x14ac:dyDescent="0.15">
      <c r="A6" s="6">
        <v>2.5</v>
      </c>
      <c r="B6" s="6">
        <v>4</v>
      </c>
      <c r="C6" s="6" t="s">
        <v>5</v>
      </c>
      <c r="D6">
        <v>655.68145751953102</v>
      </c>
      <c r="E6">
        <v>544.54547119140602</v>
      </c>
      <c r="F6">
        <v>462.04852294921898</v>
      </c>
      <c r="G6">
        <v>460.90274047851602</v>
      </c>
      <c r="I6" s="7">
        <f t="shared" si="0"/>
        <v>193.63293457031205</v>
      </c>
      <c r="J6" s="7">
        <f t="shared" si="1"/>
        <v>83.64273071289</v>
      </c>
      <c r="K6" s="7">
        <f t="shared" si="2"/>
        <v>135.08302307128906</v>
      </c>
      <c r="L6" s="8">
        <f t="shared" si="3"/>
        <v>1.6150001550639441</v>
      </c>
      <c r="M6" s="8">
        <f t="shared" ref="M6:M37" si="4">L6+ABS($N$2)*A6</f>
        <v>1.64579491769379</v>
      </c>
      <c r="P6" s="6">
        <f t="shared" ref="P6:P69" si="5">(M6-$O$2)/$O$2*100</f>
        <v>-11.939743613079139</v>
      </c>
    </row>
    <row r="7" spans="1:16" x14ac:dyDescent="0.15">
      <c r="A7" s="6">
        <v>3</v>
      </c>
      <c r="B7" s="6">
        <v>5</v>
      </c>
      <c r="C7" s="6" t="s">
        <v>8</v>
      </c>
      <c r="D7">
        <v>697.94989013671898</v>
      </c>
      <c r="E7">
        <v>552.017333984375</v>
      </c>
      <c r="F7">
        <v>461.69207763671898</v>
      </c>
      <c r="G7">
        <v>460.74017333984398</v>
      </c>
      <c r="I7" s="7">
        <f t="shared" si="0"/>
        <v>236.2578125</v>
      </c>
      <c r="J7" s="7">
        <f t="shared" si="1"/>
        <v>91.277160644531023</v>
      </c>
      <c r="K7" s="7">
        <f t="shared" si="2"/>
        <v>172.3638000488283</v>
      </c>
      <c r="L7" s="8">
        <f t="shared" si="3"/>
        <v>1.8883562857534577</v>
      </c>
      <c r="M7" s="8">
        <f t="shared" si="4"/>
        <v>1.9253100009092727</v>
      </c>
      <c r="P7" s="6">
        <f t="shared" si="5"/>
        <v>3.0160504699759505</v>
      </c>
    </row>
    <row r="8" spans="1:16" x14ac:dyDescent="0.15">
      <c r="A8" s="6">
        <v>3.5</v>
      </c>
      <c r="B8" s="6">
        <v>6</v>
      </c>
      <c r="D8">
        <v>737.62951660156295</v>
      </c>
      <c r="E8">
        <v>566.41546630859398</v>
      </c>
      <c r="F8">
        <v>461.20648193359398</v>
      </c>
      <c r="G8">
        <v>460.39804077148398</v>
      </c>
      <c r="I8" s="7">
        <f t="shared" si="0"/>
        <v>276.42303466796898</v>
      </c>
      <c r="J8" s="7">
        <f t="shared" si="1"/>
        <v>106.01742553711</v>
      </c>
      <c r="K8" s="7">
        <f t="shared" si="2"/>
        <v>202.21083679199199</v>
      </c>
      <c r="L8" s="8">
        <f t="shared" si="3"/>
        <v>1.9073358532103835</v>
      </c>
      <c r="M8" s="8">
        <f t="shared" si="4"/>
        <v>1.9504485208921678</v>
      </c>
      <c r="P8" s="6">
        <f t="shared" si="5"/>
        <v>4.3611175199966663</v>
      </c>
    </row>
    <row r="9" spans="1:16" x14ac:dyDescent="0.15">
      <c r="A9" s="6">
        <v>4</v>
      </c>
      <c r="B9" s="6">
        <v>7</v>
      </c>
      <c r="D9">
        <v>739.15899658203102</v>
      </c>
      <c r="E9">
        <v>565.98883056640602</v>
      </c>
      <c r="F9">
        <v>461.85507202148398</v>
      </c>
      <c r="G9">
        <v>460.91809082031301</v>
      </c>
      <c r="I9" s="7">
        <f t="shared" si="0"/>
        <v>277.30392456054705</v>
      </c>
      <c r="J9" s="7">
        <f t="shared" si="1"/>
        <v>105.07073974609301</v>
      </c>
      <c r="K9" s="7">
        <f t="shared" si="2"/>
        <v>203.75440673828194</v>
      </c>
      <c r="L9" s="8">
        <f t="shared" si="3"/>
        <v>1.9392116894833076</v>
      </c>
      <c r="M9" s="8">
        <f t="shared" si="4"/>
        <v>1.988483309691061</v>
      </c>
      <c r="P9" s="6">
        <f t="shared" si="5"/>
        <v>6.3962150994364446</v>
      </c>
    </row>
    <row r="10" spans="1:16" x14ac:dyDescent="0.15">
      <c r="A10" s="6">
        <v>4.5</v>
      </c>
      <c r="B10" s="6">
        <v>8</v>
      </c>
      <c r="D10">
        <v>749.77258300781295</v>
      </c>
      <c r="E10">
        <v>572.57391357421898</v>
      </c>
      <c r="F10">
        <v>462.65133666992199</v>
      </c>
      <c r="G10">
        <v>461.60723876953102</v>
      </c>
      <c r="I10" s="7">
        <f t="shared" si="0"/>
        <v>287.12124633789097</v>
      </c>
      <c r="J10" s="7">
        <f t="shared" si="1"/>
        <v>110.96667480468795</v>
      </c>
      <c r="K10" s="7">
        <f t="shared" si="2"/>
        <v>209.4445739746094</v>
      </c>
      <c r="L10" s="8">
        <f t="shared" si="3"/>
        <v>1.8874547186644282</v>
      </c>
      <c r="M10" s="8">
        <f t="shared" si="4"/>
        <v>1.9428852913981507</v>
      </c>
      <c r="P10" s="6">
        <f t="shared" si="5"/>
        <v>3.9564377380894862</v>
      </c>
    </row>
    <row r="11" spans="1:16" x14ac:dyDescent="0.15">
      <c r="A11" s="6">
        <v>5</v>
      </c>
      <c r="B11" s="6">
        <v>9</v>
      </c>
      <c r="D11">
        <v>754.70104980468795</v>
      </c>
      <c r="E11">
        <v>573.26446533203102</v>
      </c>
      <c r="F11">
        <v>463.22473144531301</v>
      </c>
      <c r="G11">
        <v>462.09158325195301</v>
      </c>
      <c r="I11" s="7">
        <f t="shared" si="0"/>
        <v>291.47631835937494</v>
      </c>
      <c r="J11" s="7">
        <f t="shared" si="1"/>
        <v>111.17288208007801</v>
      </c>
      <c r="K11" s="7">
        <f t="shared" si="2"/>
        <v>213.65530090332032</v>
      </c>
      <c r="L11" s="8">
        <f t="shared" si="3"/>
        <v>1.9218292888136521</v>
      </c>
      <c r="M11" s="8">
        <f t="shared" si="4"/>
        <v>1.983418814073344</v>
      </c>
      <c r="P11" s="6">
        <f t="shared" si="5"/>
        <v>6.1252331090487599</v>
      </c>
    </row>
    <row r="12" spans="1:16" x14ac:dyDescent="0.15">
      <c r="A12" s="6">
        <v>5.5</v>
      </c>
      <c r="B12" s="6">
        <v>10</v>
      </c>
      <c r="D12">
        <v>716.97515869140602</v>
      </c>
      <c r="E12">
        <v>559.94616699218795</v>
      </c>
      <c r="F12">
        <v>462.13525390625</v>
      </c>
      <c r="G12">
        <v>461.26947021484398</v>
      </c>
      <c r="I12" s="7">
        <f t="shared" si="0"/>
        <v>254.83990478515602</v>
      </c>
      <c r="J12" s="7">
        <f t="shared" si="1"/>
        <v>98.676696777343977</v>
      </c>
      <c r="K12" s="7">
        <f t="shared" si="2"/>
        <v>185.76621704101524</v>
      </c>
      <c r="L12" s="8">
        <f t="shared" si="3"/>
        <v>1.8825743372843311</v>
      </c>
      <c r="M12" s="8">
        <f t="shared" si="4"/>
        <v>1.9503228150699921</v>
      </c>
      <c r="P12" s="6">
        <f t="shared" si="5"/>
        <v>4.3543914772734107</v>
      </c>
    </row>
    <row r="13" spans="1:16" x14ac:dyDescent="0.15">
      <c r="A13" s="6">
        <v>6</v>
      </c>
      <c r="B13" s="6">
        <v>11</v>
      </c>
      <c r="D13">
        <v>712.57733154296898</v>
      </c>
      <c r="E13">
        <v>559.55487060546898</v>
      </c>
      <c r="F13">
        <v>461.82189941406301</v>
      </c>
      <c r="G13">
        <v>460.96325683593801</v>
      </c>
      <c r="I13" s="7">
        <f t="shared" si="0"/>
        <v>250.75543212890597</v>
      </c>
      <c r="J13" s="7">
        <f t="shared" si="1"/>
        <v>98.591613769530966</v>
      </c>
      <c r="K13" s="7">
        <f t="shared" si="2"/>
        <v>181.74130249023429</v>
      </c>
      <c r="L13" s="8">
        <f t="shared" si="3"/>
        <v>1.8433748626437449</v>
      </c>
      <c r="M13" s="8">
        <f t="shared" si="4"/>
        <v>1.917282292955375</v>
      </c>
      <c r="P13" s="6">
        <f t="shared" si="5"/>
        <v>2.5865182038232821</v>
      </c>
    </row>
    <row r="14" spans="1:16" x14ac:dyDescent="0.15">
      <c r="A14" s="6">
        <v>6.5</v>
      </c>
      <c r="B14" s="6">
        <v>12</v>
      </c>
      <c r="D14">
        <v>710.72418212890602</v>
      </c>
      <c r="E14">
        <v>560.44097900390602</v>
      </c>
      <c r="F14">
        <v>461.19052124023398</v>
      </c>
      <c r="G14">
        <v>460.40518188476602</v>
      </c>
      <c r="I14" s="7">
        <f t="shared" si="0"/>
        <v>249.53366088867205</v>
      </c>
      <c r="J14" s="7">
        <f t="shared" si="1"/>
        <v>100.03579711914</v>
      </c>
      <c r="K14" s="7">
        <f t="shared" si="2"/>
        <v>179.50860290527405</v>
      </c>
      <c r="L14" s="8">
        <f t="shared" si="3"/>
        <v>1.7944436699143211</v>
      </c>
      <c r="M14" s="8">
        <f t="shared" si="4"/>
        <v>1.8745100527519205</v>
      </c>
      <c r="P14" s="6">
        <f t="shared" si="5"/>
        <v>0.29793753191483163</v>
      </c>
    </row>
    <row r="15" spans="1:16" x14ac:dyDescent="0.15">
      <c r="A15" s="6">
        <v>7</v>
      </c>
      <c r="B15" s="6">
        <v>13</v>
      </c>
      <c r="D15">
        <v>710.21441650390602</v>
      </c>
      <c r="E15">
        <v>561.99896240234398</v>
      </c>
      <c r="F15">
        <v>461.51965332031301</v>
      </c>
      <c r="G15">
        <v>460.52825927734398</v>
      </c>
      <c r="I15" s="7">
        <f t="shared" si="0"/>
        <v>248.69476318359301</v>
      </c>
      <c r="J15" s="7">
        <f t="shared" si="1"/>
        <v>101.470703125</v>
      </c>
      <c r="K15" s="7">
        <f t="shared" si="2"/>
        <v>177.665270996093</v>
      </c>
      <c r="L15" s="8">
        <f t="shared" si="3"/>
        <v>1.7509021375088949</v>
      </c>
      <c r="M15" s="8">
        <f t="shared" si="4"/>
        <v>1.8371274728724634</v>
      </c>
      <c r="P15" s="6">
        <f t="shared" si="5"/>
        <v>-1.7022628169855205</v>
      </c>
    </row>
    <row r="16" spans="1:16" x14ac:dyDescent="0.15">
      <c r="A16" s="6">
        <v>7.5</v>
      </c>
      <c r="B16" s="6">
        <v>14</v>
      </c>
      <c r="D16">
        <v>695.59362792968795</v>
      </c>
      <c r="E16">
        <v>557.0546875</v>
      </c>
      <c r="F16">
        <v>462.12014770507801</v>
      </c>
      <c r="G16">
        <v>460.96743774414102</v>
      </c>
      <c r="I16" s="7">
        <f t="shared" si="0"/>
        <v>233.47348022460994</v>
      </c>
      <c r="J16" s="7">
        <f t="shared" si="1"/>
        <v>96.087249755858977</v>
      </c>
      <c r="K16" s="7">
        <f t="shared" si="2"/>
        <v>166.21240539550865</v>
      </c>
      <c r="L16" s="8">
        <f t="shared" si="3"/>
        <v>1.7298070848923819</v>
      </c>
      <c r="M16" s="8">
        <f t="shared" si="4"/>
        <v>1.8221913727819194</v>
      </c>
      <c r="P16" s="6">
        <f t="shared" si="5"/>
        <v>-2.5014369967412051</v>
      </c>
    </row>
    <row r="17" spans="1:16" x14ac:dyDescent="0.15">
      <c r="A17" s="6">
        <v>8</v>
      </c>
      <c r="B17" s="6">
        <v>15</v>
      </c>
      <c r="D17">
        <v>717.16687011718795</v>
      </c>
      <c r="E17">
        <v>563.53070068359398</v>
      </c>
      <c r="F17">
        <v>462.09368896484398</v>
      </c>
      <c r="G17">
        <v>461.26528930664102</v>
      </c>
      <c r="I17" s="7">
        <f t="shared" si="0"/>
        <v>255.07318115234398</v>
      </c>
      <c r="J17" s="7">
        <f t="shared" si="1"/>
        <v>102.26541137695295</v>
      </c>
      <c r="K17" s="7">
        <f t="shared" si="2"/>
        <v>183.48739318847691</v>
      </c>
      <c r="L17" s="8">
        <f t="shared" si="3"/>
        <v>1.7942273024467446</v>
      </c>
      <c r="M17" s="8">
        <f t="shared" si="4"/>
        <v>1.8927705428622514</v>
      </c>
      <c r="P17" s="6">
        <f t="shared" si="5"/>
        <v>1.2749872381563943</v>
      </c>
    </row>
    <row r="18" spans="1:16" x14ac:dyDescent="0.15">
      <c r="A18" s="6">
        <v>8.5</v>
      </c>
      <c r="B18" s="6">
        <v>16</v>
      </c>
      <c r="D18">
        <v>715.734619140625</v>
      </c>
      <c r="E18">
        <v>562.032958984375</v>
      </c>
      <c r="F18">
        <v>461.38058471679699</v>
      </c>
      <c r="G18">
        <v>460.67254638671898</v>
      </c>
      <c r="I18" s="7">
        <f t="shared" si="0"/>
        <v>254.35403442382801</v>
      </c>
      <c r="J18" s="7">
        <f t="shared" si="1"/>
        <v>101.36041259765602</v>
      </c>
      <c r="K18" s="7">
        <f t="shared" si="2"/>
        <v>183.40174560546882</v>
      </c>
      <c r="L18" s="8">
        <f t="shared" si="3"/>
        <v>1.8094021216495129</v>
      </c>
      <c r="M18" s="8">
        <f t="shared" si="4"/>
        <v>1.9141043145909888</v>
      </c>
      <c r="P18" s="6">
        <f t="shared" si="5"/>
        <v>2.4164766108208657</v>
      </c>
    </row>
    <row r="19" spans="1:16" x14ac:dyDescent="0.15">
      <c r="A19" s="6">
        <v>9</v>
      </c>
      <c r="B19" s="6">
        <v>17</v>
      </c>
      <c r="D19">
        <v>741.5830078125</v>
      </c>
      <c r="E19">
        <v>572.90173339843795</v>
      </c>
      <c r="F19">
        <v>461.42028808593801</v>
      </c>
      <c r="G19">
        <v>460.53875732421898</v>
      </c>
      <c r="I19" s="7">
        <f t="shared" si="0"/>
        <v>280.16271972656199</v>
      </c>
      <c r="J19" s="7">
        <f t="shared" si="1"/>
        <v>112.36297607421898</v>
      </c>
      <c r="K19" s="7">
        <f t="shared" si="2"/>
        <v>201.50863647460869</v>
      </c>
      <c r="L19" s="8">
        <f t="shared" si="3"/>
        <v>1.7933721899774748</v>
      </c>
      <c r="M19" s="8">
        <f t="shared" si="4"/>
        <v>1.9042333354449199</v>
      </c>
      <c r="P19" s="6">
        <f t="shared" si="5"/>
        <v>1.8883178803206984</v>
      </c>
    </row>
    <row r="20" spans="1:16" x14ac:dyDescent="0.15">
      <c r="A20" s="6">
        <v>9.5</v>
      </c>
      <c r="B20" s="6">
        <v>18</v>
      </c>
      <c r="D20">
        <v>740.07098388671898</v>
      </c>
      <c r="E20">
        <v>572.80328369140602</v>
      </c>
      <c r="F20">
        <v>461.89224243164102</v>
      </c>
      <c r="G20">
        <v>461.34655761718801</v>
      </c>
      <c r="I20" s="7">
        <f t="shared" si="0"/>
        <v>278.17874145507795</v>
      </c>
      <c r="J20" s="7">
        <f t="shared" si="1"/>
        <v>111.45672607421801</v>
      </c>
      <c r="K20" s="7">
        <f t="shared" si="2"/>
        <v>200.15903320312535</v>
      </c>
      <c r="L20" s="8">
        <f t="shared" si="3"/>
        <v>1.7958452598889481</v>
      </c>
      <c r="M20" s="8">
        <f t="shared" si="4"/>
        <v>1.9128653578823624</v>
      </c>
      <c r="P20" s="6">
        <f t="shared" si="5"/>
        <v>2.3501847270381533</v>
      </c>
    </row>
    <row r="21" spans="1:16" x14ac:dyDescent="0.15">
      <c r="A21" s="6">
        <v>10</v>
      </c>
      <c r="B21" s="6">
        <v>19</v>
      </c>
      <c r="D21">
        <v>704.06103515625</v>
      </c>
      <c r="E21">
        <v>560.29949951171898</v>
      </c>
      <c r="F21">
        <v>461.786376953125</v>
      </c>
      <c r="G21">
        <v>460.91387939453102</v>
      </c>
      <c r="I21" s="7">
        <f t="shared" si="0"/>
        <v>242.274658203125</v>
      </c>
      <c r="J21" s="7">
        <f t="shared" si="1"/>
        <v>99.385620117187955</v>
      </c>
      <c r="K21" s="7">
        <f t="shared" si="2"/>
        <v>172.70472412109342</v>
      </c>
      <c r="L21" s="8">
        <f t="shared" si="3"/>
        <v>1.7377234645963184</v>
      </c>
      <c r="M21" s="8">
        <f t="shared" si="4"/>
        <v>1.8609025151157019</v>
      </c>
      <c r="P21" s="6">
        <f t="shared" si="5"/>
        <v>-0.4301502997812382</v>
      </c>
    </row>
    <row r="22" spans="1:16" x14ac:dyDescent="0.15">
      <c r="A22" s="6">
        <v>10.5</v>
      </c>
      <c r="B22" s="6">
        <v>20</v>
      </c>
      <c r="D22">
        <v>689.92022705078102</v>
      </c>
      <c r="E22">
        <v>553.53533935546898</v>
      </c>
      <c r="F22">
        <v>462.57278442382801</v>
      </c>
      <c r="G22">
        <v>461.54443359375</v>
      </c>
      <c r="I22" s="7">
        <f t="shared" si="0"/>
        <v>227.34744262695301</v>
      </c>
      <c r="J22" s="7">
        <f t="shared" si="1"/>
        <v>91.990905761718977</v>
      </c>
      <c r="K22" s="7">
        <f t="shared" si="2"/>
        <v>162.95380859374973</v>
      </c>
      <c r="L22" s="8">
        <f t="shared" si="3"/>
        <v>1.7714121547606416</v>
      </c>
      <c r="M22" s="8">
        <f t="shared" si="4"/>
        <v>1.9007501578059944</v>
      </c>
      <c r="P22" s="6">
        <f t="shared" si="5"/>
        <v>1.7019462293772265</v>
      </c>
    </row>
    <row r="23" spans="1:16" x14ac:dyDescent="0.15">
      <c r="A23" s="6">
        <v>11</v>
      </c>
      <c r="B23" s="6">
        <v>21</v>
      </c>
      <c r="D23">
        <v>710.9013671875</v>
      </c>
      <c r="E23">
        <v>563.17669677734398</v>
      </c>
      <c r="F23">
        <v>462.44927978515602</v>
      </c>
      <c r="G23">
        <v>461.83807373046898</v>
      </c>
      <c r="I23" s="7">
        <f t="shared" si="0"/>
        <v>248.45208740234398</v>
      </c>
      <c r="J23" s="7">
        <f t="shared" si="1"/>
        <v>101.338623046875</v>
      </c>
      <c r="K23" s="7">
        <f t="shared" si="2"/>
        <v>177.51505126953148</v>
      </c>
      <c r="L23" s="8">
        <f t="shared" si="3"/>
        <v>1.7517018283090393</v>
      </c>
      <c r="M23" s="8">
        <f t="shared" si="4"/>
        <v>1.8871987838803612</v>
      </c>
      <c r="P23" s="6">
        <f t="shared" si="5"/>
        <v>0.97686350524384058</v>
      </c>
    </row>
    <row r="24" spans="1:16" x14ac:dyDescent="0.15">
      <c r="A24" s="6">
        <v>11.5</v>
      </c>
      <c r="B24" s="6">
        <v>22</v>
      </c>
      <c r="D24">
        <v>726.2607421875</v>
      </c>
      <c r="E24">
        <v>568.84509277343795</v>
      </c>
      <c r="F24">
        <v>462.27493286132801</v>
      </c>
      <c r="G24">
        <v>461.47763061523398</v>
      </c>
      <c r="I24" s="7">
        <f t="shared" si="0"/>
        <v>263.98580932617199</v>
      </c>
      <c r="J24" s="7">
        <f t="shared" si="1"/>
        <v>107.36746215820398</v>
      </c>
      <c r="K24" s="7">
        <f t="shared" si="2"/>
        <v>188.82858581542922</v>
      </c>
      <c r="L24" s="8">
        <f t="shared" si="3"/>
        <v>1.7587133198435274</v>
      </c>
      <c r="M24" s="8">
        <f t="shared" si="4"/>
        <v>1.9003692279408184</v>
      </c>
      <c r="P24" s="6">
        <f t="shared" si="5"/>
        <v>1.6815641141864468</v>
      </c>
    </row>
    <row r="25" spans="1:16" x14ac:dyDescent="0.15">
      <c r="A25" s="6">
        <v>12</v>
      </c>
      <c r="B25" s="6">
        <v>23</v>
      </c>
      <c r="D25">
        <v>715.63000488281295</v>
      </c>
      <c r="E25">
        <v>565.453857421875</v>
      </c>
      <c r="F25">
        <v>462.60995483398398</v>
      </c>
      <c r="G25">
        <v>461.94937133789102</v>
      </c>
      <c r="I25" s="7">
        <f t="shared" si="0"/>
        <v>253.02005004882898</v>
      </c>
      <c r="J25" s="7">
        <f t="shared" si="1"/>
        <v>103.50448608398398</v>
      </c>
      <c r="K25" s="7">
        <f t="shared" si="2"/>
        <v>180.5669097900402</v>
      </c>
      <c r="L25" s="8">
        <f t="shared" si="3"/>
        <v>1.7445322093916533</v>
      </c>
      <c r="M25" s="8">
        <f t="shared" si="4"/>
        <v>1.8923470700149134</v>
      </c>
      <c r="P25" s="6">
        <f t="shared" si="5"/>
        <v>1.2523288090237172</v>
      </c>
    </row>
    <row r="26" spans="1:16" x14ac:dyDescent="0.15">
      <c r="A26" s="6">
        <v>12.5</v>
      </c>
      <c r="B26" s="6">
        <v>24</v>
      </c>
      <c r="D26">
        <v>722.26654052734398</v>
      </c>
      <c r="E26">
        <v>567.32507324218795</v>
      </c>
      <c r="F26">
        <v>462.88174438476602</v>
      </c>
      <c r="G26">
        <v>461.99200439453102</v>
      </c>
      <c r="I26" s="7">
        <f t="shared" si="0"/>
        <v>259.38479614257795</v>
      </c>
      <c r="J26" s="7">
        <f t="shared" si="1"/>
        <v>105.33306884765693</v>
      </c>
      <c r="K26" s="7">
        <f t="shared" si="2"/>
        <v>185.6516479492181</v>
      </c>
      <c r="L26" s="8">
        <f t="shared" si="3"/>
        <v>1.7625200706695996</v>
      </c>
      <c r="M26" s="8">
        <f t="shared" si="4"/>
        <v>1.916493883818829</v>
      </c>
      <c r="P26" s="6">
        <f t="shared" si="5"/>
        <v>2.5443334152110304</v>
      </c>
    </row>
    <row r="27" spans="1:16" x14ac:dyDescent="0.15">
      <c r="A27" s="6">
        <v>13</v>
      </c>
      <c r="B27" s="6">
        <v>25</v>
      </c>
      <c r="D27">
        <v>750.109619140625</v>
      </c>
      <c r="E27">
        <v>577.59899902343795</v>
      </c>
      <c r="F27">
        <v>462.59420776367199</v>
      </c>
      <c r="G27">
        <v>461.58917236328102</v>
      </c>
      <c r="I27" s="7">
        <f t="shared" si="0"/>
        <v>287.51541137695301</v>
      </c>
      <c r="J27" s="7">
        <f t="shared" si="1"/>
        <v>116.00982666015693</v>
      </c>
      <c r="K27" s="7">
        <f t="shared" si="2"/>
        <v>206.30853271484318</v>
      </c>
      <c r="L27" s="8">
        <f t="shared" si="3"/>
        <v>1.778371183324067</v>
      </c>
      <c r="M27" s="8">
        <f t="shared" si="4"/>
        <v>1.9385039489992655</v>
      </c>
      <c r="P27" s="6">
        <f t="shared" si="5"/>
        <v>3.7220086905716085</v>
      </c>
    </row>
    <row r="28" spans="1:16" x14ac:dyDescent="0.15">
      <c r="A28" s="6">
        <v>13.5</v>
      </c>
      <c r="B28" s="6">
        <v>26</v>
      </c>
      <c r="D28">
        <v>751.85388183593795</v>
      </c>
      <c r="E28">
        <v>578.37274169921898</v>
      </c>
      <c r="F28">
        <v>462.32220458984398</v>
      </c>
      <c r="G28">
        <v>461.4931640625</v>
      </c>
      <c r="I28" s="7">
        <f t="shared" si="0"/>
        <v>289.53167724609398</v>
      </c>
      <c r="J28" s="7">
        <f t="shared" si="1"/>
        <v>116.87957763671898</v>
      </c>
      <c r="K28" s="7">
        <f t="shared" si="2"/>
        <v>207.71597290039068</v>
      </c>
      <c r="L28" s="8">
        <f t="shared" si="3"/>
        <v>1.7771793593060903</v>
      </c>
      <c r="M28" s="8">
        <f t="shared" si="4"/>
        <v>1.9434710775072581</v>
      </c>
      <c r="P28" s="6">
        <f t="shared" si="5"/>
        <v>3.9877809354716853</v>
      </c>
    </row>
    <row r="29" spans="1:16" x14ac:dyDescent="0.15">
      <c r="A29" s="6">
        <v>14</v>
      </c>
      <c r="B29" s="6">
        <v>27</v>
      </c>
      <c r="D29">
        <v>765.55181884765602</v>
      </c>
      <c r="E29">
        <v>584.38128662109398</v>
      </c>
      <c r="F29">
        <v>462.27850341796898</v>
      </c>
      <c r="G29">
        <v>461.22055053710898</v>
      </c>
      <c r="I29" s="7">
        <f t="shared" si="0"/>
        <v>303.27331542968705</v>
      </c>
      <c r="J29" s="7">
        <f t="shared" si="1"/>
        <v>123.160736083985</v>
      </c>
      <c r="K29" s="7">
        <f t="shared" si="2"/>
        <v>217.06080017089755</v>
      </c>
      <c r="L29" s="8">
        <f t="shared" si="3"/>
        <v>1.7624188282122706</v>
      </c>
      <c r="M29" s="8">
        <f t="shared" si="4"/>
        <v>1.9348694989394075</v>
      </c>
      <c r="P29" s="6">
        <f t="shared" si="5"/>
        <v>3.527543024980035</v>
      </c>
    </row>
    <row r="30" spans="1:16" x14ac:dyDescent="0.15">
      <c r="A30" s="6">
        <v>14.5</v>
      </c>
      <c r="B30" s="6">
        <v>28</v>
      </c>
      <c r="D30">
        <v>753.62023925781295</v>
      </c>
      <c r="E30">
        <v>578.89007568359398</v>
      </c>
      <c r="F30">
        <v>462.07897949218801</v>
      </c>
      <c r="G30">
        <v>461.159423828125</v>
      </c>
      <c r="I30" s="7">
        <f t="shared" si="0"/>
        <v>291.54125976562494</v>
      </c>
      <c r="J30" s="7">
        <f t="shared" si="1"/>
        <v>117.73065185546898</v>
      </c>
      <c r="K30" s="7">
        <f t="shared" si="2"/>
        <v>209.12980346679666</v>
      </c>
      <c r="L30" s="8">
        <f t="shared" si="3"/>
        <v>1.776341166644801</v>
      </c>
      <c r="M30" s="8">
        <f t="shared" si="4"/>
        <v>1.954950789897907</v>
      </c>
      <c r="P30" s="6">
        <f t="shared" si="5"/>
        <v>4.6020168925162084</v>
      </c>
    </row>
    <row r="31" spans="1:16" x14ac:dyDescent="0.15">
      <c r="A31" s="6">
        <v>15</v>
      </c>
      <c r="B31" s="6">
        <v>29</v>
      </c>
      <c r="D31">
        <v>698.307373046875</v>
      </c>
      <c r="E31">
        <v>556.58337402343795</v>
      </c>
      <c r="F31">
        <v>461.687255859375</v>
      </c>
      <c r="G31">
        <v>460.72885131835898</v>
      </c>
      <c r="I31" s="7">
        <f t="shared" si="0"/>
        <v>236.6201171875</v>
      </c>
      <c r="J31" s="7">
        <f t="shared" si="1"/>
        <v>95.854522705078978</v>
      </c>
      <c r="K31" s="7">
        <f t="shared" si="2"/>
        <v>169.52195129394471</v>
      </c>
      <c r="L31" s="8">
        <f t="shared" si="3"/>
        <v>1.7685336748848302</v>
      </c>
      <c r="M31" s="8">
        <f t="shared" si="4"/>
        <v>1.9533022506639055</v>
      </c>
      <c r="P31" s="6">
        <f t="shared" si="5"/>
        <v>4.5138097981514385</v>
      </c>
    </row>
    <row r="32" spans="1:16" x14ac:dyDescent="0.15">
      <c r="A32" s="6">
        <v>15.5</v>
      </c>
      <c r="B32" s="6">
        <v>30</v>
      </c>
      <c r="D32">
        <v>691.12982177734398</v>
      </c>
      <c r="E32">
        <v>554.99774169921898</v>
      </c>
      <c r="F32">
        <v>461.79562377929699</v>
      </c>
      <c r="G32">
        <v>461.11761474609398</v>
      </c>
      <c r="I32" s="7">
        <f t="shared" si="0"/>
        <v>229.33419799804699</v>
      </c>
      <c r="J32" s="7">
        <f t="shared" si="1"/>
        <v>93.880126953125</v>
      </c>
      <c r="K32" s="7">
        <f t="shared" si="2"/>
        <v>163.61810913085949</v>
      </c>
      <c r="L32" s="8">
        <f t="shared" si="3"/>
        <v>1.7428407314846852</v>
      </c>
      <c r="M32" s="8">
        <f t="shared" si="4"/>
        <v>1.9337682597897297</v>
      </c>
      <c r="P32" s="6">
        <f t="shared" si="5"/>
        <v>3.4686198864884936</v>
      </c>
    </row>
    <row r="33" spans="1:16" x14ac:dyDescent="0.15">
      <c r="A33" s="6">
        <v>16</v>
      </c>
      <c r="B33" s="6">
        <v>31</v>
      </c>
      <c r="D33">
        <v>693.68475341796898</v>
      </c>
      <c r="E33">
        <v>558.520263671875</v>
      </c>
      <c r="F33">
        <v>461.90673828125</v>
      </c>
      <c r="G33">
        <v>461.06362915039102</v>
      </c>
      <c r="I33" s="7">
        <f t="shared" si="0"/>
        <v>231.77801513671898</v>
      </c>
      <c r="J33" s="7">
        <f t="shared" si="1"/>
        <v>97.456634521483977</v>
      </c>
      <c r="K33" s="7">
        <f t="shared" si="2"/>
        <v>163.5583709716802</v>
      </c>
      <c r="L33" s="8">
        <f t="shared" si="3"/>
        <v>1.6782682038504453</v>
      </c>
      <c r="M33" s="8">
        <f t="shared" si="4"/>
        <v>1.8753546846814588</v>
      </c>
      <c r="P33" s="6">
        <f t="shared" si="5"/>
        <v>0.34313058936572521</v>
      </c>
    </row>
    <row r="34" spans="1:16" x14ac:dyDescent="0.15">
      <c r="A34" s="6">
        <v>16.5</v>
      </c>
      <c r="B34" s="6">
        <v>32</v>
      </c>
      <c r="D34">
        <v>714.85852050781295</v>
      </c>
      <c r="E34">
        <v>568.70568847656295</v>
      </c>
      <c r="F34">
        <v>462.70721435546898</v>
      </c>
      <c r="G34">
        <v>461.98068237304699</v>
      </c>
      <c r="I34" s="7">
        <f t="shared" ref="I34:I65" si="6">D34-F34</f>
        <v>252.15130615234398</v>
      </c>
      <c r="J34" s="7">
        <f t="shared" ref="J34:J65" si="7">E34-G34</f>
        <v>106.72500610351597</v>
      </c>
      <c r="K34" s="7">
        <f t="shared" si="2"/>
        <v>177.44380187988281</v>
      </c>
      <c r="L34" s="8">
        <f t="shared" si="3"/>
        <v>1.6626262987305378</v>
      </c>
      <c r="M34" s="8">
        <f t="shared" si="4"/>
        <v>1.8658717320875207</v>
      </c>
      <c r="P34" s="6">
        <f t="shared" si="5"/>
        <v>-0.16426630908707524</v>
      </c>
    </row>
    <row r="35" spans="1:16" x14ac:dyDescent="0.15">
      <c r="A35" s="6">
        <v>17</v>
      </c>
      <c r="B35" s="6">
        <v>33</v>
      </c>
      <c r="D35">
        <v>718.71252441406295</v>
      </c>
      <c r="E35">
        <v>569.00720214843795</v>
      </c>
      <c r="F35">
        <v>462.6962890625</v>
      </c>
      <c r="G35">
        <v>461.91052246093801</v>
      </c>
      <c r="I35" s="7">
        <f t="shared" si="6"/>
        <v>256.01623535156295</v>
      </c>
      <c r="J35" s="7">
        <f t="shared" si="7"/>
        <v>107.09667968749994</v>
      </c>
      <c r="K35" s="7">
        <f t="shared" si="2"/>
        <v>181.04855957031299</v>
      </c>
      <c r="L35" s="8">
        <f t="shared" si="3"/>
        <v>1.6905151504098825</v>
      </c>
      <c r="M35" s="8">
        <f t="shared" si="4"/>
        <v>1.8999195362928345</v>
      </c>
      <c r="P35" s="6">
        <f t="shared" si="5"/>
        <v>1.6575028162745469</v>
      </c>
    </row>
    <row r="36" spans="1:16" x14ac:dyDescent="0.15">
      <c r="A36" s="6">
        <v>17.5</v>
      </c>
      <c r="B36" s="6">
        <v>34</v>
      </c>
      <c r="D36">
        <v>695.79846191406295</v>
      </c>
      <c r="E36">
        <v>560.093994140625</v>
      </c>
      <c r="F36">
        <v>462.57403564453102</v>
      </c>
      <c r="G36">
        <v>461.592529296875</v>
      </c>
      <c r="I36" s="7">
        <f t="shared" si="6"/>
        <v>233.22442626953193</v>
      </c>
      <c r="J36" s="7">
        <f t="shared" si="7"/>
        <v>98.50146484375</v>
      </c>
      <c r="K36" s="7">
        <f t="shared" si="2"/>
        <v>164.27340087890695</v>
      </c>
      <c r="L36" s="8">
        <f t="shared" si="3"/>
        <v>1.6677254611338934</v>
      </c>
      <c r="M36" s="8">
        <f t="shared" si="4"/>
        <v>1.8832887995428145</v>
      </c>
      <c r="P36" s="6">
        <f t="shared" si="5"/>
        <v>0.76765504340481028</v>
      </c>
    </row>
    <row r="37" spans="1:16" x14ac:dyDescent="0.15">
      <c r="A37" s="6">
        <v>18</v>
      </c>
      <c r="B37" s="6">
        <v>35</v>
      </c>
      <c r="D37">
        <v>703.91717529296898</v>
      </c>
      <c r="E37">
        <v>564.65814208984398</v>
      </c>
      <c r="F37">
        <v>462.47134399414102</v>
      </c>
      <c r="G37">
        <v>461.62319946289102</v>
      </c>
      <c r="I37" s="7">
        <f t="shared" si="6"/>
        <v>241.44583129882795</v>
      </c>
      <c r="J37" s="7">
        <f t="shared" si="7"/>
        <v>103.03494262695295</v>
      </c>
      <c r="K37" s="7">
        <f t="shared" si="2"/>
        <v>169.32137145996089</v>
      </c>
      <c r="L37" s="8">
        <f t="shared" si="3"/>
        <v>1.6433393093933557</v>
      </c>
      <c r="M37" s="8">
        <f t="shared" si="4"/>
        <v>1.8650616003282461</v>
      </c>
      <c r="P37" s="6">
        <f t="shared" si="5"/>
        <v>-0.20761339301711568</v>
      </c>
    </row>
    <row r="38" spans="1:16" x14ac:dyDescent="0.15">
      <c r="A38" s="6">
        <v>18.5</v>
      </c>
      <c r="B38" s="6">
        <v>36</v>
      </c>
      <c r="D38">
        <v>698.46691894531295</v>
      </c>
      <c r="E38">
        <v>563.4140625</v>
      </c>
      <c r="F38">
        <v>462.06951904296898</v>
      </c>
      <c r="G38">
        <v>461.19427490234398</v>
      </c>
      <c r="I38" s="7">
        <f t="shared" si="6"/>
        <v>236.39739990234398</v>
      </c>
      <c r="J38" s="7">
        <f t="shared" si="7"/>
        <v>102.21978759765602</v>
      </c>
      <c r="K38" s="7">
        <f t="shared" si="2"/>
        <v>164.84354858398478</v>
      </c>
      <c r="L38" s="8">
        <f t="shared" si="3"/>
        <v>1.6126383399740578</v>
      </c>
      <c r="M38" s="8">
        <f t="shared" ref="M38:M69" si="8">L38+ABS($N$2)*A38</f>
        <v>1.8405195834349173</v>
      </c>
      <c r="P38" s="6">
        <f t="shared" si="5"/>
        <v>-1.5207638205971679</v>
      </c>
    </row>
    <row r="39" spans="1:16" x14ac:dyDescent="0.15">
      <c r="A39" s="6">
        <v>19</v>
      </c>
      <c r="B39" s="6">
        <v>37</v>
      </c>
      <c r="D39">
        <v>691.32849121093795</v>
      </c>
      <c r="E39">
        <v>561.32623291015602</v>
      </c>
      <c r="F39">
        <v>461.97164916992199</v>
      </c>
      <c r="G39">
        <v>461.11782836914102</v>
      </c>
      <c r="I39" s="7">
        <f t="shared" si="6"/>
        <v>229.35684204101597</v>
      </c>
      <c r="J39" s="7">
        <f t="shared" si="7"/>
        <v>100.208404541015</v>
      </c>
      <c r="K39" s="7">
        <f t="shared" si="2"/>
        <v>159.21095886230546</v>
      </c>
      <c r="L39" s="8">
        <f t="shared" si="3"/>
        <v>1.5887984604838299</v>
      </c>
      <c r="M39" s="8">
        <f t="shared" si="8"/>
        <v>1.8228386564706587</v>
      </c>
      <c r="P39" s="6">
        <f t="shared" si="5"/>
        <v>-2.4668032966533948</v>
      </c>
    </row>
    <row r="40" spans="1:16" x14ac:dyDescent="0.15">
      <c r="A40" s="6">
        <v>19.5</v>
      </c>
      <c r="B40" s="6">
        <v>38</v>
      </c>
      <c r="D40">
        <v>700.53912353515602</v>
      </c>
      <c r="E40">
        <v>562.92437744140602</v>
      </c>
      <c r="F40">
        <v>461.8662109375</v>
      </c>
      <c r="G40">
        <v>461.09451293945301</v>
      </c>
      <c r="I40" s="7">
        <f t="shared" si="6"/>
        <v>238.67291259765602</v>
      </c>
      <c r="J40" s="7">
        <f t="shared" si="7"/>
        <v>101.82986450195301</v>
      </c>
      <c r="K40" s="7">
        <f t="shared" si="2"/>
        <v>167.39200744628891</v>
      </c>
      <c r="L40" s="8">
        <f t="shared" si="3"/>
        <v>1.6438400292978734</v>
      </c>
      <c r="M40" s="8">
        <f t="shared" si="8"/>
        <v>1.8840391778106713</v>
      </c>
      <c r="P40" s="6">
        <f t="shared" si="5"/>
        <v>0.80780494418785631</v>
      </c>
    </row>
    <row r="41" spans="1:16" x14ac:dyDescent="0.15">
      <c r="A41" s="6">
        <v>20</v>
      </c>
      <c r="B41" s="6">
        <v>39</v>
      </c>
      <c r="D41">
        <v>654.580810546875</v>
      </c>
      <c r="E41">
        <v>541.99554443359398</v>
      </c>
      <c r="F41">
        <v>462.38165283203102</v>
      </c>
      <c r="G41">
        <v>461.47720336914102</v>
      </c>
      <c r="I41" s="7">
        <f t="shared" si="6"/>
        <v>192.19915771484398</v>
      </c>
      <c r="J41" s="7">
        <f t="shared" si="7"/>
        <v>80.518341064452954</v>
      </c>
      <c r="K41" s="7">
        <f t="shared" si="2"/>
        <v>135.8363189697269</v>
      </c>
      <c r="L41" s="8">
        <f t="shared" si="3"/>
        <v>1.6870233188360559</v>
      </c>
      <c r="M41" s="8">
        <f t="shared" si="8"/>
        <v>1.9333814198748229</v>
      </c>
      <c r="P41" s="6">
        <f t="shared" si="5"/>
        <v>3.4479215469073279</v>
      </c>
    </row>
    <row r="42" spans="1:16" x14ac:dyDescent="0.15">
      <c r="A42" s="6">
        <v>20.5</v>
      </c>
      <c r="B42" s="6">
        <v>40</v>
      </c>
      <c r="D42">
        <v>681.71270751953102</v>
      </c>
      <c r="E42">
        <v>555.22967529296898</v>
      </c>
      <c r="F42">
        <v>461.45535278320301</v>
      </c>
      <c r="G42">
        <v>461.215087890625</v>
      </c>
      <c r="I42" s="7">
        <f t="shared" si="6"/>
        <v>220.25735473632801</v>
      </c>
      <c r="J42" s="7">
        <f t="shared" si="7"/>
        <v>94.014587402343977</v>
      </c>
      <c r="K42" s="7">
        <f t="shared" si="2"/>
        <v>154.44714355468722</v>
      </c>
      <c r="L42" s="8">
        <f t="shared" si="3"/>
        <v>1.6427997805672072</v>
      </c>
      <c r="M42" s="8">
        <f t="shared" si="8"/>
        <v>1.8953168341319433</v>
      </c>
      <c r="P42" s="6">
        <f t="shared" si="5"/>
        <v>1.4112296457821554</v>
      </c>
    </row>
    <row r="43" spans="1:16" x14ac:dyDescent="0.15">
      <c r="A43" s="6">
        <v>21</v>
      </c>
      <c r="B43" s="6">
        <v>41</v>
      </c>
      <c r="D43">
        <v>696.50531005859398</v>
      </c>
      <c r="E43">
        <v>562.18646240234398</v>
      </c>
      <c r="F43">
        <v>462.02584838867199</v>
      </c>
      <c r="G43">
        <v>461.34552001953102</v>
      </c>
      <c r="I43" s="7">
        <f t="shared" si="6"/>
        <v>234.47946166992199</v>
      </c>
      <c r="J43" s="7">
        <f t="shared" si="7"/>
        <v>100.84094238281295</v>
      </c>
      <c r="K43" s="7">
        <f t="shared" si="2"/>
        <v>163.89080200195292</v>
      </c>
      <c r="L43" s="8">
        <f t="shared" si="3"/>
        <v>1.6252406822993555</v>
      </c>
      <c r="M43" s="8">
        <f t="shared" si="8"/>
        <v>1.8839166883900609</v>
      </c>
      <c r="P43" s="6">
        <f t="shared" si="5"/>
        <v>0.80125099893764551</v>
      </c>
    </row>
    <row r="44" spans="1:16" x14ac:dyDescent="0.15">
      <c r="A44" s="6">
        <v>21.5</v>
      </c>
      <c r="B44" s="6">
        <v>42</v>
      </c>
      <c r="D44">
        <v>686.54461669921898</v>
      </c>
      <c r="E44">
        <v>560.49505615234398</v>
      </c>
      <c r="F44">
        <v>462.52572631835898</v>
      </c>
      <c r="G44">
        <v>461.73471069335898</v>
      </c>
      <c r="I44" s="7">
        <f t="shared" si="6"/>
        <v>224.01889038086</v>
      </c>
      <c r="J44" s="7">
        <f t="shared" si="7"/>
        <v>98.760345458985</v>
      </c>
      <c r="K44" s="7">
        <f t="shared" si="2"/>
        <v>154.88664855957052</v>
      </c>
      <c r="L44" s="8">
        <f t="shared" si="3"/>
        <v>1.5683080880260254</v>
      </c>
      <c r="M44" s="8">
        <f t="shared" si="8"/>
        <v>1.8331430466426999</v>
      </c>
      <c r="P44" s="6">
        <f t="shared" si="5"/>
        <v>-1.9154543826998005</v>
      </c>
    </row>
    <row r="45" spans="1:16" x14ac:dyDescent="0.15">
      <c r="A45" s="6">
        <v>22</v>
      </c>
      <c r="B45" s="6">
        <v>43</v>
      </c>
      <c r="D45">
        <v>695.65026855468795</v>
      </c>
      <c r="E45">
        <v>563.58612060546898</v>
      </c>
      <c r="F45">
        <v>462.44821166992199</v>
      </c>
      <c r="G45">
        <v>461.63473510742199</v>
      </c>
      <c r="I45" s="7">
        <f t="shared" si="6"/>
        <v>233.20205688476597</v>
      </c>
      <c r="J45" s="7">
        <f t="shared" si="7"/>
        <v>101.95138549804699</v>
      </c>
      <c r="K45" s="7">
        <f t="shared" si="2"/>
        <v>161.83608703613308</v>
      </c>
      <c r="L45" s="8">
        <f t="shared" si="3"/>
        <v>1.5873848721676593</v>
      </c>
      <c r="M45" s="8">
        <f t="shared" si="8"/>
        <v>1.8583787833103032</v>
      </c>
      <c r="P45" s="6">
        <f t="shared" si="5"/>
        <v>-0.56518563586470527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664.10479736328102</v>
      </c>
      <c r="E46">
        <v>550.058837890625</v>
      </c>
      <c r="F46">
        <v>461.57949829101602</v>
      </c>
      <c r="G46">
        <v>461.06741333007801</v>
      </c>
      <c r="I46" s="7">
        <f t="shared" si="6"/>
        <v>202.525299072265</v>
      </c>
      <c r="J46" s="7">
        <f t="shared" si="7"/>
        <v>88.991424560546989</v>
      </c>
      <c r="K46" s="7">
        <f t="shared" si="2"/>
        <v>140.2313018798821</v>
      </c>
      <c r="L46" s="8">
        <f t="shared" si="3"/>
        <v>1.575784437347366</v>
      </c>
      <c r="M46" s="8">
        <f t="shared" si="8"/>
        <v>1.8529373010159789</v>
      </c>
      <c r="P46" s="6">
        <f t="shared" si="5"/>
        <v>-0.85633875634860313</v>
      </c>
    </row>
    <row r="47" spans="1:16" x14ac:dyDescent="0.15">
      <c r="A47" s="6">
        <v>23</v>
      </c>
      <c r="B47" s="6">
        <v>45</v>
      </c>
      <c r="D47">
        <v>658.30224609375</v>
      </c>
      <c r="E47">
        <v>547.09332275390602</v>
      </c>
      <c r="F47">
        <v>461.10290527343801</v>
      </c>
      <c r="G47">
        <v>460.55807495117199</v>
      </c>
      <c r="I47" s="7">
        <f t="shared" si="6"/>
        <v>197.19934082031199</v>
      </c>
      <c r="J47" s="7">
        <f t="shared" si="7"/>
        <v>86.535247802734034</v>
      </c>
      <c r="K47" s="7">
        <f t="shared" si="2"/>
        <v>136.62466735839817</v>
      </c>
      <c r="L47" s="8">
        <f t="shared" si="3"/>
        <v>1.578832566237611</v>
      </c>
      <c r="M47" s="8">
        <f t="shared" si="8"/>
        <v>1.862144382432193</v>
      </c>
      <c r="P47" s="6">
        <f t="shared" si="5"/>
        <v>-0.36370268038890985</v>
      </c>
    </row>
    <row r="48" spans="1:16" x14ac:dyDescent="0.15">
      <c r="A48" s="6">
        <v>23.5</v>
      </c>
      <c r="B48" s="6">
        <v>46</v>
      </c>
      <c r="D48">
        <v>654.889892578125</v>
      </c>
      <c r="E48">
        <v>545.25061035156295</v>
      </c>
      <c r="F48">
        <v>461.70489501953102</v>
      </c>
      <c r="G48">
        <v>461.087158203125</v>
      </c>
      <c r="I48" s="7">
        <f t="shared" si="6"/>
        <v>193.18499755859398</v>
      </c>
      <c r="J48" s="7">
        <f t="shared" si="7"/>
        <v>84.163452148437955</v>
      </c>
      <c r="K48" s="7">
        <f t="shared" si="2"/>
        <v>134.2705810546874</v>
      </c>
      <c r="L48" s="8">
        <f t="shared" si="3"/>
        <v>1.595354962601536</v>
      </c>
      <c r="M48" s="8">
        <f t="shared" si="8"/>
        <v>1.8848257313220873</v>
      </c>
      <c r="P48" s="6">
        <f t="shared" si="5"/>
        <v>0.84989044532330948</v>
      </c>
    </row>
    <row r="49" spans="1:22" x14ac:dyDescent="0.15">
      <c r="A49" s="6">
        <v>24</v>
      </c>
      <c r="B49" s="6">
        <v>47</v>
      </c>
      <c r="D49">
        <v>653.67340087890602</v>
      </c>
      <c r="E49">
        <v>545.05487060546898</v>
      </c>
      <c r="F49">
        <v>462.41378784179699</v>
      </c>
      <c r="G49">
        <v>461.71813964843801</v>
      </c>
      <c r="I49" s="7">
        <f t="shared" si="6"/>
        <v>191.25961303710903</v>
      </c>
      <c r="J49" s="7">
        <f t="shared" si="7"/>
        <v>83.336730957030966</v>
      </c>
      <c r="K49" s="7">
        <f t="shared" si="2"/>
        <v>132.92390136718737</v>
      </c>
      <c r="L49" s="8">
        <f t="shared" si="3"/>
        <v>1.5950217850004689</v>
      </c>
      <c r="M49" s="8">
        <f t="shared" si="8"/>
        <v>1.8906515062469893</v>
      </c>
      <c r="P49" s="6">
        <f t="shared" si="5"/>
        <v>1.1616056098459007</v>
      </c>
    </row>
    <row r="50" spans="1:22" x14ac:dyDescent="0.15">
      <c r="A50" s="6">
        <v>24.5</v>
      </c>
      <c r="B50" s="6">
        <v>48</v>
      </c>
      <c r="D50">
        <v>651.21746826171898</v>
      </c>
      <c r="E50">
        <v>543.88269042968795</v>
      </c>
      <c r="F50">
        <v>461.54904174804699</v>
      </c>
      <c r="G50">
        <v>460.87356567382801</v>
      </c>
      <c r="I50" s="7">
        <f t="shared" si="6"/>
        <v>189.66842651367199</v>
      </c>
      <c r="J50" s="7">
        <f t="shared" si="7"/>
        <v>83.009124755859943</v>
      </c>
      <c r="K50" s="7">
        <f t="shared" si="2"/>
        <v>131.56203918457004</v>
      </c>
      <c r="L50" s="8">
        <f t="shared" si="3"/>
        <v>1.584910569428484</v>
      </c>
      <c r="M50" s="8">
        <f t="shared" si="8"/>
        <v>1.8866992432009737</v>
      </c>
      <c r="P50" s="6">
        <f t="shared" si="5"/>
        <v>0.95013497434996563</v>
      </c>
    </row>
    <row r="51" spans="1:22" x14ac:dyDescent="0.15">
      <c r="A51" s="6">
        <v>25</v>
      </c>
      <c r="B51" s="6">
        <v>49</v>
      </c>
      <c r="D51">
        <v>648.75183105468795</v>
      </c>
      <c r="E51">
        <v>541.74615478515602</v>
      </c>
      <c r="F51">
        <v>462.01553344726602</v>
      </c>
      <c r="G51">
        <v>461.51626586914102</v>
      </c>
      <c r="I51" s="7">
        <f t="shared" si="6"/>
        <v>186.73629760742193</v>
      </c>
      <c r="J51" s="7">
        <f t="shared" si="7"/>
        <v>80.229888916015</v>
      </c>
      <c r="K51" s="7">
        <f t="shared" si="2"/>
        <v>130.57537536621143</v>
      </c>
      <c r="L51" s="8">
        <f t="shared" si="3"/>
        <v>1.627515345345901</v>
      </c>
      <c r="M51" s="8">
        <f t="shared" si="8"/>
        <v>1.9354629716443599</v>
      </c>
      <c r="P51" s="6">
        <f t="shared" si="5"/>
        <v>3.5592975030106131</v>
      </c>
    </row>
    <row r="52" spans="1:22" x14ac:dyDescent="0.15">
      <c r="A52" s="6">
        <v>25.5</v>
      </c>
      <c r="B52" s="6">
        <v>50</v>
      </c>
      <c r="D52">
        <v>649.69091796875</v>
      </c>
      <c r="E52">
        <v>542.67169189453102</v>
      </c>
      <c r="F52">
        <v>462.28817749023398</v>
      </c>
      <c r="G52">
        <v>461.42092895507801</v>
      </c>
      <c r="I52" s="7">
        <f t="shared" si="6"/>
        <v>187.40274047851602</v>
      </c>
      <c r="J52" s="7">
        <f t="shared" si="7"/>
        <v>81.250762939453011</v>
      </c>
      <c r="K52" s="7">
        <f t="shared" si="2"/>
        <v>130.52720642089892</v>
      </c>
      <c r="L52" s="8">
        <f t="shared" si="3"/>
        <v>1.6064736095852548</v>
      </c>
      <c r="M52" s="8">
        <f t="shared" si="8"/>
        <v>1.9205801884096827</v>
      </c>
      <c r="P52" s="6">
        <f t="shared" si="5"/>
        <v>2.762976106397526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646.82727050781295</v>
      </c>
      <c r="E53">
        <v>540.9453125</v>
      </c>
      <c r="F53">
        <v>461.12979125976602</v>
      </c>
      <c r="G53">
        <v>460.78408813476602</v>
      </c>
      <c r="I53" s="7">
        <f t="shared" si="6"/>
        <v>185.69747924804693</v>
      </c>
      <c r="J53" s="7">
        <f t="shared" si="7"/>
        <v>80.161224365233977</v>
      </c>
      <c r="K53" s="7">
        <f t="shared" si="2"/>
        <v>129.58462219238316</v>
      </c>
      <c r="L53" s="8">
        <f t="shared" si="3"/>
        <v>1.6165499369366441</v>
      </c>
      <c r="M53" s="8">
        <f t="shared" si="8"/>
        <v>1.9368154682870413</v>
      </c>
      <c r="P53" s="6">
        <f t="shared" si="5"/>
        <v>3.6316644788935322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647.33172607421898</v>
      </c>
      <c r="E54">
        <v>540.71130371093795</v>
      </c>
      <c r="F54">
        <v>462.446533203125</v>
      </c>
      <c r="G54">
        <v>461.79162597656301</v>
      </c>
      <c r="I54" s="7">
        <f t="shared" si="6"/>
        <v>184.88519287109398</v>
      </c>
      <c r="J54" s="7">
        <f t="shared" si="7"/>
        <v>78.919677734374943</v>
      </c>
      <c r="K54" s="7">
        <f t="shared" si="2"/>
        <v>129.64141845703153</v>
      </c>
      <c r="L54" s="8">
        <f t="shared" si="3"/>
        <v>1.6427008089588762</v>
      </c>
      <c r="M54" s="8">
        <f t="shared" si="8"/>
        <v>1.9691252928352425</v>
      </c>
      <c r="P54" s="6">
        <f t="shared" si="5"/>
        <v>5.3604408913993797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648.160888671875</v>
      </c>
      <c r="E55">
        <v>541.07733154296898</v>
      </c>
      <c r="F55">
        <v>461.48645019531301</v>
      </c>
      <c r="G55">
        <v>460.71435546875</v>
      </c>
      <c r="I55" s="7">
        <f t="shared" si="6"/>
        <v>186.67443847656199</v>
      </c>
      <c r="J55" s="7">
        <f t="shared" si="7"/>
        <v>80.362976074218977</v>
      </c>
      <c r="K55" s="7">
        <f t="shared" si="2"/>
        <v>130.4203552246087</v>
      </c>
      <c r="L55" s="8">
        <f t="shared" si="3"/>
        <v>1.6228910574959219</v>
      </c>
      <c r="M55" s="8">
        <f t="shared" si="8"/>
        <v>1.9554744938982573</v>
      </c>
      <c r="P55" s="6">
        <f t="shared" si="5"/>
        <v>4.6300383112518588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658.76654052734398</v>
      </c>
      <c r="E56">
        <v>545.06158447265602</v>
      </c>
      <c r="F56">
        <v>461.908203125</v>
      </c>
      <c r="G56">
        <v>461.006103515625</v>
      </c>
      <c r="I56" s="7">
        <f t="shared" si="6"/>
        <v>196.85833740234398</v>
      </c>
      <c r="J56" s="7">
        <f t="shared" si="7"/>
        <v>84.055480957031023</v>
      </c>
      <c r="K56" s="7">
        <f t="shared" si="2"/>
        <v>138.01950073242227</v>
      </c>
      <c r="L56" s="8">
        <f t="shared" si="3"/>
        <v>1.6420047706701904</v>
      </c>
      <c r="M56" s="8">
        <f t="shared" si="8"/>
        <v>1.9807471595984949</v>
      </c>
      <c r="P56" s="6">
        <f t="shared" si="5"/>
        <v>5.9822829908395319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653.82196044921898</v>
      </c>
      <c r="E57">
        <v>543.458984375</v>
      </c>
      <c r="F57">
        <v>462.11193847656301</v>
      </c>
      <c r="G57">
        <v>461.27600097656301</v>
      </c>
      <c r="I57" s="7">
        <f t="shared" si="6"/>
        <v>191.71002197265597</v>
      </c>
      <c r="J57" s="7">
        <f t="shared" si="7"/>
        <v>82.182983398436988</v>
      </c>
      <c r="K57" s="7">
        <f t="shared" si="2"/>
        <v>134.18193359375007</v>
      </c>
      <c r="L57" s="8">
        <f t="shared" si="3"/>
        <v>1.6327216176031647</v>
      </c>
      <c r="M57" s="8">
        <f t="shared" si="8"/>
        <v>1.9776229590574386</v>
      </c>
      <c r="P57" s="6">
        <f t="shared" si="5"/>
        <v>5.8151188456038101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651.950439453125</v>
      </c>
      <c r="E58">
        <v>542.27960205078102</v>
      </c>
      <c r="F58">
        <v>462.12603759765602</v>
      </c>
      <c r="G58">
        <v>461.50387573242199</v>
      </c>
      <c r="I58" s="7">
        <f t="shared" si="6"/>
        <v>189.82440185546898</v>
      </c>
      <c r="J58" s="7">
        <f t="shared" si="7"/>
        <v>80.775726318359034</v>
      </c>
      <c r="K58" s="7">
        <f t="shared" si="2"/>
        <v>133.28139343261765</v>
      </c>
      <c r="L58" s="8">
        <f t="shared" si="3"/>
        <v>1.6500178891282209</v>
      </c>
      <c r="M58" s="8">
        <f t="shared" si="8"/>
        <v>2.0010781831084641</v>
      </c>
      <c r="P58" s="6">
        <f t="shared" si="5"/>
        <v>7.0701191019178076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651.54205322265602</v>
      </c>
      <c r="E59">
        <v>541.97601318359398</v>
      </c>
      <c r="F59">
        <v>461.258544921875</v>
      </c>
      <c r="G59">
        <v>460.82315063476602</v>
      </c>
      <c r="I59" s="7">
        <f t="shared" si="6"/>
        <v>190.28350830078102</v>
      </c>
      <c r="J59" s="7">
        <f t="shared" si="7"/>
        <v>81.152862548827954</v>
      </c>
      <c r="K59" s="7">
        <f t="shared" si="2"/>
        <v>133.47650451660147</v>
      </c>
      <c r="L59" s="8">
        <f t="shared" si="3"/>
        <v>1.6447541137109178</v>
      </c>
      <c r="M59" s="8">
        <f t="shared" si="8"/>
        <v>2.0019733602171299</v>
      </c>
      <c r="P59" s="6">
        <f t="shared" si="5"/>
        <v>7.1180166405803256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676.03771972656295</v>
      </c>
      <c r="E60">
        <v>552.31048583984398</v>
      </c>
      <c r="F60">
        <v>462.84878540039102</v>
      </c>
      <c r="G60">
        <v>462.16845703125</v>
      </c>
      <c r="I60" s="7">
        <f t="shared" si="6"/>
        <v>213.18893432617193</v>
      </c>
      <c r="J60" s="7">
        <f t="shared" si="7"/>
        <v>90.142028808593977</v>
      </c>
      <c r="K60" s="7">
        <f t="shared" si="2"/>
        <v>150.08951416015614</v>
      </c>
      <c r="L60" s="8">
        <f t="shared" si="3"/>
        <v>1.6650336823331724</v>
      </c>
      <c r="M60" s="8">
        <f t="shared" si="8"/>
        <v>2.0284118813653538</v>
      </c>
      <c r="P60" s="6">
        <f t="shared" si="5"/>
        <v>8.5326418321965711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673.87066650390602</v>
      </c>
      <c r="E61">
        <v>551.09088134765602</v>
      </c>
      <c r="F61">
        <v>461.30917358398398</v>
      </c>
      <c r="G61">
        <v>460.58728027343801</v>
      </c>
      <c r="I61" s="7">
        <f t="shared" si="6"/>
        <v>212.56149291992205</v>
      </c>
      <c r="J61" s="7">
        <f t="shared" si="7"/>
        <v>90.503601074218011</v>
      </c>
      <c r="K61" s="7">
        <f t="shared" si="2"/>
        <v>149.20897216796945</v>
      </c>
      <c r="L61" s="8">
        <f t="shared" si="3"/>
        <v>1.6486523231888834</v>
      </c>
      <c r="M61" s="8">
        <f t="shared" si="8"/>
        <v>2.0181894747470341</v>
      </c>
      <c r="P61" s="6">
        <f t="shared" si="5"/>
        <v>7.9856795478786742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668.13690185546898</v>
      </c>
      <c r="E62">
        <v>549.43756103515602</v>
      </c>
      <c r="F62">
        <v>462.52490234375</v>
      </c>
      <c r="G62">
        <v>461.75256347656301</v>
      </c>
      <c r="I62" s="7">
        <f t="shared" si="6"/>
        <v>205.61199951171898</v>
      </c>
      <c r="J62" s="7">
        <f t="shared" si="7"/>
        <v>87.684997558593011</v>
      </c>
      <c r="K62" s="7">
        <f t="shared" si="2"/>
        <v>144.23250122070388</v>
      </c>
      <c r="L62" s="8">
        <f t="shared" si="3"/>
        <v>1.6448937131386085</v>
      </c>
      <c r="M62" s="8">
        <f t="shared" si="8"/>
        <v>2.0205898172227283</v>
      </c>
      <c r="P62" s="6">
        <f t="shared" si="5"/>
        <v>8.114112787982636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637.96929931640602</v>
      </c>
      <c r="E63">
        <v>537.57305908203102</v>
      </c>
      <c r="F63">
        <v>461.55850219726602</v>
      </c>
      <c r="G63">
        <v>460.94915771484398</v>
      </c>
      <c r="I63" s="7">
        <f t="shared" si="6"/>
        <v>176.41079711914</v>
      </c>
      <c r="J63" s="7">
        <f t="shared" si="7"/>
        <v>76.623901367187045</v>
      </c>
      <c r="K63" s="7">
        <f t="shared" si="2"/>
        <v>122.77406616210908</v>
      </c>
      <c r="L63" s="8">
        <f t="shared" si="3"/>
        <v>1.6022946361575514</v>
      </c>
      <c r="M63" s="8">
        <f t="shared" si="8"/>
        <v>1.9841496927676403</v>
      </c>
      <c r="P63" s="6">
        <f t="shared" si="5"/>
        <v>6.1643396614603212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633.22399902343795</v>
      </c>
      <c r="E64">
        <v>535.49127197265602</v>
      </c>
      <c r="F64">
        <v>462.20730590820301</v>
      </c>
      <c r="G64">
        <v>461.73135375976602</v>
      </c>
      <c r="I64" s="7">
        <f t="shared" si="6"/>
        <v>171.01669311523494</v>
      </c>
      <c r="J64" s="7">
        <f t="shared" si="7"/>
        <v>73.75991821289</v>
      </c>
      <c r="K64" s="7">
        <f t="shared" si="2"/>
        <v>119.38475036621195</v>
      </c>
      <c r="L64" s="8">
        <f t="shared" si="3"/>
        <v>1.6185586055238972</v>
      </c>
      <c r="M64" s="8">
        <f t="shared" si="8"/>
        <v>2.0065726146599552</v>
      </c>
      <c r="P64" s="6">
        <f t="shared" si="5"/>
        <v>7.3641053367293026</v>
      </c>
      <c r="U64" s="18">
        <v>12.5</v>
      </c>
      <c r="V64" s="20">
        <f t="shared" ref="V64:V83" si="9">L26</f>
        <v>1.7625200706695996</v>
      </c>
    </row>
    <row r="65" spans="1:22" x14ac:dyDescent="0.15">
      <c r="A65" s="6">
        <v>32</v>
      </c>
      <c r="B65" s="6">
        <v>63</v>
      </c>
      <c r="D65">
        <v>634.61578369140602</v>
      </c>
      <c r="E65">
        <v>537.22900390625</v>
      </c>
      <c r="F65">
        <v>461.33752441406301</v>
      </c>
      <c r="G65">
        <v>460.66036987304699</v>
      </c>
      <c r="I65" s="7">
        <f t="shared" si="6"/>
        <v>173.27825927734301</v>
      </c>
      <c r="J65" s="7">
        <f t="shared" si="7"/>
        <v>76.568634033203011</v>
      </c>
      <c r="K65" s="7">
        <f t="shared" si="2"/>
        <v>119.6802154541009</v>
      </c>
      <c r="L65" s="8">
        <f t="shared" si="3"/>
        <v>1.5630449330231371</v>
      </c>
      <c r="M65" s="8">
        <f t="shared" si="8"/>
        <v>1.9572178946851644</v>
      </c>
      <c r="P65" s="6">
        <f t="shared" si="5"/>
        <v>4.7233210882428844</v>
      </c>
      <c r="U65" s="18">
        <v>13</v>
      </c>
      <c r="V65" s="20">
        <f t="shared" si="9"/>
        <v>1.778371183324067</v>
      </c>
    </row>
    <row r="66" spans="1:22" x14ac:dyDescent="0.15">
      <c r="A66" s="6">
        <v>32.5</v>
      </c>
      <c r="B66" s="6">
        <v>64</v>
      </c>
      <c r="D66">
        <v>638.80139160156295</v>
      </c>
      <c r="E66">
        <v>539.29431152343795</v>
      </c>
      <c r="F66">
        <v>461.75445556640602</v>
      </c>
      <c r="G66">
        <v>461.38583374023398</v>
      </c>
      <c r="I66" s="7">
        <f t="shared" ref="I66:I97" si="10">D66-F66</f>
        <v>177.04693603515693</v>
      </c>
      <c r="J66" s="7">
        <f t="shared" ref="J66:J97" si="11">E66-G66</f>
        <v>77.908477783203978</v>
      </c>
      <c r="K66" s="7">
        <f t="shared" ref="K66:K129" si="12">I66-0.7*J66</f>
        <v>122.51100158691415</v>
      </c>
      <c r="L66" s="8">
        <f t="shared" ref="L66:L129" si="13">K66/J66</f>
        <v>1.5724989766559896</v>
      </c>
      <c r="M66" s="8">
        <f t="shared" si="8"/>
        <v>1.972830890843986</v>
      </c>
      <c r="P66" s="6">
        <f t="shared" si="5"/>
        <v>5.5587134144267765</v>
      </c>
      <c r="U66" s="18">
        <v>13.5</v>
      </c>
      <c r="V66" s="20">
        <f t="shared" si="9"/>
        <v>1.7771793593060903</v>
      </c>
    </row>
    <row r="67" spans="1:22" x14ac:dyDescent="0.15">
      <c r="A67" s="6">
        <v>33</v>
      </c>
      <c r="B67" s="6">
        <v>65</v>
      </c>
      <c r="D67">
        <v>638.473388671875</v>
      </c>
      <c r="E67">
        <v>538.629150390625</v>
      </c>
      <c r="F67">
        <v>462.13778686523398</v>
      </c>
      <c r="G67">
        <v>461.19577026367199</v>
      </c>
      <c r="I67" s="7">
        <f t="shared" si="10"/>
        <v>176.33560180664102</v>
      </c>
      <c r="J67" s="7">
        <f t="shared" si="11"/>
        <v>77.433380126953011</v>
      </c>
      <c r="K67" s="7">
        <f t="shared" si="12"/>
        <v>122.13223571777391</v>
      </c>
      <c r="L67" s="8">
        <f t="shared" si="13"/>
        <v>1.5772556424314237</v>
      </c>
      <c r="M67" s="8">
        <f t="shared" si="8"/>
        <v>1.9837465091453894</v>
      </c>
      <c r="P67" s="6">
        <f t="shared" si="5"/>
        <v>6.1427668319633311</v>
      </c>
      <c r="U67" s="18">
        <v>14</v>
      </c>
      <c r="V67" s="20">
        <f t="shared" si="9"/>
        <v>1.7624188282122706</v>
      </c>
    </row>
    <row r="68" spans="1:22" x14ac:dyDescent="0.15">
      <c r="A68" s="6">
        <v>33.5</v>
      </c>
      <c r="B68" s="6">
        <v>66</v>
      </c>
      <c r="D68">
        <v>635.53826904296898</v>
      </c>
      <c r="E68">
        <v>538.65057373046898</v>
      </c>
      <c r="F68">
        <v>461.57571411132801</v>
      </c>
      <c r="G68">
        <v>460.87335205078102</v>
      </c>
      <c r="I68" s="7">
        <f t="shared" si="10"/>
        <v>173.96255493164097</v>
      </c>
      <c r="J68" s="7">
        <f t="shared" si="11"/>
        <v>77.777221679687955</v>
      </c>
      <c r="K68" s="7">
        <f t="shared" si="12"/>
        <v>119.51849975585941</v>
      </c>
      <c r="L68" s="8">
        <f t="shared" si="13"/>
        <v>1.5366774124187117</v>
      </c>
      <c r="M68" s="8">
        <f t="shared" si="8"/>
        <v>1.9493272316586465</v>
      </c>
      <c r="P68" s="6">
        <f t="shared" si="5"/>
        <v>4.3011215774121911</v>
      </c>
      <c r="U68" s="18">
        <v>14.5</v>
      </c>
      <c r="V68" s="20">
        <f t="shared" si="9"/>
        <v>1.776341166644801</v>
      </c>
    </row>
    <row r="69" spans="1:22" x14ac:dyDescent="0.15">
      <c r="A69" s="6">
        <v>34</v>
      </c>
      <c r="B69" s="6">
        <v>67</v>
      </c>
      <c r="D69">
        <v>639.78131103515602</v>
      </c>
      <c r="E69">
        <v>540.23101806640602</v>
      </c>
      <c r="F69">
        <v>461.94265747070301</v>
      </c>
      <c r="G69">
        <v>461.67340087890602</v>
      </c>
      <c r="I69" s="7">
        <f t="shared" si="10"/>
        <v>177.83865356445301</v>
      </c>
      <c r="J69" s="7">
        <f t="shared" si="11"/>
        <v>78.5576171875</v>
      </c>
      <c r="K69" s="7">
        <f t="shared" si="12"/>
        <v>122.84832153320301</v>
      </c>
      <c r="L69" s="8">
        <f t="shared" si="13"/>
        <v>1.5637989787800042</v>
      </c>
      <c r="M69" s="8">
        <f t="shared" si="8"/>
        <v>1.9826077505459081</v>
      </c>
      <c r="P69" s="6">
        <f t="shared" si="5"/>
        <v>6.0818361697313357</v>
      </c>
      <c r="U69" s="18">
        <v>15</v>
      </c>
      <c r="V69" s="20">
        <f t="shared" si="9"/>
        <v>1.7685336748848302</v>
      </c>
    </row>
    <row r="70" spans="1:22" x14ac:dyDescent="0.15">
      <c r="A70" s="6">
        <v>34.5</v>
      </c>
      <c r="B70" s="6">
        <v>68</v>
      </c>
      <c r="D70">
        <v>638.53411865234398</v>
      </c>
      <c r="E70">
        <v>540.51165771484398</v>
      </c>
      <c r="F70">
        <v>461.91787719726602</v>
      </c>
      <c r="G70">
        <v>461.33795166015602</v>
      </c>
      <c r="I70" s="7">
        <f t="shared" si="10"/>
        <v>176.61624145507795</v>
      </c>
      <c r="J70" s="7">
        <f t="shared" si="11"/>
        <v>79.173706054687955</v>
      </c>
      <c r="K70" s="7">
        <f t="shared" si="12"/>
        <v>121.1946472167964</v>
      </c>
      <c r="L70" s="8">
        <f t="shared" si="13"/>
        <v>1.530743642757902</v>
      </c>
      <c r="M70" s="8">
        <f t="shared" ref="M70:M101" si="14">L70+ABS($N$2)*A70</f>
        <v>1.955711367049775</v>
      </c>
      <c r="P70" s="6">
        <f t="shared" ref="P70:P133" si="15">(M70-$O$2)/$O$2*100</f>
        <v>4.6427124969778983</v>
      </c>
      <c r="U70" s="18">
        <v>15.5</v>
      </c>
      <c r="V70" s="20">
        <f t="shared" si="9"/>
        <v>1.7428407314846852</v>
      </c>
    </row>
    <row r="71" spans="1:22" x14ac:dyDescent="0.15">
      <c r="A71" s="6">
        <v>35</v>
      </c>
      <c r="B71" s="6">
        <v>69</v>
      </c>
      <c r="D71">
        <v>641.325927734375</v>
      </c>
      <c r="E71">
        <v>542.00653076171898</v>
      </c>
      <c r="F71">
        <v>461.38394165039102</v>
      </c>
      <c r="G71">
        <v>460.79183959960898</v>
      </c>
      <c r="I71" s="7">
        <f t="shared" si="10"/>
        <v>179.94198608398398</v>
      </c>
      <c r="J71" s="7">
        <f t="shared" si="11"/>
        <v>81.21469116211</v>
      </c>
      <c r="K71" s="7">
        <f t="shared" si="12"/>
        <v>123.09170227050697</v>
      </c>
      <c r="L71" s="8">
        <f t="shared" si="13"/>
        <v>1.5156334464759293</v>
      </c>
      <c r="M71" s="8">
        <f t="shared" si="14"/>
        <v>1.9467601232937717</v>
      </c>
      <c r="P71" s="6">
        <f t="shared" si="15"/>
        <v>4.1637653258200062</v>
      </c>
      <c r="U71" s="18">
        <v>16</v>
      </c>
      <c r="V71" s="20">
        <f t="shared" si="9"/>
        <v>1.6782682038504453</v>
      </c>
    </row>
    <row r="72" spans="1:22" x14ac:dyDescent="0.15">
      <c r="A72" s="6">
        <v>35.5</v>
      </c>
      <c r="B72" s="6">
        <v>70</v>
      </c>
      <c r="D72">
        <v>634.16741943359398</v>
      </c>
      <c r="E72">
        <v>538.71887207031295</v>
      </c>
      <c r="F72">
        <v>462.07119750976602</v>
      </c>
      <c r="G72">
        <v>461.53518676757801</v>
      </c>
      <c r="I72" s="7">
        <f t="shared" si="10"/>
        <v>172.09622192382795</v>
      </c>
      <c r="J72" s="7">
        <f t="shared" si="11"/>
        <v>77.183685302734943</v>
      </c>
      <c r="K72" s="7">
        <f t="shared" si="12"/>
        <v>118.06764221191349</v>
      </c>
      <c r="L72" s="8">
        <f t="shared" si="13"/>
        <v>1.5296968750432269</v>
      </c>
      <c r="M72" s="8">
        <f t="shared" si="14"/>
        <v>1.9669825043870384</v>
      </c>
      <c r="P72" s="6">
        <f t="shared" si="15"/>
        <v>5.2457883924135382</v>
      </c>
      <c r="U72" s="18">
        <v>16.5</v>
      </c>
      <c r="V72" s="20">
        <f t="shared" si="9"/>
        <v>1.6626262987305378</v>
      </c>
    </row>
    <row r="73" spans="1:22" x14ac:dyDescent="0.15">
      <c r="A73" s="6">
        <v>36</v>
      </c>
      <c r="B73" s="6">
        <v>71</v>
      </c>
      <c r="D73">
        <v>640.15264892578102</v>
      </c>
      <c r="E73">
        <v>541.91906738281295</v>
      </c>
      <c r="F73">
        <v>461.89520263671898</v>
      </c>
      <c r="G73">
        <v>461.04263305664102</v>
      </c>
      <c r="I73" s="7">
        <f t="shared" si="10"/>
        <v>178.25744628906205</v>
      </c>
      <c r="J73" s="7">
        <f t="shared" si="11"/>
        <v>80.876434326171932</v>
      </c>
      <c r="K73" s="7">
        <f t="shared" si="12"/>
        <v>121.6439422607417</v>
      </c>
      <c r="L73" s="8">
        <f t="shared" si="13"/>
        <v>1.504071529293141</v>
      </c>
      <c r="M73" s="8">
        <f t="shared" si="14"/>
        <v>1.9475161111629218</v>
      </c>
      <c r="P73" s="6">
        <f t="shared" si="15"/>
        <v>4.2042153751348055</v>
      </c>
      <c r="U73" s="18">
        <v>17</v>
      </c>
      <c r="V73" s="20">
        <f t="shared" si="9"/>
        <v>1.6905151504098825</v>
      </c>
    </row>
    <row r="74" spans="1:22" x14ac:dyDescent="0.15">
      <c r="A74" s="6">
        <v>36.5</v>
      </c>
      <c r="B74" s="6">
        <v>72</v>
      </c>
      <c r="D74">
        <v>640.87030029296898</v>
      </c>
      <c r="E74">
        <v>543.18127441406295</v>
      </c>
      <c r="F74">
        <v>461.17706298828102</v>
      </c>
      <c r="G74">
        <v>460.59820556640602</v>
      </c>
      <c r="I74" s="7">
        <f t="shared" si="10"/>
        <v>179.69323730468795</v>
      </c>
      <c r="J74" s="7">
        <f t="shared" si="11"/>
        <v>82.583068847656932</v>
      </c>
      <c r="K74" s="7">
        <f t="shared" si="12"/>
        <v>121.88508911132811</v>
      </c>
      <c r="L74" s="8">
        <f t="shared" si="13"/>
        <v>1.4759089340234208</v>
      </c>
      <c r="M74" s="8">
        <f t="shared" si="14"/>
        <v>1.9255124684191707</v>
      </c>
      <c r="P74" s="6">
        <f t="shared" si="15"/>
        <v>3.0268837400510691</v>
      </c>
      <c r="U74" s="18">
        <v>17.5</v>
      </c>
      <c r="V74" s="20">
        <f t="shared" si="9"/>
        <v>1.6677254611338934</v>
      </c>
    </row>
    <row r="75" spans="1:22" x14ac:dyDescent="0.15">
      <c r="A75" s="6">
        <v>37</v>
      </c>
      <c r="B75" s="6">
        <v>73</v>
      </c>
      <c r="D75">
        <v>662.62536621093795</v>
      </c>
      <c r="E75">
        <v>552.15490722656295</v>
      </c>
      <c r="F75">
        <v>461.98278808593801</v>
      </c>
      <c r="G75">
        <v>461.25582885742199</v>
      </c>
      <c r="I75" s="7">
        <f t="shared" si="10"/>
        <v>200.64257812499994</v>
      </c>
      <c r="J75" s="7">
        <f t="shared" si="11"/>
        <v>90.899078369140966</v>
      </c>
      <c r="K75" s="7">
        <f t="shared" si="12"/>
        <v>137.01322326660127</v>
      </c>
      <c r="L75" s="8">
        <f t="shared" si="13"/>
        <v>1.5073114681118203</v>
      </c>
      <c r="M75" s="8">
        <f t="shared" si="14"/>
        <v>1.9630739550335392</v>
      </c>
      <c r="P75" s="6">
        <f t="shared" si="15"/>
        <v>5.0366567111391962</v>
      </c>
      <c r="U75" s="18">
        <v>18</v>
      </c>
      <c r="V75" s="20">
        <f t="shared" si="9"/>
        <v>1.6433393093933557</v>
      </c>
    </row>
    <row r="76" spans="1:22" x14ac:dyDescent="0.15">
      <c r="A76" s="6">
        <v>37.5</v>
      </c>
      <c r="B76" s="6">
        <v>74</v>
      </c>
      <c r="D76">
        <v>654.46966552734398</v>
      </c>
      <c r="E76">
        <v>548.58679199218795</v>
      </c>
      <c r="F76">
        <v>462.47302246093801</v>
      </c>
      <c r="G76">
        <v>461.81643676757801</v>
      </c>
      <c r="I76" s="7">
        <f t="shared" si="10"/>
        <v>191.99664306640597</v>
      </c>
      <c r="J76" s="7">
        <f t="shared" si="11"/>
        <v>86.770355224609943</v>
      </c>
      <c r="K76" s="7">
        <f t="shared" si="12"/>
        <v>131.257394409179</v>
      </c>
      <c r="L76" s="8">
        <f t="shared" si="13"/>
        <v>1.5126985946918374</v>
      </c>
      <c r="M76" s="8">
        <f t="shared" si="14"/>
        <v>1.9746200341395257</v>
      </c>
      <c r="P76" s="6">
        <f t="shared" si="15"/>
        <v>5.6544436999103045</v>
      </c>
      <c r="U76" s="18">
        <v>18.5</v>
      </c>
      <c r="V76" s="20">
        <f t="shared" si="9"/>
        <v>1.6126383399740578</v>
      </c>
    </row>
    <row r="77" spans="1:22" x14ac:dyDescent="0.15">
      <c r="A77" s="6">
        <v>38</v>
      </c>
      <c r="B77" s="6">
        <v>75</v>
      </c>
      <c r="D77">
        <v>656.7548828125</v>
      </c>
      <c r="E77">
        <v>549.09930419921898</v>
      </c>
      <c r="F77">
        <v>462.571533203125</v>
      </c>
      <c r="G77">
        <v>461.84457397460898</v>
      </c>
      <c r="I77" s="7">
        <f t="shared" si="10"/>
        <v>194.183349609375</v>
      </c>
      <c r="J77" s="7">
        <f t="shared" si="11"/>
        <v>87.25473022461</v>
      </c>
      <c r="K77" s="7">
        <f t="shared" si="12"/>
        <v>133.10503845214799</v>
      </c>
      <c r="L77" s="8">
        <f t="shared" si="13"/>
        <v>1.5254764768570221</v>
      </c>
      <c r="M77" s="8">
        <f t="shared" si="14"/>
        <v>1.9935568688306795</v>
      </c>
      <c r="P77" s="6">
        <f t="shared" si="15"/>
        <v>6.6676820445738558</v>
      </c>
      <c r="U77" s="18">
        <v>19</v>
      </c>
      <c r="V77" s="20">
        <f t="shared" si="9"/>
        <v>1.5887984604838299</v>
      </c>
    </row>
    <row r="78" spans="1:22" x14ac:dyDescent="0.15">
      <c r="A78" s="6">
        <v>38.5</v>
      </c>
      <c r="B78" s="6">
        <v>76</v>
      </c>
      <c r="D78">
        <v>669.08697509765602</v>
      </c>
      <c r="E78">
        <v>554.67858886718795</v>
      </c>
      <c r="F78">
        <v>461.82168579101602</v>
      </c>
      <c r="G78">
        <v>461.00253295898398</v>
      </c>
      <c r="I78" s="7">
        <f t="shared" si="10"/>
        <v>207.26528930664</v>
      </c>
      <c r="J78" s="7">
        <f t="shared" si="11"/>
        <v>93.676055908203978</v>
      </c>
      <c r="K78" s="7">
        <f t="shared" si="12"/>
        <v>141.69205017089723</v>
      </c>
      <c r="L78" s="8">
        <f t="shared" si="13"/>
        <v>1.5125748922408262</v>
      </c>
      <c r="M78" s="8">
        <f t="shared" si="14"/>
        <v>1.9868142367404527</v>
      </c>
      <c r="P78" s="6">
        <f t="shared" si="15"/>
        <v>6.3069093236202187</v>
      </c>
      <c r="U78" s="18">
        <v>19.5</v>
      </c>
      <c r="V78" s="20">
        <f t="shared" si="9"/>
        <v>1.6438400292978734</v>
      </c>
    </row>
    <row r="79" spans="1:22" x14ac:dyDescent="0.15">
      <c r="A79" s="6">
        <v>39</v>
      </c>
      <c r="B79" s="6">
        <v>77</v>
      </c>
      <c r="D79">
        <v>689.08404541015602</v>
      </c>
      <c r="E79">
        <v>563.06982421875</v>
      </c>
      <c r="F79">
        <v>461.46334838867199</v>
      </c>
      <c r="G79">
        <v>460.96722412109398</v>
      </c>
      <c r="I79" s="7">
        <f t="shared" si="10"/>
        <v>227.62069702148403</v>
      </c>
      <c r="J79" s="7">
        <f t="shared" si="11"/>
        <v>102.10260009765602</v>
      </c>
      <c r="K79" s="7">
        <f t="shared" si="12"/>
        <v>156.14887695312484</v>
      </c>
      <c r="L79" s="8">
        <f t="shared" si="13"/>
        <v>1.5293330121248261</v>
      </c>
      <c r="M79" s="8">
        <f t="shared" si="14"/>
        <v>2.0097313091504216</v>
      </c>
      <c r="P79" s="6">
        <f t="shared" si="15"/>
        <v>7.533115122631548</v>
      </c>
      <c r="U79" s="18">
        <v>20</v>
      </c>
      <c r="V79" s="20">
        <f t="shared" si="9"/>
        <v>1.6870233188360559</v>
      </c>
    </row>
    <row r="80" spans="1:22" x14ac:dyDescent="0.15">
      <c r="A80" s="6">
        <v>39.5</v>
      </c>
      <c r="B80" s="6">
        <v>78</v>
      </c>
      <c r="D80">
        <v>693.50482177734398</v>
      </c>
      <c r="E80">
        <v>566.29089355468795</v>
      </c>
      <c r="F80">
        <v>462.24597167968801</v>
      </c>
      <c r="G80">
        <v>461.553466796875</v>
      </c>
      <c r="I80" s="7">
        <f t="shared" si="10"/>
        <v>231.25885009765597</v>
      </c>
      <c r="J80" s="7">
        <f t="shared" si="11"/>
        <v>104.73742675781295</v>
      </c>
      <c r="K80" s="7">
        <f t="shared" si="12"/>
        <v>157.9426513671869</v>
      </c>
      <c r="L80" s="8">
        <f t="shared" si="13"/>
        <v>1.5079867460597609</v>
      </c>
      <c r="M80" s="8">
        <f t="shared" si="14"/>
        <v>1.9945439956113258</v>
      </c>
      <c r="P80" s="6">
        <f t="shared" si="15"/>
        <v>6.7204994621363774</v>
      </c>
      <c r="U80" s="18">
        <v>20.5</v>
      </c>
      <c r="V80" s="20">
        <f t="shared" si="9"/>
        <v>1.6427997805672072</v>
      </c>
    </row>
    <row r="81" spans="1:22" x14ac:dyDescent="0.15">
      <c r="A81" s="6">
        <v>40</v>
      </c>
      <c r="B81" s="6">
        <v>79</v>
      </c>
      <c r="D81">
        <v>706.44903564453102</v>
      </c>
      <c r="E81">
        <v>572.89453125</v>
      </c>
      <c r="F81">
        <v>462.47741699218801</v>
      </c>
      <c r="G81">
        <v>461.99496459960898</v>
      </c>
      <c r="I81" s="7">
        <f t="shared" si="10"/>
        <v>243.97161865234301</v>
      </c>
      <c r="J81" s="7">
        <f t="shared" si="11"/>
        <v>110.89956665039102</v>
      </c>
      <c r="K81" s="7">
        <f t="shared" si="12"/>
        <v>166.34192199706931</v>
      </c>
      <c r="L81" s="8">
        <f t="shared" si="13"/>
        <v>1.4999330206713914</v>
      </c>
      <c r="M81" s="8">
        <f t="shared" si="14"/>
        <v>1.9926492227489256</v>
      </c>
      <c r="P81" s="6">
        <f t="shared" si="15"/>
        <v>6.6191173383589224</v>
      </c>
      <c r="U81" s="18">
        <v>21</v>
      </c>
      <c r="V81" s="20">
        <f t="shared" si="9"/>
        <v>1.6252406822993555</v>
      </c>
    </row>
    <row r="82" spans="1:22" x14ac:dyDescent="0.15">
      <c r="A82" s="6">
        <v>40.5</v>
      </c>
      <c r="B82" s="6">
        <v>80</v>
      </c>
      <c r="D82">
        <v>706.10186767578102</v>
      </c>
      <c r="E82">
        <v>574.09759521484398</v>
      </c>
      <c r="F82">
        <v>462.35894775390602</v>
      </c>
      <c r="G82">
        <v>461.79016113281301</v>
      </c>
      <c r="I82" s="7">
        <f t="shared" si="10"/>
        <v>243.742919921875</v>
      </c>
      <c r="J82" s="7">
        <f t="shared" si="11"/>
        <v>112.30743408203097</v>
      </c>
      <c r="K82" s="7">
        <f t="shared" si="12"/>
        <v>165.12771606445332</v>
      </c>
      <c r="L82" s="8">
        <f t="shared" si="13"/>
        <v>1.4703186606849343</v>
      </c>
      <c r="M82" s="8">
        <f t="shared" si="14"/>
        <v>1.9691938152884376</v>
      </c>
      <c r="P82" s="6">
        <f t="shared" si="15"/>
        <v>5.3641072684988282</v>
      </c>
      <c r="U82" s="18">
        <v>21.5</v>
      </c>
      <c r="V82" s="20">
        <f t="shared" si="9"/>
        <v>1.5683080880260254</v>
      </c>
    </row>
    <row r="83" spans="1:22" x14ac:dyDescent="0.15">
      <c r="A83" s="6">
        <v>41</v>
      </c>
      <c r="B83" s="6">
        <v>81</v>
      </c>
      <c r="D83">
        <v>685.94427490234398</v>
      </c>
      <c r="E83">
        <v>564.85949707031295</v>
      </c>
      <c r="F83">
        <v>462.19070434570301</v>
      </c>
      <c r="G83">
        <v>461.30142211914102</v>
      </c>
      <c r="I83" s="7">
        <f t="shared" si="10"/>
        <v>223.75357055664097</v>
      </c>
      <c r="J83" s="7">
        <f t="shared" si="11"/>
        <v>103.55807495117193</v>
      </c>
      <c r="K83" s="7">
        <f t="shared" si="12"/>
        <v>151.26291809082062</v>
      </c>
      <c r="L83" s="8">
        <f t="shared" si="13"/>
        <v>1.4606578788002937</v>
      </c>
      <c r="M83" s="8">
        <f t="shared" si="14"/>
        <v>1.9656919859297661</v>
      </c>
      <c r="P83" s="6">
        <f t="shared" si="15"/>
        <v>5.1767376346321914</v>
      </c>
      <c r="U83" s="18">
        <v>22</v>
      </c>
      <c r="V83" s="20">
        <f t="shared" si="9"/>
        <v>1.5873848721676593</v>
      </c>
    </row>
    <row r="84" spans="1:22" x14ac:dyDescent="0.15">
      <c r="A84" s="6">
        <v>41.5</v>
      </c>
      <c r="B84" s="6">
        <v>82</v>
      </c>
      <c r="D84">
        <v>726.02691650390602</v>
      </c>
      <c r="E84">
        <v>583.66314697265602</v>
      </c>
      <c r="F84">
        <v>461.71371459960898</v>
      </c>
      <c r="G84">
        <v>461.03591918945301</v>
      </c>
      <c r="I84" s="7">
        <f t="shared" si="10"/>
        <v>264.31320190429705</v>
      </c>
      <c r="J84" s="7">
        <f t="shared" si="11"/>
        <v>122.62722778320301</v>
      </c>
      <c r="K84" s="7">
        <f t="shared" si="12"/>
        <v>178.47414245605495</v>
      </c>
      <c r="L84" s="8">
        <f t="shared" si="13"/>
        <v>1.4554201842643435</v>
      </c>
      <c r="M84" s="8">
        <f t="shared" si="14"/>
        <v>1.966613243919785</v>
      </c>
      <c r="P84" s="6">
        <f t="shared" si="15"/>
        <v>5.2260306625346225</v>
      </c>
      <c r="U84" s="18">
        <v>65</v>
      </c>
      <c r="V84" s="20">
        <f t="shared" ref="V84:V104" si="16">L131</f>
        <v>1.0030644798462174</v>
      </c>
    </row>
    <row r="85" spans="1:22" x14ac:dyDescent="0.15">
      <c r="A85" s="6">
        <v>42</v>
      </c>
      <c r="B85" s="6">
        <v>83</v>
      </c>
      <c r="D85">
        <v>723.34338378906295</v>
      </c>
      <c r="E85">
        <v>583.119384765625</v>
      </c>
      <c r="F85">
        <v>461.03045654296898</v>
      </c>
      <c r="G85">
        <v>460.27639770507801</v>
      </c>
      <c r="I85" s="7">
        <f t="shared" si="10"/>
        <v>262.31292724609398</v>
      </c>
      <c r="J85" s="7">
        <f t="shared" si="11"/>
        <v>122.84298706054699</v>
      </c>
      <c r="K85" s="7">
        <f t="shared" si="12"/>
        <v>176.32283630371109</v>
      </c>
      <c r="L85" s="8">
        <f t="shared" si="13"/>
        <v>1.4353512603597378</v>
      </c>
      <c r="M85" s="8">
        <f t="shared" si="14"/>
        <v>1.9527032725411486</v>
      </c>
      <c r="P85" s="6">
        <f t="shared" si="15"/>
        <v>4.4817607460532347</v>
      </c>
      <c r="U85" s="18">
        <v>65.5</v>
      </c>
      <c r="V85" s="20">
        <f t="shared" si="16"/>
        <v>0.99711670642208261</v>
      </c>
    </row>
    <row r="86" spans="1:22" x14ac:dyDescent="0.15">
      <c r="A86" s="6">
        <v>42.5</v>
      </c>
      <c r="B86" s="6">
        <v>84</v>
      </c>
      <c r="D86">
        <v>715.580078125</v>
      </c>
      <c r="E86">
        <v>581.03741455078102</v>
      </c>
      <c r="F86">
        <v>461.88931274414102</v>
      </c>
      <c r="G86">
        <v>461.031494140625</v>
      </c>
      <c r="I86" s="7">
        <f t="shared" si="10"/>
        <v>253.69076538085898</v>
      </c>
      <c r="J86" s="7">
        <f t="shared" si="11"/>
        <v>120.00592041015602</v>
      </c>
      <c r="K86" s="7">
        <f t="shared" si="12"/>
        <v>169.68662109374975</v>
      </c>
      <c r="L86" s="8">
        <f t="shared" si="13"/>
        <v>1.4139854143345187</v>
      </c>
      <c r="M86" s="8">
        <f t="shared" si="14"/>
        <v>1.9374963790418986</v>
      </c>
      <c r="P86" s="6">
        <f t="shared" si="15"/>
        <v>3.6680974360042335</v>
      </c>
      <c r="U86" s="18">
        <v>66</v>
      </c>
      <c r="V86" s="20">
        <f t="shared" si="16"/>
        <v>1.0051176027117485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703.50671386718795</v>
      </c>
      <c r="E87">
        <v>577.71405029296898</v>
      </c>
      <c r="F87">
        <v>462.24069213867199</v>
      </c>
      <c r="G87">
        <v>461.54211425781301</v>
      </c>
      <c r="I87" s="7">
        <f t="shared" si="10"/>
        <v>241.26602172851597</v>
      </c>
      <c r="J87" s="7">
        <f t="shared" si="11"/>
        <v>116.17193603515597</v>
      </c>
      <c r="K87" s="7">
        <f t="shared" si="12"/>
        <v>159.94566650390681</v>
      </c>
      <c r="L87" s="8">
        <f t="shared" si="13"/>
        <v>1.3768012478978058</v>
      </c>
      <c r="M87" s="8">
        <f t="shared" si="14"/>
        <v>1.9064711651311548</v>
      </c>
      <c r="P87" s="6">
        <f t="shared" si="15"/>
        <v>2.008055676203703</v>
      </c>
      <c r="U87" s="18">
        <v>66.5</v>
      </c>
      <c r="V87" s="20">
        <f t="shared" si="16"/>
        <v>1.0107982077766091</v>
      </c>
    </row>
    <row r="88" spans="1:22" x14ac:dyDescent="0.15">
      <c r="A88" s="6">
        <v>43.5</v>
      </c>
      <c r="B88" s="6">
        <v>86</v>
      </c>
      <c r="D88">
        <v>676.79040527343795</v>
      </c>
      <c r="E88">
        <v>567.36999511718795</v>
      </c>
      <c r="F88">
        <v>460.82965087890602</v>
      </c>
      <c r="G88">
        <v>460.20123291015602</v>
      </c>
      <c r="I88" s="7">
        <f t="shared" si="10"/>
        <v>215.96075439453193</v>
      </c>
      <c r="J88" s="7">
        <f t="shared" si="11"/>
        <v>107.16876220703193</v>
      </c>
      <c r="K88" s="7">
        <f t="shared" si="12"/>
        <v>140.94262084960957</v>
      </c>
      <c r="L88" s="8">
        <f t="shared" si="13"/>
        <v>1.3151464843583083</v>
      </c>
      <c r="M88" s="8">
        <f t="shared" si="14"/>
        <v>1.8509753541176266</v>
      </c>
      <c r="P88" s="6">
        <f t="shared" si="15"/>
        <v>-0.96131510852285984</v>
      </c>
      <c r="U88" s="18">
        <v>67</v>
      </c>
      <c r="V88" s="20">
        <f t="shared" si="16"/>
        <v>1.0086616163139084</v>
      </c>
    </row>
    <row r="89" spans="1:22" x14ac:dyDescent="0.15">
      <c r="A89" s="6">
        <v>44</v>
      </c>
      <c r="B89" s="6">
        <v>87</v>
      </c>
      <c r="D89">
        <v>665.48321533203102</v>
      </c>
      <c r="E89">
        <v>563.00567626953102</v>
      </c>
      <c r="F89">
        <v>460.96365356445301</v>
      </c>
      <c r="G89">
        <v>460.54400634765602</v>
      </c>
      <c r="I89" s="7">
        <f t="shared" si="10"/>
        <v>204.51956176757801</v>
      </c>
      <c r="J89" s="7">
        <f t="shared" si="11"/>
        <v>102.461669921875</v>
      </c>
      <c r="K89" s="7">
        <f t="shared" si="12"/>
        <v>132.79639282226552</v>
      </c>
      <c r="L89" s="8">
        <f t="shared" si="13"/>
        <v>1.2960592280363978</v>
      </c>
      <c r="M89" s="8">
        <f t="shared" si="14"/>
        <v>1.8380470503216855</v>
      </c>
      <c r="P89" s="6">
        <f t="shared" si="15"/>
        <v>-1.6530597084599443</v>
      </c>
      <c r="U89" s="18">
        <v>67.5</v>
      </c>
      <c r="V89" s="20">
        <f t="shared" si="16"/>
        <v>1.0087147206649862</v>
      </c>
    </row>
    <row r="90" spans="1:22" x14ac:dyDescent="0.15">
      <c r="A90" s="6">
        <v>44.5</v>
      </c>
      <c r="B90" s="6">
        <v>88</v>
      </c>
      <c r="D90">
        <v>664.976318359375</v>
      </c>
      <c r="E90">
        <v>562.66278076171898</v>
      </c>
      <c r="F90">
        <v>461.93865966796898</v>
      </c>
      <c r="G90">
        <v>461.32809448242199</v>
      </c>
      <c r="I90" s="7">
        <f t="shared" si="10"/>
        <v>203.03765869140602</v>
      </c>
      <c r="J90" s="7">
        <f t="shared" si="11"/>
        <v>101.33468627929699</v>
      </c>
      <c r="K90" s="7">
        <f t="shared" si="12"/>
        <v>132.10337829589815</v>
      </c>
      <c r="L90" s="8">
        <f t="shared" si="13"/>
        <v>1.3036343541025726</v>
      </c>
      <c r="M90" s="8">
        <f t="shared" si="14"/>
        <v>1.8517811289138293</v>
      </c>
      <c r="P90" s="6">
        <f t="shared" si="15"/>
        <v>-0.91820114919482998</v>
      </c>
      <c r="U90" s="18">
        <v>68</v>
      </c>
      <c r="V90" s="20">
        <f t="shared" si="16"/>
        <v>1.0342792958809386</v>
      </c>
    </row>
    <row r="91" spans="1:22" x14ac:dyDescent="0.15">
      <c r="A91" s="6">
        <v>45</v>
      </c>
      <c r="B91" s="6">
        <v>89</v>
      </c>
      <c r="D91">
        <v>666.99261474609398</v>
      </c>
      <c r="E91">
        <v>563.33892822265602</v>
      </c>
      <c r="F91">
        <v>461.78576660156301</v>
      </c>
      <c r="G91">
        <v>461.03591918945301</v>
      </c>
      <c r="I91" s="7">
        <f t="shared" si="10"/>
        <v>205.20684814453097</v>
      </c>
      <c r="J91" s="7">
        <f t="shared" si="11"/>
        <v>102.30300903320301</v>
      </c>
      <c r="K91" s="7">
        <f t="shared" si="12"/>
        <v>133.59474182128886</v>
      </c>
      <c r="L91" s="8">
        <f t="shared" si="13"/>
        <v>1.3058730440463384</v>
      </c>
      <c r="M91" s="8">
        <f t="shared" si="14"/>
        <v>1.8601787713835642</v>
      </c>
      <c r="P91" s="6">
        <f t="shared" si="15"/>
        <v>-0.46887508737493111</v>
      </c>
      <c r="U91" s="18">
        <v>68.5</v>
      </c>
      <c r="V91" s="20">
        <f t="shared" si="16"/>
        <v>1.0701030692736104</v>
      </c>
    </row>
    <row r="92" spans="1:22" x14ac:dyDescent="0.15">
      <c r="A92" s="6">
        <v>45.5</v>
      </c>
      <c r="B92" s="6">
        <v>90</v>
      </c>
      <c r="D92">
        <v>665.72381591796898</v>
      </c>
      <c r="E92">
        <v>564.635498046875</v>
      </c>
      <c r="F92">
        <v>460.71981811523398</v>
      </c>
      <c r="G92">
        <v>460.23483276367199</v>
      </c>
      <c r="I92" s="7">
        <f t="shared" si="10"/>
        <v>205.003997802735</v>
      </c>
      <c r="J92" s="7">
        <f t="shared" si="11"/>
        <v>104.40066528320301</v>
      </c>
      <c r="K92" s="7">
        <f t="shared" si="12"/>
        <v>131.92353210449289</v>
      </c>
      <c r="L92" s="8">
        <f t="shared" si="13"/>
        <v>1.2636273125906796</v>
      </c>
      <c r="M92" s="8">
        <f t="shared" si="14"/>
        <v>1.8240919924538748</v>
      </c>
      <c r="P92" s="6">
        <f t="shared" si="15"/>
        <v>-2.3997420323157828</v>
      </c>
      <c r="U92" s="18">
        <v>69</v>
      </c>
      <c r="V92" s="20">
        <f t="shared" si="16"/>
        <v>1.0812593470390099</v>
      </c>
    </row>
    <row r="93" spans="1:22" x14ac:dyDescent="0.15">
      <c r="A93" s="6">
        <v>46</v>
      </c>
      <c r="B93" s="6">
        <v>91</v>
      </c>
      <c r="D93">
        <v>656.70892333984398</v>
      </c>
      <c r="E93">
        <v>560.40374755859398</v>
      </c>
      <c r="F93">
        <v>461.95065307617199</v>
      </c>
      <c r="G93">
        <v>461.347412109375</v>
      </c>
      <c r="I93" s="7">
        <f t="shared" si="10"/>
        <v>194.75827026367199</v>
      </c>
      <c r="J93" s="7">
        <f t="shared" si="11"/>
        <v>99.056335449218977</v>
      </c>
      <c r="K93" s="7">
        <f t="shared" si="12"/>
        <v>125.4188354492187</v>
      </c>
      <c r="L93" s="8">
        <f t="shared" si="13"/>
        <v>1.266136435195651</v>
      </c>
      <c r="M93" s="8">
        <f t="shared" si="14"/>
        <v>1.832760067584815</v>
      </c>
      <c r="P93" s="6">
        <f t="shared" si="15"/>
        <v>-1.935946142435832</v>
      </c>
      <c r="U93" s="18">
        <v>69.5</v>
      </c>
      <c r="V93" s="20">
        <f t="shared" si="16"/>
        <v>1.082986483283537</v>
      </c>
    </row>
    <row r="94" spans="1:22" x14ac:dyDescent="0.15">
      <c r="A94" s="6">
        <v>46.5</v>
      </c>
      <c r="B94" s="6">
        <v>92</v>
      </c>
      <c r="D94">
        <v>661.06842041015602</v>
      </c>
      <c r="E94">
        <v>563.144775390625</v>
      </c>
      <c r="F94">
        <v>461.18252563476602</v>
      </c>
      <c r="G94">
        <v>460.593994140625</v>
      </c>
      <c r="I94" s="7">
        <f t="shared" si="10"/>
        <v>199.88589477539</v>
      </c>
      <c r="J94" s="7">
        <f t="shared" si="11"/>
        <v>102.55078125</v>
      </c>
      <c r="K94" s="7">
        <f t="shared" si="12"/>
        <v>128.10034790039001</v>
      </c>
      <c r="L94" s="8">
        <f t="shared" si="13"/>
        <v>1.249140633927545</v>
      </c>
      <c r="M94" s="8">
        <f t="shared" si="14"/>
        <v>1.8219232188426784</v>
      </c>
      <c r="P94" s="6">
        <f t="shared" si="15"/>
        <v>-2.5157848990143634</v>
      </c>
      <c r="U94" s="18">
        <v>70</v>
      </c>
      <c r="V94" s="20">
        <f t="shared" si="16"/>
        <v>1.0756859809483794</v>
      </c>
    </row>
    <row r="95" spans="1:22" x14ac:dyDescent="0.15">
      <c r="A95" s="6">
        <v>47</v>
      </c>
      <c r="B95" s="6">
        <v>93</v>
      </c>
      <c r="D95">
        <v>667.58319091796898</v>
      </c>
      <c r="E95">
        <v>566.899169921875</v>
      </c>
      <c r="F95">
        <v>460.65447998046898</v>
      </c>
      <c r="G95">
        <v>460.01531982421898</v>
      </c>
      <c r="I95" s="7">
        <f t="shared" si="10"/>
        <v>206.9287109375</v>
      </c>
      <c r="J95" s="7">
        <f t="shared" si="11"/>
        <v>106.88385009765602</v>
      </c>
      <c r="K95" s="7">
        <f t="shared" si="12"/>
        <v>132.1100158691408</v>
      </c>
      <c r="L95" s="8">
        <f t="shared" si="13"/>
        <v>1.2360147557225578</v>
      </c>
      <c r="M95" s="8">
        <f t="shared" si="14"/>
        <v>1.8149562931636605</v>
      </c>
      <c r="P95" s="6">
        <f t="shared" si="15"/>
        <v>-2.8885587209086698</v>
      </c>
      <c r="U95" s="18">
        <v>70.5</v>
      </c>
      <c r="V95" s="20">
        <f t="shared" si="16"/>
        <v>1.0594626804228191</v>
      </c>
    </row>
    <row r="96" spans="1:22" x14ac:dyDescent="0.15">
      <c r="A96" s="6">
        <v>47.5</v>
      </c>
      <c r="B96" s="6">
        <v>94</v>
      </c>
      <c r="D96">
        <v>664.94787597656295</v>
      </c>
      <c r="E96">
        <v>565.439453125</v>
      </c>
      <c r="F96">
        <v>461.442138671875</v>
      </c>
      <c r="G96">
        <v>460.84436035156301</v>
      </c>
      <c r="I96" s="7">
        <f t="shared" si="10"/>
        <v>203.50573730468795</v>
      </c>
      <c r="J96" s="7">
        <f t="shared" si="11"/>
        <v>104.59509277343699</v>
      </c>
      <c r="K96" s="7">
        <f t="shared" si="12"/>
        <v>130.28917236328206</v>
      </c>
      <c r="L96" s="8">
        <f t="shared" si="13"/>
        <v>1.2456528208785178</v>
      </c>
      <c r="M96" s="8">
        <f t="shared" si="14"/>
        <v>1.8307533108455896</v>
      </c>
      <c r="P96" s="6">
        <f t="shared" si="15"/>
        <v>-2.0433200995811136</v>
      </c>
      <c r="U96" s="18">
        <v>71</v>
      </c>
      <c r="V96" s="20">
        <f t="shared" si="16"/>
        <v>1.0630245867305765</v>
      </c>
    </row>
    <row r="97" spans="1:22" x14ac:dyDescent="0.15">
      <c r="A97" s="6">
        <v>48</v>
      </c>
      <c r="B97" s="6">
        <v>95</v>
      </c>
      <c r="D97">
        <v>671.93176269531295</v>
      </c>
      <c r="E97">
        <v>570.02453613281295</v>
      </c>
      <c r="F97">
        <v>460.73260498046898</v>
      </c>
      <c r="G97">
        <v>460.22726440429699</v>
      </c>
      <c r="I97" s="7">
        <f t="shared" si="10"/>
        <v>211.19915771484398</v>
      </c>
      <c r="J97" s="7">
        <f t="shared" si="11"/>
        <v>109.79727172851597</v>
      </c>
      <c r="K97" s="7">
        <f t="shared" si="12"/>
        <v>134.3410675048828</v>
      </c>
      <c r="L97" s="8">
        <f t="shared" si="13"/>
        <v>1.2235373920497192</v>
      </c>
      <c r="M97" s="8">
        <f t="shared" si="14"/>
        <v>1.8147968345427601</v>
      </c>
      <c r="P97" s="6">
        <f t="shared" si="15"/>
        <v>-2.8970907481306698</v>
      </c>
      <c r="U97" s="18">
        <v>71.5</v>
      </c>
      <c r="V97" s="20">
        <f t="shared" si="16"/>
        <v>1.0551914410745107</v>
      </c>
    </row>
    <row r="98" spans="1:22" x14ac:dyDescent="0.15">
      <c r="A98" s="6">
        <v>48.5</v>
      </c>
      <c r="B98" s="6">
        <v>96</v>
      </c>
      <c r="D98">
        <v>671.56005859375</v>
      </c>
      <c r="E98">
        <v>570.61798095703102</v>
      </c>
      <c r="F98">
        <v>461.72064208984398</v>
      </c>
      <c r="G98">
        <v>460.94244384765602</v>
      </c>
      <c r="I98" s="7">
        <f t="shared" ref="I98:I129" si="17">D98-F98</f>
        <v>209.83941650390602</v>
      </c>
      <c r="J98" s="7">
        <f t="shared" ref="J98:J129" si="18">E98-G98</f>
        <v>109.675537109375</v>
      </c>
      <c r="K98" s="7">
        <f t="shared" si="12"/>
        <v>133.06654052734353</v>
      </c>
      <c r="L98" s="8">
        <f t="shared" si="13"/>
        <v>1.2132745736603199</v>
      </c>
      <c r="M98" s="8">
        <f t="shared" si="14"/>
        <v>1.8106929686793301</v>
      </c>
      <c r="P98" s="6">
        <f t="shared" si="15"/>
        <v>-3.1166730765398403</v>
      </c>
      <c r="U98" s="18">
        <v>72</v>
      </c>
      <c r="V98" s="20">
        <f t="shared" si="16"/>
        <v>1.0418103755314798</v>
      </c>
    </row>
    <row r="99" spans="1:22" x14ac:dyDescent="0.15">
      <c r="A99" s="6">
        <v>49</v>
      </c>
      <c r="B99" s="6">
        <v>97</v>
      </c>
      <c r="D99">
        <v>671.97052001953102</v>
      </c>
      <c r="E99">
        <v>572.70446777343795</v>
      </c>
      <c r="F99">
        <v>460.58728027343801</v>
      </c>
      <c r="G99">
        <v>459.98004150390602</v>
      </c>
      <c r="I99" s="7">
        <f t="shared" si="17"/>
        <v>211.38323974609301</v>
      </c>
      <c r="J99" s="7">
        <f t="shared" si="18"/>
        <v>112.72442626953193</v>
      </c>
      <c r="K99" s="7">
        <f t="shared" si="12"/>
        <v>132.47614135742066</v>
      </c>
      <c r="L99" s="8">
        <f t="shared" si="13"/>
        <v>1.1752212518754455</v>
      </c>
      <c r="M99" s="8">
        <f t="shared" si="14"/>
        <v>1.7787985994204247</v>
      </c>
      <c r="P99" s="6">
        <f t="shared" si="15"/>
        <v>-4.8232200490958048</v>
      </c>
      <c r="U99" s="18">
        <v>72.5</v>
      </c>
      <c r="V99" s="20">
        <f t="shared" si="16"/>
        <v>1.0197309277815418</v>
      </c>
    </row>
    <row r="100" spans="1:22" x14ac:dyDescent="0.15">
      <c r="A100" s="6">
        <v>49.5</v>
      </c>
      <c r="B100" s="6">
        <v>98</v>
      </c>
      <c r="D100">
        <v>664.96551513671898</v>
      </c>
      <c r="E100">
        <v>570.19329833984398</v>
      </c>
      <c r="F100">
        <v>461.63580322265602</v>
      </c>
      <c r="G100">
        <v>460.954833984375</v>
      </c>
      <c r="I100" s="7">
        <f t="shared" si="17"/>
        <v>203.32971191406295</v>
      </c>
      <c r="J100" s="7">
        <f t="shared" si="18"/>
        <v>109.23846435546898</v>
      </c>
      <c r="K100" s="7">
        <f t="shared" si="12"/>
        <v>126.86278686523468</v>
      </c>
      <c r="L100" s="8">
        <f t="shared" si="13"/>
        <v>1.1613380654310099</v>
      </c>
      <c r="M100" s="8">
        <f t="shared" si="14"/>
        <v>1.7710743655019583</v>
      </c>
      <c r="P100" s="6">
        <f t="shared" si="15"/>
        <v>-5.2365145683217165</v>
      </c>
      <c r="U100" s="18">
        <v>73</v>
      </c>
      <c r="V100" s="20">
        <f t="shared" si="16"/>
        <v>0.99992986177681131</v>
      </c>
    </row>
    <row r="101" spans="1:22" x14ac:dyDescent="0.15">
      <c r="A101" s="6">
        <v>50</v>
      </c>
      <c r="B101" s="6">
        <v>99</v>
      </c>
      <c r="D101">
        <v>644.54595947265602</v>
      </c>
      <c r="E101">
        <v>558.90875244140602</v>
      </c>
      <c r="F101">
        <v>461.92523193359398</v>
      </c>
      <c r="G101">
        <v>461.49819946289102</v>
      </c>
      <c r="I101" s="7">
        <f t="shared" si="17"/>
        <v>182.62072753906205</v>
      </c>
      <c r="J101" s="7">
        <f t="shared" si="18"/>
        <v>97.410552978515</v>
      </c>
      <c r="K101" s="7">
        <f t="shared" si="12"/>
        <v>114.43334045410155</v>
      </c>
      <c r="L101" s="8">
        <f t="shared" si="13"/>
        <v>1.1747530114046383</v>
      </c>
      <c r="M101" s="8">
        <f t="shared" si="14"/>
        <v>1.7906482640015557</v>
      </c>
      <c r="P101" s="6">
        <f t="shared" si="15"/>
        <v>-4.1891893506807065</v>
      </c>
      <c r="U101" s="18">
        <v>73.5</v>
      </c>
      <c r="V101" s="20">
        <f t="shared" si="16"/>
        <v>0.99132798670997835</v>
      </c>
    </row>
    <row r="102" spans="1:22" x14ac:dyDescent="0.15">
      <c r="A102" s="6">
        <v>50.5</v>
      </c>
      <c r="B102" s="6">
        <v>100</v>
      </c>
      <c r="D102">
        <v>624.329345703125</v>
      </c>
      <c r="E102">
        <v>548.58197021484398</v>
      </c>
      <c r="F102">
        <v>461.64501953125</v>
      </c>
      <c r="G102">
        <v>461.21719360351602</v>
      </c>
      <c r="I102" s="7">
        <f t="shared" si="17"/>
        <v>162.684326171875</v>
      </c>
      <c r="J102" s="7">
        <f t="shared" si="18"/>
        <v>87.364776611327954</v>
      </c>
      <c r="K102" s="7">
        <f t="shared" si="12"/>
        <v>101.52898254394543</v>
      </c>
      <c r="L102" s="8">
        <f t="shared" si="13"/>
        <v>1.1621271922394054</v>
      </c>
      <c r="M102" s="8">
        <f t="shared" ref="M102:M133" si="19">L102+ABS($N$2)*A102</f>
        <v>1.7841813973622922</v>
      </c>
      <c r="P102" s="6">
        <f t="shared" si="15"/>
        <v>-4.5352069061800044</v>
      </c>
      <c r="U102" s="18">
        <v>74</v>
      </c>
      <c r="V102" s="20">
        <f t="shared" si="16"/>
        <v>1.0037646808106291</v>
      </c>
    </row>
    <row r="103" spans="1:22" x14ac:dyDescent="0.15">
      <c r="A103" s="6">
        <v>51</v>
      </c>
      <c r="B103" s="6">
        <v>101</v>
      </c>
      <c r="D103">
        <v>648.30908203125</v>
      </c>
      <c r="E103">
        <v>561.30462646484398</v>
      </c>
      <c r="F103">
        <v>460.86663818359398</v>
      </c>
      <c r="G103">
        <v>460.32849121093801</v>
      </c>
      <c r="I103" s="7">
        <f t="shared" si="17"/>
        <v>187.44244384765602</v>
      </c>
      <c r="J103" s="7">
        <f t="shared" si="18"/>
        <v>100.97613525390597</v>
      </c>
      <c r="K103" s="7">
        <f t="shared" si="12"/>
        <v>116.75914916992186</v>
      </c>
      <c r="L103" s="8">
        <f t="shared" si="13"/>
        <v>1.1563043968392064</v>
      </c>
      <c r="M103" s="8">
        <f t="shared" si="19"/>
        <v>1.7845175544880623</v>
      </c>
      <c r="P103" s="6">
        <f t="shared" si="15"/>
        <v>-4.5172204108011735</v>
      </c>
      <c r="U103" s="18">
        <v>74.5</v>
      </c>
      <c r="V103" s="20">
        <f t="shared" si="16"/>
        <v>1.0114686214577377</v>
      </c>
    </row>
    <row r="104" spans="1:22" x14ac:dyDescent="0.15">
      <c r="A104" s="6">
        <v>51.5</v>
      </c>
      <c r="B104" s="6">
        <v>102</v>
      </c>
      <c r="D104">
        <v>677.83703613281295</v>
      </c>
      <c r="E104">
        <v>578.49810791015602</v>
      </c>
      <c r="F104">
        <v>461.69671630859398</v>
      </c>
      <c r="G104">
        <v>460.86264038085898</v>
      </c>
      <c r="I104" s="7">
        <f t="shared" si="17"/>
        <v>216.14031982421898</v>
      </c>
      <c r="J104" s="7">
        <f t="shared" si="18"/>
        <v>117.63546752929705</v>
      </c>
      <c r="K104" s="7">
        <f t="shared" si="12"/>
        <v>133.79549255371106</v>
      </c>
      <c r="L104" s="8">
        <f t="shared" si="13"/>
        <v>1.1373737475935084</v>
      </c>
      <c r="M104" s="8">
        <f t="shared" si="19"/>
        <v>1.7717458577683334</v>
      </c>
      <c r="P104" s="6">
        <f t="shared" si="15"/>
        <v>-5.2005855588788608</v>
      </c>
      <c r="U104" s="18">
        <v>75</v>
      </c>
      <c r="V104" s="20">
        <f t="shared" si="16"/>
        <v>1.0428442303464187</v>
      </c>
    </row>
    <row r="105" spans="1:22" x14ac:dyDescent="0.15">
      <c r="A105" s="6">
        <v>52</v>
      </c>
      <c r="B105" s="6">
        <v>103</v>
      </c>
      <c r="D105">
        <v>669.24114990234398</v>
      </c>
      <c r="E105">
        <v>575.24304199218795</v>
      </c>
      <c r="F105">
        <v>461.34973144531301</v>
      </c>
      <c r="G105">
        <v>460.84500122070301</v>
      </c>
      <c r="I105" s="7">
        <f t="shared" si="17"/>
        <v>207.89141845703097</v>
      </c>
      <c r="J105" s="7">
        <f t="shared" si="18"/>
        <v>114.39804077148494</v>
      </c>
      <c r="K105" s="7">
        <f t="shared" si="12"/>
        <v>127.81278991699151</v>
      </c>
      <c r="L105" s="8">
        <f t="shared" si="13"/>
        <v>1.1172638015042855</v>
      </c>
      <c r="M105" s="8">
        <f t="shared" si="19"/>
        <v>1.7577948642050798</v>
      </c>
      <c r="P105" s="6">
        <f t="shared" si="15"/>
        <v>-5.9470504171820435</v>
      </c>
      <c r="U105" s="18"/>
      <c r="V105" s="20"/>
    </row>
    <row r="106" spans="1:22" x14ac:dyDescent="0.15">
      <c r="A106" s="6">
        <v>52.5</v>
      </c>
      <c r="B106" s="6">
        <v>104</v>
      </c>
      <c r="D106">
        <v>660.622314453125</v>
      </c>
      <c r="E106">
        <v>571.60052490234398</v>
      </c>
      <c r="F106">
        <v>461.06741333007801</v>
      </c>
      <c r="G106">
        <v>460.64691162109398</v>
      </c>
      <c r="I106" s="7">
        <f t="shared" si="17"/>
        <v>199.55490112304699</v>
      </c>
      <c r="J106" s="7">
        <f t="shared" si="18"/>
        <v>110.95361328125</v>
      </c>
      <c r="K106" s="7">
        <f t="shared" si="12"/>
        <v>121.887371826172</v>
      </c>
      <c r="L106" s="8">
        <f t="shared" si="13"/>
        <v>1.09854351040562</v>
      </c>
      <c r="M106" s="8">
        <f t="shared" si="19"/>
        <v>1.7452335256323837</v>
      </c>
      <c r="P106" s="6">
        <f t="shared" si="15"/>
        <v>-6.6191600970591482</v>
      </c>
    </row>
    <row r="107" spans="1:22" x14ac:dyDescent="0.15">
      <c r="A107" s="6">
        <v>53</v>
      </c>
      <c r="B107" s="6">
        <v>105</v>
      </c>
      <c r="D107">
        <v>664.45422363281295</v>
      </c>
      <c r="E107">
        <v>572.69830322265602</v>
      </c>
      <c r="F107">
        <v>460.57992553710898</v>
      </c>
      <c r="G107">
        <v>460.09368896484398</v>
      </c>
      <c r="I107" s="7">
        <f t="shared" si="17"/>
        <v>203.87429809570398</v>
      </c>
      <c r="J107" s="7">
        <f t="shared" si="18"/>
        <v>112.60461425781205</v>
      </c>
      <c r="K107" s="7">
        <f t="shared" si="12"/>
        <v>125.05106811523555</v>
      </c>
      <c r="L107" s="8">
        <f t="shared" si="13"/>
        <v>1.1105323608580278</v>
      </c>
      <c r="M107" s="8">
        <f t="shared" si="19"/>
        <v>1.7633813286107602</v>
      </c>
      <c r="P107" s="6">
        <f t="shared" si="15"/>
        <v>-5.6481398527054081</v>
      </c>
    </row>
    <row r="108" spans="1:22" x14ac:dyDescent="0.15">
      <c r="A108" s="6">
        <v>53.5</v>
      </c>
      <c r="B108" s="6">
        <v>106</v>
      </c>
      <c r="D108">
        <v>668.97271728515602</v>
      </c>
      <c r="E108">
        <v>574.96447753906295</v>
      </c>
      <c r="F108">
        <v>460.71328735351602</v>
      </c>
      <c r="G108">
        <v>460.293212890625</v>
      </c>
      <c r="I108" s="7">
        <f t="shared" si="17"/>
        <v>208.25942993164</v>
      </c>
      <c r="J108" s="7">
        <f t="shared" si="18"/>
        <v>114.67126464843795</v>
      </c>
      <c r="K108" s="7">
        <f t="shared" si="12"/>
        <v>127.98954467773343</v>
      </c>
      <c r="L108" s="8">
        <f t="shared" si="13"/>
        <v>1.1161431337670078</v>
      </c>
      <c r="M108" s="8">
        <f t="shared" si="19"/>
        <v>1.7751510540457096</v>
      </c>
      <c r="P108" s="6">
        <f t="shared" si="15"/>
        <v>-5.0183863954170311</v>
      </c>
    </row>
    <row r="109" spans="1:22" x14ac:dyDescent="0.15">
      <c r="A109" s="6">
        <v>54</v>
      </c>
      <c r="B109" s="6">
        <v>107</v>
      </c>
      <c r="D109">
        <v>669.4267578125</v>
      </c>
      <c r="E109">
        <v>574.10186767578102</v>
      </c>
      <c r="F109">
        <v>461.47006225585898</v>
      </c>
      <c r="G109">
        <v>460.79058837890602</v>
      </c>
      <c r="I109" s="7">
        <f t="shared" si="17"/>
        <v>207.95669555664102</v>
      </c>
      <c r="J109" s="7">
        <f t="shared" si="18"/>
        <v>113.311279296875</v>
      </c>
      <c r="K109" s="7">
        <f t="shared" si="12"/>
        <v>128.63880004882853</v>
      </c>
      <c r="L109" s="8">
        <f t="shared" si="13"/>
        <v>1.1352691527892427</v>
      </c>
      <c r="M109" s="8">
        <f t="shared" si="19"/>
        <v>1.8004360255939136</v>
      </c>
      <c r="P109" s="6">
        <f t="shared" si="15"/>
        <v>-3.6654832764847405</v>
      </c>
    </row>
    <row r="110" spans="1:22" x14ac:dyDescent="0.15">
      <c r="A110" s="6">
        <v>54.5</v>
      </c>
      <c r="B110" s="6">
        <v>108</v>
      </c>
      <c r="D110">
        <v>673.09899902343795</v>
      </c>
      <c r="E110">
        <v>574.35388183593795</v>
      </c>
      <c r="F110">
        <v>461.78994750976602</v>
      </c>
      <c r="G110">
        <v>461.19744873046898</v>
      </c>
      <c r="I110" s="7">
        <f t="shared" si="17"/>
        <v>211.30905151367193</v>
      </c>
      <c r="J110" s="7">
        <f t="shared" si="18"/>
        <v>113.15643310546898</v>
      </c>
      <c r="K110" s="7">
        <f t="shared" si="12"/>
        <v>132.09954833984364</v>
      </c>
      <c r="L110" s="8">
        <f t="shared" si="13"/>
        <v>1.1674064365100523</v>
      </c>
      <c r="M110" s="8">
        <f t="shared" si="19"/>
        <v>1.8387322618406925</v>
      </c>
      <c r="P110" s="6">
        <f t="shared" si="15"/>
        <v>-1.6163966337388345</v>
      </c>
    </row>
    <row r="111" spans="1:22" x14ac:dyDescent="0.15">
      <c r="A111" s="6">
        <v>55</v>
      </c>
      <c r="B111" s="6">
        <v>109</v>
      </c>
      <c r="D111">
        <v>671.43310546875</v>
      </c>
      <c r="E111">
        <v>572.12316894531295</v>
      </c>
      <c r="F111">
        <v>461.58432006835898</v>
      </c>
      <c r="G111">
        <v>461.01135253906301</v>
      </c>
      <c r="I111" s="7">
        <f t="shared" si="17"/>
        <v>209.84878540039102</v>
      </c>
      <c r="J111" s="7">
        <f t="shared" si="18"/>
        <v>111.11181640624994</v>
      </c>
      <c r="K111" s="7">
        <f t="shared" si="12"/>
        <v>132.07051391601607</v>
      </c>
      <c r="L111" s="8">
        <f t="shared" si="13"/>
        <v>1.1886270802480303</v>
      </c>
      <c r="M111" s="8">
        <f t="shared" si="19"/>
        <v>1.8661118581046396</v>
      </c>
      <c r="P111" s="6">
        <f t="shared" si="15"/>
        <v>-0.15141807483544792</v>
      </c>
    </row>
    <row r="112" spans="1:22" x14ac:dyDescent="0.15">
      <c r="A112" s="6">
        <v>55.5</v>
      </c>
      <c r="B112" s="6">
        <v>110</v>
      </c>
      <c r="D112">
        <v>663.57702636718795</v>
      </c>
      <c r="E112">
        <v>568.29534912109398</v>
      </c>
      <c r="F112">
        <v>461.41232299804699</v>
      </c>
      <c r="G112">
        <v>460.84014892578102</v>
      </c>
      <c r="I112" s="7">
        <f t="shared" si="17"/>
        <v>202.16470336914097</v>
      </c>
      <c r="J112" s="7">
        <f t="shared" si="18"/>
        <v>107.45520019531295</v>
      </c>
      <c r="K112" s="7">
        <f t="shared" si="12"/>
        <v>126.94606323242191</v>
      </c>
      <c r="L112" s="8">
        <f t="shared" si="13"/>
        <v>1.1813859450420447</v>
      </c>
      <c r="M112" s="8">
        <f t="shared" si="19"/>
        <v>1.8650296754246232</v>
      </c>
      <c r="P112" s="6">
        <f t="shared" si="15"/>
        <v>-0.20932157376791122</v>
      </c>
    </row>
    <row r="113" spans="1:16" x14ac:dyDescent="0.15">
      <c r="A113" s="6">
        <v>56</v>
      </c>
      <c r="B113" s="6">
        <v>111</v>
      </c>
      <c r="D113">
        <v>650.38732910156295</v>
      </c>
      <c r="E113">
        <v>561.19244384765602</v>
      </c>
      <c r="F113">
        <v>461.46713256835898</v>
      </c>
      <c r="G113">
        <v>460.73410034179699</v>
      </c>
      <c r="I113" s="7">
        <f t="shared" si="17"/>
        <v>188.92019653320398</v>
      </c>
      <c r="J113" s="7">
        <f t="shared" si="18"/>
        <v>100.45834350585903</v>
      </c>
      <c r="K113" s="7">
        <f t="shared" si="12"/>
        <v>118.59935607910266</v>
      </c>
      <c r="L113" s="8">
        <f t="shared" si="13"/>
        <v>1.1805824378558023</v>
      </c>
      <c r="M113" s="8">
        <f t="shared" si="19"/>
        <v>1.87038512076435</v>
      </c>
      <c r="P113" s="6">
        <f t="shared" si="15"/>
        <v>7.722803494234802E-2</v>
      </c>
    </row>
    <row r="114" spans="1:16" x14ac:dyDescent="0.15">
      <c r="A114" s="6">
        <v>56.5</v>
      </c>
      <c r="B114" s="6">
        <v>112</v>
      </c>
      <c r="D114">
        <v>699.23327636718795</v>
      </c>
      <c r="E114">
        <v>586.72039794921898</v>
      </c>
      <c r="F114">
        <v>460.83657836914102</v>
      </c>
      <c r="G114">
        <v>460.25436401367199</v>
      </c>
      <c r="I114" s="7">
        <f t="shared" si="17"/>
        <v>238.39669799804693</v>
      </c>
      <c r="J114" s="7">
        <f t="shared" si="18"/>
        <v>126.46603393554699</v>
      </c>
      <c r="K114" s="7">
        <f t="shared" si="12"/>
        <v>149.87047424316404</v>
      </c>
      <c r="L114" s="8">
        <f t="shared" si="13"/>
        <v>1.1850650295520855</v>
      </c>
      <c r="M114" s="8">
        <f t="shared" si="19"/>
        <v>1.8810266649866023</v>
      </c>
      <c r="P114" s="6">
        <f t="shared" si="15"/>
        <v>0.64661678592805505</v>
      </c>
    </row>
    <row r="115" spans="1:16" x14ac:dyDescent="0.15">
      <c r="A115" s="6">
        <v>57</v>
      </c>
      <c r="B115" s="6">
        <v>113</v>
      </c>
      <c r="D115">
        <v>700.38299560546898</v>
      </c>
      <c r="E115">
        <v>589.88385009765602</v>
      </c>
      <c r="F115">
        <v>460.76770019531301</v>
      </c>
      <c r="G115">
        <v>460.23861694335898</v>
      </c>
      <c r="I115" s="7">
        <f t="shared" si="17"/>
        <v>239.61529541015597</v>
      </c>
      <c r="J115" s="7">
        <f t="shared" si="18"/>
        <v>129.64523315429705</v>
      </c>
      <c r="K115" s="7">
        <f t="shared" si="12"/>
        <v>148.86363220214804</v>
      </c>
      <c r="L115" s="8">
        <f t="shared" si="13"/>
        <v>1.1482383777657159</v>
      </c>
      <c r="M115" s="8">
        <f t="shared" si="19"/>
        <v>1.8503589657262021</v>
      </c>
      <c r="P115" s="6">
        <f t="shared" si="15"/>
        <v>-0.99429571819616358</v>
      </c>
    </row>
    <row r="116" spans="1:16" x14ac:dyDescent="0.15">
      <c r="A116" s="6">
        <v>57.5</v>
      </c>
      <c r="B116" s="6">
        <v>114</v>
      </c>
      <c r="D116">
        <v>671.339111328125</v>
      </c>
      <c r="E116">
        <v>576.8662109375</v>
      </c>
      <c r="F116">
        <v>461.39971923828102</v>
      </c>
      <c r="G116">
        <v>460.80633544921898</v>
      </c>
      <c r="I116" s="7">
        <f t="shared" si="17"/>
        <v>209.93939208984398</v>
      </c>
      <c r="J116" s="7">
        <f t="shared" si="18"/>
        <v>116.05987548828102</v>
      </c>
      <c r="K116" s="7">
        <f t="shared" si="12"/>
        <v>128.69747924804727</v>
      </c>
      <c r="L116" s="8">
        <f t="shared" si="13"/>
        <v>1.1088886551583654</v>
      </c>
      <c r="M116" s="8">
        <f t="shared" si="19"/>
        <v>1.8171681956448207</v>
      </c>
      <c r="P116" s="6">
        <f t="shared" si="15"/>
        <v>-2.7702081916296173</v>
      </c>
    </row>
    <row r="117" spans="1:16" x14ac:dyDescent="0.15">
      <c r="A117" s="6">
        <v>58</v>
      </c>
      <c r="B117" s="6">
        <v>115</v>
      </c>
      <c r="D117">
        <v>672.19812011718795</v>
      </c>
      <c r="E117">
        <v>578.40496826171898</v>
      </c>
      <c r="F117">
        <v>461.275146484375</v>
      </c>
      <c r="G117">
        <v>460.82986450195301</v>
      </c>
      <c r="I117" s="7">
        <f t="shared" si="17"/>
        <v>210.92297363281295</v>
      </c>
      <c r="J117" s="7">
        <f t="shared" si="18"/>
        <v>117.57510375976597</v>
      </c>
      <c r="K117" s="7">
        <f t="shared" si="12"/>
        <v>128.62040100097678</v>
      </c>
      <c r="L117" s="8">
        <f t="shared" si="13"/>
        <v>1.0939424834680904</v>
      </c>
      <c r="M117" s="8">
        <f t="shared" si="19"/>
        <v>1.8083809764805148</v>
      </c>
      <c r="P117" s="6">
        <f t="shared" si="15"/>
        <v>-3.2403790277512625</v>
      </c>
    </row>
    <row r="118" spans="1:16" x14ac:dyDescent="0.15">
      <c r="A118" s="6">
        <v>58.5</v>
      </c>
      <c r="B118" s="6">
        <v>116</v>
      </c>
      <c r="D118">
        <v>668.52606201171898</v>
      </c>
      <c r="E118">
        <v>576.82073974609398</v>
      </c>
      <c r="F118">
        <v>461.06658935546898</v>
      </c>
      <c r="G118">
        <v>460.35455322265602</v>
      </c>
      <c r="I118" s="7">
        <f t="shared" si="17"/>
        <v>207.45947265625</v>
      </c>
      <c r="J118" s="7">
        <f t="shared" si="18"/>
        <v>116.46618652343795</v>
      </c>
      <c r="K118" s="7">
        <f t="shared" si="12"/>
        <v>125.93314208984344</v>
      </c>
      <c r="L118" s="8">
        <f t="shared" si="13"/>
        <v>1.0812850136936556</v>
      </c>
      <c r="M118" s="8">
        <f t="shared" si="19"/>
        <v>1.8018824592320493</v>
      </c>
      <c r="P118" s="6">
        <f t="shared" si="15"/>
        <v>-3.5880900875451491</v>
      </c>
    </row>
    <row r="119" spans="1:16" x14ac:dyDescent="0.15">
      <c r="A119" s="6">
        <v>59</v>
      </c>
      <c r="B119" s="6">
        <v>117</v>
      </c>
      <c r="D119">
        <v>656.36859130859398</v>
      </c>
      <c r="E119">
        <v>571.14031982421898</v>
      </c>
      <c r="F119">
        <v>460.97586059570301</v>
      </c>
      <c r="G119">
        <v>460.26696777343801</v>
      </c>
      <c r="I119" s="7">
        <f t="shared" si="17"/>
        <v>195.39273071289097</v>
      </c>
      <c r="J119" s="7">
        <f t="shared" si="18"/>
        <v>110.87335205078097</v>
      </c>
      <c r="K119" s="7">
        <f t="shared" si="12"/>
        <v>117.7813842773443</v>
      </c>
      <c r="L119" s="8">
        <f t="shared" si="13"/>
        <v>1.0623056135562619</v>
      </c>
      <c r="M119" s="8">
        <f t="shared" si="19"/>
        <v>1.7890620116206246</v>
      </c>
      <c r="P119" s="6">
        <f t="shared" si="15"/>
        <v>-4.2740637113057218</v>
      </c>
    </row>
    <row r="120" spans="1:16" x14ac:dyDescent="0.15">
      <c r="A120" s="6">
        <v>59.5</v>
      </c>
      <c r="B120" s="6">
        <v>118</v>
      </c>
      <c r="D120">
        <v>652.76312255859398</v>
      </c>
      <c r="E120">
        <v>568.17614746093795</v>
      </c>
      <c r="F120">
        <v>460.73345947265602</v>
      </c>
      <c r="G120">
        <v>460.12393188476602</v>
      </c>
      <c r="I120" s="7">
        <f t="shared" si="17"/>
        <v>192.02966308593795</v>
      </c>
      <c r="J120" s="7">
        <f t="shared" si="18"/>
        <v>108.05221557617193</v>
      </c>
      <c r="K120" s="7">
        <f t="shared" si="12"/>
        <v>116.39311218261761</v>
      </c>
      <c r="L120" s="8">
        <f t="shared" si="13"/>
        <v>1.0771932029525644</v>
      </c>
      <c r="M120" s="8">
        <f t="shared" si="19"/>
        <v>1.8101085535428965</v>
      </c>
      <c r="P120" s="6">
        <f t="shared" si="15"/>
        <v>-3.1479429183636651</v>
      </c>
    </row>
    <row r="121" spans="1:16" x14ac:dyDescent="0.15">
      <c r="A121" s="6">
        <v>60</v>
      </c>
      <c r="B121" s="6">
        <v>119</v>
      </c>
      <c r="D121">
        <v>635.84442138671898</v>
      </c>
      <c r="E121">
        <v>559.4453125</v>
      </c>
      <c r="F121">
        <v>461.30645751953102</v>
      </c>
      <c r="G121">
        <v>460.61834716796898</v>
      </c>
      <c r="I121" s="7">
        <f t="shared" si="17"/>
        <v>174.53796386718795</v>
      </c>
      <c r="J121" s="7">
        <f t="shared" si="18"/>
        <v>98.826965332031023</v>
      </c>
      <c r="K121" s="7">
        <f t="shared" si="12"/>
        <v>105.35908813476624</v>
      </c>
      <c r="L121" s="8">
        <f t="shared" si="13"/>
        <v>1.0660965636331046</v>
      </c>
      <c r="M121" s="8">
        <f t="shared" si="19"/>
        <v>1.8051708667494055</v>
      </c>
      <c r="P121" s="6">
        <f t="shared" si="15"/>
        <v>-3.4121398485634606</v>
      </c>
    </row>
    <row r="122" spans="1:16" x14ac:dyDescent="0.15">
      <c r="A122" s="6">
        <v>60.5</v>
      </c>
      <c r="B122" s="6">
        <v>120</v>
      </c>
      <c r="D122">
        <v>649.5478515625</v>
      </c>
      <c r="E122">
        <v>567.5224609375</v>
      </c>
      <c r="F122">
        <v>461.18545532226602</v>
      </c>
      <c r="G122">
        <v>460.818115234375</v>
      </c>
      <c r="I122" s="7">
        <f t="shared" si="17"/>
        <v>188.36239624023398</v>
      </c>
      <c r="J122" s="7">
        <f t="shared" si="18"/>
        <v>106.704345703125</v>
      </c>
      <c r="K122" s="7">
        <f t="shared" si="12"/>
        <v>113.66935424804649</v>
      </c>
      <c r="L122" s="8">
        <f t="shared" si="13"/>
        <v>1.0652738976939109</v>
      </c>
      <c r="M122" s="8">
        <f t="shared" si="19"/>
        <v>1.8105071533361812</v>
      </c>
      <c r="P122" s="6">
        <f t="shared" si="15"/>
        <v>-3.1266153522039568</v>
      </c>
    </row>
    <row r="123" spans="1:16" x14ac:dyDescent="0.15">
      <c r="A123" s="6">
        <v>61</v>
      </c>
      <c r="B123" s="6">
        <v>121</v>
      </c>
      <c r="D123">
        <v>667.76806640625</v>
      </c>
      <c r="E123">
        <v>578.86346435546898</v>
      </c>
      <c r="F123">
        <v>460.55471801757801</v>
      </c>
      <c r="G123">
        <v>459.94540405273398</v>
      </c>
      <c r="I123" s="7">
        <f t="shared" si="17"/>
        <v>207.21334838867199</v>
      </c>
      <c r="J123" s="7">
        <f t="shared" si="18"/>
        <v>118.918060302735</v>
      </c>
      <c r="K123" s="7">
        <f t="shared" si="12"/>
        <v>123.97070617675749</v>
      </c>
      <c r="L123" s="8">
        <f t="shared" si="13"/>
        <v>1.0424884652605311</v>
      </c>
      <c r="M123" s="8">
        <f t="shared" si="19"/>
        <v>1.7938806734287707</v>
      </c>
      <c r="P123" s="6">
        <f t="shared" si="15"/>
        <v>-4.0162353575386485</v>
      </c>
    </row>
    <row r="124" spans="1:16" x14ac:dyDescent="0.15">
      <c r="A124" s="6">
        <v>61.5</v>
      </c>
      <c r="B124" s="6">
        <v>122</v>
      </c>
      <c r="D124">
        <v>666.54992675781295</v>
      </c>
      <c r="E124">
        <v>579.323486328125</v>
      </c>
      <c r="F124">
        <v>460.12707519531301</v>
      </c>
      <c r="G124">
        <v>459.85003662109398</v>
      </c>
      <c r="I124" s="7">
        <f t="shared" si="17"/>
        <v>206.42285156249994</v>
      </c>
      <c r="J124" s="7">
        <f t="shared" si="18"/>
        <v>119.47344970703102</v>
      </c>
      <c r="K124" s="7">
        <f t="shared" si="12"/>
        <v>122.79143676757823</v>
      </c>
      <c r="L124" s="8">
        <f t="shared" si="13"/>
        <v>1.0277717523741339</v>
      </c>
      <c r="M124" s="8">
        <f t="shared" si="19"/>
        <v>1.7853229130683426</v>
      </c>
      <c r="P124" s="6">
        <f t="shared" si="15"/>
        <v>-4.4741287216116916</v>
      </c>
    </row>
    <row r="125" spans="1:16" x14ac:dyDescent="0.15">
      <c r="A125" s="6">
        <v>62</v>
      </c>
      <c r="B125" s="6">
        <v>123</v>
      </c>
      <c r="D125">
        <v>660.45764160156295</v>
      </c>
      <c r="E125">
        <v>576.39813232421898</v>
      </c>
      <c r="F125">
        <v>461.22055053710898</v>
      </c>
      <c r="G125">
        <v>460.58203125</v>
      </c>
      <c r="I125" s="7">
        <f t="shared" si="17"/>
        <v>199.23709106445398</v>
      </c>
      <c r="J125" s="7">
        <f t="shared" si="18"/>
        <v>115.81610107421898</v>
      </c>
      <c r="K125" s="7">
        <f t="shared" si="12"/>
        <v>118.1658203125007</v>
      </c>
      <c r="L125" s="8">
        <f t="shared" si="13"/>
        <v>1.0202883641953715</v>
      </c>
      <c r="M125" s="8">
        <f t="shared" si="19"/>
        <v>1.7839984774155493</v>
      </c>
      <c r="P125" s="6">
        <f t="shared" si="15"/>
        <v>-4.5449942601420847</v>
      </c>
    </row>
    <row r="126" spans="1:16" x14ac:dyDescent="0.15">
      <c r="A126" s="6">
        <v>62.5</v>
      </c>
      <c r="B126" s="6">
        <v>124</v>
      </c>
      <c r="D126">
        <v>652.92626953125</v>
      </c>
      <c r="E126">
        <v>572.51904296875</v>
      </c>
      <c r="F126">
        <v>461.31842041015602</v>
      </c>
      <c r="G126">
        <v>460.63034057617199</v>
      </c>
      <c r="I126" s="7">
        <f t="shared" si="17"/>
        <v>191.60784912109398</v>
      </c>
      <c r="J126" s="7">
        <f t="shared" si="18"/>
        <v>111.88870239257801</v>
      </c>
      <c r="K126" s="7">
        <f t="shared" si="12"/>
        <v>113.28575744628938</v>
      </c>
      <c r="L126" s="8">
        <f t="shared" si="13"/>
        <v>1.0124861136454115</v>
      </c>
      <c r="M126" s="8">
        <f t="shared" si="19"/>
        <v>1.7823551793915584</v>
      </c>
      <c r="P126" s="6">
        <f t="shared" si="15"/>
        <v>-4.6329209171981987</v>
      </c>
    </row>
    <row r="127" spans="1:16" x14ac:dyDescent="0.15">
      <c r="A127" s="6">
        <v>63</v>
      </c>
      <c r="B127" s="6">
        <v>125</v>
      </c>
      <c r="D127">
        <v>627.494140625</v>
      </c>
      <c r="E127">
        <v>557.07220458984398</v>
      </c>
      <c r="F127">
        <v>460.64566040039102</v>
      </c>
      <c r="G127">
        <v>460.13168334960898</v>
      </c>
      <c r="I127" s="7">
        <f t="shared" si="17"/>
        <v>166.84848022460898</v>
      </c>
      <c r="J127" s="7">
        <f t="shared" si="18"/>
        <v>96.940521240235</v>
      </c>
      <c r="K127" s="7">
        <f t="shared" si="12"/>
        <v>98.990115356444477</v>
      </c>
      <c r="L127" s="8">
        <f t="shared" si="13"/>
        <v>1.0211428006574281</v>
      </c>
      <c r="M127" s="8">
        <f t="shared" si="19"/>
        <v>1.7971708189295443</v>
      </c>
      <c r="P127" s="6">
        <f t="shared" si="15"/>
        <v>-3.840192125642905</v>
      </c>
    </row>
    <row r="128" spans="1:16" x14ac:dyDescent="0.15">
      <c r="A128" s="6">
        <v>63.5</v>
      </c>
      <c r="B128" s="6">
        <v>126</v>
      </c>
      <c r="D128">
        <v>643.81854248046898</v>
      </c>
      <c r="E128">
        <v>566.82177734375</v>
      </c>
      <c r="F128">
        <v>460.13000488281301</v>
      </c>
      <c r="G128">
        <v>459.88131713867199</v>
      </c>
      <c r="I128" s="7">
        <f t="shared" si="17"/>
        <v>183.68853759765597</v>
      </c>
      <c r="J128" s="7">
        <f t="shared" si="18"/>
        <v>106.94046020507801</v>
      </c>
      <c r="K128" s="7">
        <f t="shared" si="12"/>
        <v>108.83021545410136</v>
      </c>
      <c r="L128" s="8">
        <f t="shared" si="13"/>
        <v>1.0176710970328666</v>
      </c>
      <c r="M128" s="8">
        <f t="shared" si="19"/>
        <v>1.7998580678309519</v>
      </c>
      <c r="P128" s="6">
        <f t="shared" si="15"/>
        <v>-3.6964076086965161</v>
      </c>
    </row>
    <row r="129" spans="1:16" x14ac:dyDescent="0.15">
      <c r="A129" s="6">
        <v>64</v>
      </c>
      <c r="B129" s="6">
        <v>127</v>
      </c>
      <c r="D129">
        <v>684.22900390625</v>
      </c>
      <c r="E129">
        <v>590.036376953125</v>
      </c>
      <c r="F129">
        <v>460.69229125976602</v>
      </c>
      <c r="G129">
        <v>460.23019409179699</v>
      </c>
      <c r="I129" s="7">
        <f t="shared" si="17"/>
        <v>223.53671264648398</v>
      </c>
      <c r="J129" s="7">
        <f t="shared" si="18"/>
        <v>129.80618286132801</v>
      </c>
      <c r="K129" s="7">
        <f t="shared" si="12"/>
        <v>132.67238464355438</v>
      </c>
      <c r="L129" s="8">
        <f t="shared" si="13"/>
        <v>1.0220806260460515</v>
      </c>
      <c r="M129" s="8">
        <f t="shared" si="19"/>
        <v>1.8104265493701059</v>
      </c>
      <c r="P129" s="6">
        <f t="shared" si="15"/>
        <v>-3.1309281653267087</v>
      </c>
    </row>
    <row r="130" spans="1:16" x14ac:dyDescent="0.15">
      <c r="A130" s="6">
        <v>64.5</v>
      </c>
      <c r="B130" s="6">
        <v>128</v>
      </c>
      <c r="D130">
        <v>663.5927734375</v>
      </c>
      <c r="E130">
        <v>579.04650878906295</v>
      </c>
      <c r="F130">
        <v>460.7578125</v>
      </c>
      <c r="G130">
        <v>460.18923950195301</v>
      </c>
      <c r="I130" s="7">
        <f t="shared" ref="I130:I149" si="20">D130-F130</f>
        <v>202.8349609375</v>
      </c>
      <c r="J130" s="7">
        <f t="shared" ref="J130:J149" si="21">E130-G130</f>
        <v>118.85726928710994</v>
      </c>
      <c r="K130" s="7">
        <f t="shared" ref="K130:K149" si="22">I130-0.7*J130</f>
        <v>119.63487243652304</v>
      </c>
      <c r="L130" s="8">
        <f t="shared" ref="L130:L149" si="23">K130/J130</f>
        <v>1.0065423272306107</v>
      </c>
      <c r="M130" s="8">
        <f t="shared" si="19"/>
        <v>1.8010472030806344</v>
      </c>
      <c r="P130" s="6">
        <f t="shared" si="15"/>
        <v>-3.6327814825978297</v>
      </c>
    </row>
    <row r="131" spans="1:16" x14ac:dyDescent="0.15">
      <c r="A131" s="6">
        <v>65</v>
      </c>
      <c r="B131" s="6">
        <v>129</v>
      </c>
      <c r="D131">
        <v>664.33343505859398</v>
      </c>
      <c r="E131">
        <v>579.956787109375</v>
      </c>
      <c r="F131">
        <v>461.01763916015602</v>
      </c>
      <c r="G131">
        <v>460.574462890625</v>
      </c>
      <c r="I131" s="7">
        <f t="shared" si="20"/>
        <v>203.31579589843795</v>
      </c>
      <c r="J131" s="7">
        <f t="shared" si="21"/>
        <v>119.38232421875</v>
      </c>
      <c r="K131" s="7">
        <f t="shared" si="22"/>
        <v>119.74816894531295</v>
      </c>
      <c r="L131" s="8">
        <f t="shared" si="23"/>
        <v>1.0030644798462174</v>
      </c>
      <c r="M131" s="8">
        <f t="shared" si="19"/>
        <v>1.8037283082222102</v>
      </c>
      <c r="P131" s="6">
        <f t="shared" si="15"/>
        <v>-3.4893256949846942</v>
      </c>
    </row>
    <row r="132" spans="1:16" x14ac:dyDescent="0.15">
      <c r="A132" s="6">
        <v>65.5</v>
      </c>
      <c r="B132" s="6">
        <v>130</v>
      </c>
      <c r="D132">
        <v>657.58026123046898</v>
      </c>
      <c r="E132">
        <v>576.29656982421898</v>
      </c>
      <c r="F132">
        <v>461.10186767578102</v>
      </c>
      <c r="G132">
        <v>460.52468872070301</v>
      </c>
      <c r="I132" s="7">
        <f t="shared" si="20"/>
        <v>196.47839355468795</v>
      </c>
      <c r="J132" s="7">
        <f t="shared" si="21"/>
        <v>115.77188110351597</v>
      </c>
      <c r="K132" s="7">
        <f t="shared" si="22"/>
        <v>115.43807678222679</v>
      </c>
      <c r="L132" s="8">
        <f t="shared" si="23"/>
        <v>0.99711670642208261</v>
      </c>
      <c r="M132" s="8">
        <f t="shared" si="19"/>
        <v>1.8039394873240446</v>
      </c>
      <c r="P132" s="6">
        <f t="shared" si="15"/>
        <v>-3.4780263006001504</v>
      </c>
    </row>
    <row r="133" spans="1:16" x14ac:dyDescent="0.15">
      <c r="A133" s="6">
        <v>66</v>
      </c>
      <c r="B133" s="6">
        <v>131</v>
      </c>
      <c r="D133">
        <v>642.07427978515602</v>
      </c>
      <c r="E133">
        <v>566.72467041015602</v>
      </c>
      <c r="F133">
        <v>461.23544311523398</v>
      </c>
      <c r="G133">
        <v>460.66815185546898</v>
      </c>
      <c r="I133" s="7">
        <f t="shared" si="20"/>
        <v>180.83883666992205</v>
      </c>
      <c r="J133" s="7">
        <f t="shared" si="21"/>
        <v>106.05651855468705</v>
      </c>
      <c r="K133" s="7">
        <f t="shared" si="22"/>
        <v>106.59927368164112</v>
      </c>
      <c r="L133" s="8">
        <f t="shared" si="23"/>
        <v>1.0051176027117485</v>
      </c>
      <c r="M133" s="8">
        <f t="shared" si="19"/>
        <v>1.8180993361396798</v>
      </c>
      <c r="P133" s="6">
        <f t="shared" si="15"/>
        <v>-2.720386388300418</v>
      </c>
    </row>
    <row r="134" spans="1:16" x14ac:dyDescent="0.15">
      <c r="A134" s="6">
        <v>66.5</v>
      </c>
      <c r="B134" s="6">
        <v>132</v>
      </c>
      <c r="D134">
        <v>629.24920654296898</v>
      </c>
      <c r="E134">
        <v>558.65765380859398</v>
      </c>
      <c r="F134">
        <v>460.52194213867199</v>
      </c>
      <c r="G134">
        <v>460.03277587890602</v>
      </c>
      <c r="I134" s="7">
        <f t="shared" si="20"/>
        <v>168.72726440429699</v>
      </c>
      <c r="J134" s="7">
        <f t="shared" si="21"/>
        <v>98.624877929687955</v>
      </c>
      <c r="K134" s="7">
        <f t="shared" si="22"/>
        <v>99.689849853515426</v>
      </c>
      <c r="L134" s="8">
        <f t="shared" si="23"/>
        <v>1.0107982077766091</v>
      </c>
      <c r="M134" s="8">
        <f t="shared" ref="M134:M149" si="24">L134+ABS($N$2)*A134</f>
        <v>1.8299388937305094</v>
      </c>
      <c r="P134" s="6">
        <f t="shared" ref="P134:P149" si="25">(M134-$O$2)/$O$2*100</f>
        <v>-2.0868964766793905</v>
      </c>
    </row>
    <row r="135" spans="1:16" x14ac:dyDescent="0.15">
      <c r="A135" s="6">
        <v>67</v>
      </c>
      <c r="B135" s="6">
        <v>133</v>
      </c>
      <c r="D135">
        <v>642.27630615234398</v>
      </c>
      <c r="E135">
        <v>566.402587890625</v>
      </c>
      <c r="F135">
        <v>460.70321655273398</v>
      </c>
      <c r="G135">
        <v>460.13632202148398</v>
      </c>
      <c r="I135" s="7">
        <f t="shared" si="20"/>
        <v>181.57308959961</v>
      </c>
      <c r="J135" s="7">
        <f t="shared" si="21"/>
        <v>106.26626586914102</v>
      </c>
      <c r="K135" s="7">
        <f t="shared" si="22"/>
        <v>107.18670349121129</v>
      </c>
      <c r="L135" s="8">
        <f t="shared" si="23"/>
        <v>1.0086616163139084</v>
      </c>
      <c r="M135" s="8">
        <f t="shared" si="24"/>
        <v>1.833961254793778</v>
      </c>
      <c r="P135" s="6">
        <f t="shared" si="25"/>
        <v>-1.8716751616150902</v>
      </c>
    </row>
    <row r="136" spans="1:16" x14ac:dyDescent="0.15">
      <c r="A136" s="6">
        <v>67.5</v>
      </c>
      <c r="B136" s="6">
        <v>134</v>
      </c>
      <c r="D136">
        <v>633.09521484375</v>
      </c>
      <c r="E136">
        <v>561.22796630859398</v>
      </c>
      <c r="F136">
        <v>460.45495605468801</v>
      </c>
      <c r="G136">
        <v>460.19281005859398</v>
      </c>
      <c r="I136" s="7">
        <f t="shared" si="20"/>
        <v>172.64025878906199</v>
      </c>
      <c r="J136" s="7">
        <f t="shared" si="21"/>
        <v>101.03515625</v>
      </c>
      <c r="K136" s="7">
        <f t="shared" si="22"/>
        <v>101.91564941406199</v>
      </c>
      <c r="L136" s="8">
        <f t="shared" si="23"/>
        <v>1.0087147206649862</v>
      </c>
      <c r="M136" s="8">
        <f t="shared" si="24"/>
        <v>1.840173311670825</v>
      </c>
      <c r="P136" s="6">
        <f t="shared" si="25"/>
        <v>-1.539291511986717</v>
      </c>
    </row>
    <row r="137" spans="1:16" x14ac:dyDescent="0.15">
      <c r="A137" s="6">
        <v>68</v>
      </c>
      <c r="B137" s="6">
        <v>135</v>
      </c>
      <c r="D137">
        <v>653.431396484375</v>
      </c>
      <c r="E137">
        <v>571.07958984375</v>
      </c>
      <c r="F137">
        <v>460.428466796875</v>
      </c>
      <c r="G137">
        <v>459.79248046875</v>
      </c>
      <c r="I137" s="7">
        <f t="shared" si="20"/>
        <v>193.0029296875</v>
      </c>
      <c r="J137" s="7">
        <f t="shared" si="21"/>
        <v>111.287109375</v>
      </c>
      <c r="K137" s="7">
        <f t="shared" si="22"/>
        <v>115.10195312500001</v>
      </c>
      <c r="L137" s="8">
        <f t="shared" si="23"/>
        <v>1.0342792958809386</v>
      </c>
      <c r="M137" s="8">
        <f t="shared" si="24"/>
        <v>1.8718968394127464</v>
      </c>
      <c r="P137" s="6">
        <f t="shared" si="25"/>
        <v>0.15811437766432959</v>
      </c>
    </row>
    <row r="138" spans="1:16" x14ac:dyDescent="0.15">
      <c r="A138" s="6">
        <v>68.5</v>
      </c>
      <c r="B138" s="6">
        <v>136</v>
      </c>
      <c r="D138">
        <v>676.16125488281295</v>
      </c>
      <c r="E138">
        <v>581.825927734375</v>
      </c>
      <c r="F138">
        <v>460.6015625</v>
      </c>
      <c r="G138">
        <v>460.04788208007801</v>
      </c>
      <c r="I138" s="7">
        <f t="shared" si="20"/>
        <v>215.55969238281295</v>
      </c>
      <c r="J138" s="7">
        <f t="shared" si="21"/>
        <v>121.77804565429699</v>
      </c>
      <c r="K138" s="7">
        <f t="shared" si="22"/>
        <v>130.31506042480507</v>
      </c>
      <c r="L138" s="8">
        <f t="shared" si="23"/>
        <v>1.0701030692736104</v>
      </c>
      <c r="M138" s="8">
        <f t="shared" si="24"/>
        <v>1.9138795653313876</v>
      </c>
      <c r="P138" s="6">
        <f t="shared" si="25"/>
        <v>2.404451128659947</v>
      </c>
    </row>
    <row r="139" spans="1:16" x14ac:dyDescent="0.15">
      <c r="A139" s="6">
        <v>69</v>
      </c>
      <c r="B139" s="6">
        <v>137</v>
      </c>
      <c r="D139">
        <v>689.227783203125</v>
      </c>
      <c r="E139">
        <v>588.26446533203102</v>
      </c>
      <c r="F139">
        <v>460.23397827148398</v>
      </c>
      <c r="G139">
        <v>459.70721435546898</v>
      </c>
      <c r="I139" s="7">
        <f t="shared" si="20"/>
        <v>228.99380493164102</v>
      </c>
      <c r="J139" s="7">
        <f t="shared" si="21"/>
        <v>128.55725097656205</v>
      </c>
      <c r="K139" s="7">
        <f t="shared" si="22"/>
        <v>139.00372924804759</v>
      </c>
      <c r="L139" s="8">
        <f t="shared" si="23"/>
        <v>1.0812593470390099</v>
      </c>
      <c r="M139" s="8">
        <f t="shared" si="24"/>
        <v>1.9311947956227562</v>
      </c>
      <c r="P139" s="6">
        <f t="shared" si="25"/>
        <v>3.3309235599839773</v>
      </c>
    </row>
    <row r="140" spans="1:16" x14ac:dyDescent="0.15">
      <c r="A140" s="6">
        <v>69.5</v>
      </c>
      <c r="B140" s="6">
        <v>138</v>
      </c>
      <c r="D140">
        <v>672.13653564453102</v>
      </c>
      <c r="E140">
        <v>578.44012451171898</v>
      </c>
      <c r="F140">
        <v>460.70175170898398</v>
      </c>
      <c r="G140">
        <v>459.85549926757801</v>
      </c>
      <c r="I140" s="7">
        <f t="shared" si="20"/>
        <v>211.43478393554705</v>
      </c>
      <c r="J140" s="7">
        <f t="shared" si="21"/>
        <v>118.58462524414097</v>
      </c>
      <c r="K140" s="7">
        <f t="shared" si="22"/>
        <v>128.42554626464837</v>
      </c>
      <c r="L140" s="8">
        <f t="shared" si="23"/>
        <v>1.082986483283537</v>
      </c>
      <c r="M140" s="8">
        <f t="shared" si="24"/>
        <v>1.9390808843932525</v>
      </c>
      <c r="P140" s="6">
        <f t="shared" si="25"/>
        <v>3.7528783196894224</v>
      </c>
    </row>
    <row r="141" spans="1:16" x14ac:dyDescent="0.15">
      <c r="A141" s="6">
        <v>70</v>
      </c>
      <c r="B141" s="6">
        <v>139</v>
      </c>
      <c r="D141">
        <v>658.97119140625</v>
      </c>
      <c r="E141">
        <v>571.85559082031295</v>
      </c>
      <c r="F141">
        <v>460.912841796875</v>
      </c>
      <c r="G141">
        <v>460.31652832031301</v>
      </c>
      <c r="I141" s="7">
        <f t="shared" si="20"/>
        <v>198.058349609375</v>
      </c>
      <c r="J141" s="7">
        <f t="shared" si="21"/>
        <v>111.53906249999994</v>
      </c>
      <c r="K141" s="7">
        <f t="shared" si="22"/>
        <v>119.98100585937505</v>
      </c>
      <c r="L141" s="8">
        <f t="shared" si="23"/>
        <v>1.0756859809483794</v>
      </c>
      <c r="M141" s="8">
        <f t="shared" si="24"/>
        <v>1.9379393345840641</v>
      </c>
      <c r="P141" s="6">
        <f t="shared" si="25"/>
        <v>3.6917983103912775</v>
      </c>
    </row>
    <row r="142" spans="1:16" x14ac:dyDescent="0.15">
      <c r="A142" s="6">
        <v>70.5</v>
      </c>
      <c r="B142" s="6">
        <v>140</v>
      </c>
      <c r="D142">
        <v>640.85217285156295</v>
      </c>
      <c r="E142">
        <v>562.52142333984398</v>
      </c>
      <c r="F142">
        <v>460.85760498046898</v>
      </c>
      <c r="G142">
        <v>460.22055053710898</v>
      </c>
      <c r="I142" s="7">
        <f t="shared" si="20"/>
        <v>179.99456787109398</v>
      </c>
      <c r="J142" s="7">
        <f t="shared" si="21"/>
        <v>102.300872802735</v>
      </c>
      <c r="K142" s="7">
        <f t="shared" si="22"/>
        <v>108.38395690917949</v>
      </c>
      <c r="L142" s="8">
        <f t="shared" si="23"/>
        <v>1.0594626804228191</v>
      </c>
      <c r="M142" s="8">
        <f t="shared" si="24"/>
        <v>1.9278749865844729</v>
      </c>
      <c r="P142" s="6">
        <f t="shared" si="25"/>
        <v>3.1532931444784418</v>
      </c>
    </row>
    <row r="143" spans="1:16" x14ac:dyDescent="0.15">
      <c r="A143" s="6">
        <v>71</v>
      </c>
      <c r="B143" s="6">
        <v>141</v>
      </c>
      <c r="D143">
        <v>639.98419189453102</v>
      </c>
      <c r="E143">
        <v>561.674072265625</v>
      </c>
      <c r="F143">
        <v>460.54107666015602</v>
      </c>
      <c r="G143">
        <v>459.89266967773398</v>
      </c>
      <c r="I143" s="7">
        <f t="shared" si="20"/>
        <v>179.443115234375</v>
      </c>
      <c r="J143" s="7">
        <f t="shared" si="21"/>
        <v>101.78140258789102</v>
      </c>
      <c r="K143" s="7">
        <f t="shared" si="22"/>
        <v>108.19613342285129</v>
      </c>
      <c r="L143" s="8">
        <f t="shared" si="23"/>
        <v>1.0630245867305765</v>
      </c>
      <c r="M143" s="8">
        <f t="shared" si="24"/>
        <v>1.9375958454181994</v>
      </c>
      <c r="P143" s="6">
        <f t="shared" si="25"/>
        <v>3.6734195053002043</v>
      </c>
    </row>
    <row r="144" spans="1:16" x14ac:dyDescent="0.15">
      <c r="A144" s="6">
        <v>71.5</v>
      </c>
      <c r="B144" s="6">
        <v>142</v>
      </c>
      <c r="D144">
        <v>648.39178466796898</v>
      </c>
      <c r="E144">
        <v>566.61236572265602</v>
      </c>
      <c r="F144">
        <v>459.34152221679699</v>
      </c>
      <c r="G144">
        <v>458.90316772460898</v>
      </c>
      <c r="I144" s="7">
        <f t="shared" si="20"/>
        <v>189.05026245117199</v>
      </c>
      <c r="J144" s="7">
        <f t="shared" si="21"/>
        <v>107.70919799804705</v>
      </c>
      <c r="K144" s="7">
        <f t="shared" si="22"/>
        <v>113.65382385253906</v>
      </c>
      <c r="L144" s="8">
        <f t="shared" si="23"/>
        <v>1.0551914410745107</v>
      </c>
      <c r="M144" s="8">
        <f t="shared" si="24"/>
        <v>1.9359216522881029</v>
      </c>
      <c r="P144" s="6">
        <f t="shared" si="25"/>
        <v>3.5838397680604559</v>
      </c>
    </row>
    <row r="145" spans="1:16" x14ac:dyDescent="0.15">
      <c r="A145" s="6">
        <v>72</v>
      </c>
      <c r="B145" s="6">
        <v>143</v>
      </c>
      <c r="D145">
        <v>667.56036376953102</v>
      </c>
      <c r="E145">
        <v>578.78283691406295</v>
      </c>
      <c r="F145">
        <v>460.11004638671898</v>
      </c>
      <c r="G145">
        <v>459.68243408203102</v>
      </c>
      <c r="I145" s="7">
        <f t="shared" si="20"/>
        <v>207.45031738281205</v>
      </c>
      <c r="J145" s="7">
        <f t="shared" si="21"/>
        <v>119.10040283203193</v>
      </c>
      <c r="K145" s="7">
        <f t="shared" si="22"/>
        <v>124.0800354003897</v>
      </c>
      <c r="L145" s="8">
        <f t="shared" si="23"/>
        <v>1.0418103755314798</v>
      </c>
      <c r="M145" s="8">
        <f t="shared" si="24"/>
        <v>1.9286995392710411</v>
      </c>
      <c r="P145" s="6">
        <f t="shared" si="25"/>
        <v>3.1974118376419067</v>
      </c>
    </row>
    <row r="146" spans="1:16" x14ac:dyDescent="0.15">
      <c r="A146" s="6">
        <v>72.5</v>
      </c>
      <c r="B146" s="6">
        <v>144</v>
      </c>
      <c r="D146">
        <v>670.93719482421898</v>
      </c>
      <c r="E146">
        <v>582.11163330078102</v>
      </c>
      <c r="F146">
        <v>459.6376953125</v>
      </c>
      <c r="G146">
        <v>459.24386596679699</v>
      </c>
      <c r="I146" s="7">
        <f t="shared" si="20"/>
        <v>211.29949951171898</v>
      </c>
      <c r="J146" s="7">
        <f t="shared" si="21"/>
        <v>122.86776733398403</v>
      </c>
      <c r="K146" s="7">
        <f t="shared" si="22"/>
        <v>125.29206237793016</v>
      </c>
      <c r="L146" s="8">
        <f t="shared" si="23"/>
        <v>1.0197309277815418</v>
      </c>
      <c r="M146" s="8">
        <f t="shared" si="24"/>
        <v>1.9127790440470722</v>
      </c>
      <c r="P146" s="6">
        <f t="shared" si="25"/>
        <v>2.3455664004266898</v>
      </c>
    </row>
    <row r="147" spans="1:16" x14ac:dyDescent="0.15">
      <c r="A147" s="6">
        <v>73</v>
      </c>
      <c r="B147" s="6">
        <v>145</v>
      </c>
      <c r="D147">
        <v>663.14855957031295</v>
      </c>
      <c r="E147">
        <v>578.88146972656295</v>
      </c>
      <c r="F147">
        <v>460.26254272460898</v>
      </c>
      <c r="G147">
        <v>459.53182983398398</v>
      </c>
      <c r="I147" s="7">
        <f t="shared" si="20"/>
        <v>202.88601684570398</v>
      </c>
      <c r="J147" s="7">
        <f t="shared" si="21"/>
        <v>119.34963989257898</v>
      </c>
      <c r="K147" s="7">
        <f t="shared" si="22"/>
        <v>119.3412689208987</v>
      </c>
      <c r="L147" s="8">
        <f t="shared" si="23"/>
        <v>0.99992986177681131</v>
      </c>
      <c r="M147" s="8">
        <f t="shared" si="24"/>
        <v>1.899136930568311</v>
      </c>
      <c r="P147" s="6">
        <f t="shared" si="25"/>
        <v>1.6156285462725584</v>
      </c>
    </row>
    <row r="148" spans="1:16" x14ac:dyDescent="0.15">
      <c r="A148" s="6">
        <v>73.5</v>
      </c>
      <c r="B148" s="6">
        <v>146</v>
      </c>
      <c r="D148">
        <v>655.040283203125</v>
      </c>
      <c r="E148">
        <v>574.95281982421898</v>
      </c>
      <c r="F148">
        <v>460.16867065429699</v>
      </c>
      <c r="G148">
        <v>459.73471069335898</v>
      </c>
      <c r="I148" s="7">
        <f t="shared" si="20"/>
        <v>194.87161254882801</v>
      </c>
      <c r="J148" s="7">
        <f t="shared" si="21"/>
        <v>115.21810913086</v>
      </c>
      <c r="K148" s="7">
        <f t="shared" si="22"/>
        <v>114.21893615722601</v>
      </c>
      <c r="L148" s="8">
        <f t="shared" si="23"/>
        <v>0.99132798670997835</v>
      </c>
      <c r="M148" s="8">
        <f t="shared" si="24"/>
        <v>1.8966940080274473</v>
      </c>
      <c r="P148" s="6">
        <f t="shared" si="25"/>
        <v>1.4849170080553307</v>
      </c>
    </row>
    <row r="149" spans="1:16" x14ac:dyDescent="0.15">
      <c r="A149" s="6">
        <v>74</v>
      </c>
      <c r="B149" s="6">
        <v>147</v>
      </c>
      <c r="D149">
        <v>650.13226318359398</v>
      </c>
      <c r="E149">
        <v>571.24560546875</v>
      </c>
      <c r="F149">
        <v>460.80276489257801</v>
      </c>
      <c r="G149">
        <v>460.12139892578102</v>
      </c>
      <c r="I149" s="7">
        <f t="shared" si="20"/>
        <v>189.32949829101597</v>
      </c>
      <c r="J149" s="7">
        <f t="shared" si="21"/>
        <v>111.12420654296898</v>
      </c>
      <c r="K149" s="7">
        <f t="shared" si="22"/>
        <v>111.54255371093768</v>
      </c>
      <c r="L149" s="8">
        <f t="shared" si="23"/>
        <v>1.0037646808106291</v>
      </c>
      <c r="M149" s="8">
        <f t="shared" si="24"/>
        <v>1.915289654654067</v>
      </c>
      <c r="P149" s="6">
        <f t="shared" si="25"/>
        <v>2.4798996708498855</v>
      </c>
    </row>
    <row r="150" spans="1:16" x14ac:dyDescent="0.15">
      <c r="A150" s="18">
        <v>74.5</v>
      </c>
      <c r="B150" s="18">
        <v>148</v>
      </c>
      <c r="D150">
        <v>635.08319091796898</v>
      </c>
      <c r="E150">
        <v>562.10260009765602</v>
      </c>
      <c r="F150">
        <v>460.71917724609398</v>
      </c>
      <c r="G150">
        <v>460.22283935546898</v>
      </c>
      <c r="I150" s="19">
        <f t="shared" ref="I150:I191" si="26">D150-F150</f>
        <v>174.364013671875</v>
      </c>
      <c r="J150" s="19">
        <f t="shared" ref="J150:J191" si="27">E150-G150</f>
        <v>101.87976074218705</v>
      </c>
      <c r="K150" s="19">
        <f t="shared" ref="K150:K191" si="28">I150-0.7*J150</f>
        <v>103.04818115234407</v>
      </c>
      <c r="L150" s="20">
        <f t="shared" ref="L150:L191" si="29">K150/J150</f>
        <v>1.0114686214577377</v>
      </c>
      <c r="M150" s="20">
        <f t="shared" ref="M150:M191" si="30">L150+ABS($N$2)*A150</f>
        <v>1.929152547827145</v>
      </c>
      <c r="N150" s="18"/>
      <c r="O150" s="18"/>
      <c r="P150" s="18">
        <f t="shared" ref="P150:P191" si="31">(M150-$O$2)/$O$2*100</f>
        <v>3.2216506107521523</v>
      </c>
    </row>
    <row r="151" spans="1:16" x14ac:dyDescent="0.15">
      <c r="A151" s="18">
        <v>75</v>
      </c>
      <c r="B151" s="18">
        <v>149</v>
      </c>
      <c r="D151">
        <v>664.69195556640602</v>
      </c>
      <c r="E151">
        <v>576.98333740234398</v>
      </c>
      <c r="F151">
        <v>460.03359985351602</v>
      </c>
      <c r="G151">
        <v>459.55554199218801</v>
      </c>
      <c r="I151" s="19">
        <f t="shared" si="26"/>
        <v>204.65835571289</v>
      </c>
      <c r="J151" s="19">
        <f t="shared" si="27"/>
        <v>117.42779541015597</v>
      </c>
      <c r="K151" s="19">
        <f t="shared" si="28"/>
        <v>122.45889892578083</v>
      </c>
      <c r="L151" s="20">
        <f t="shared" si="29"/>
        <v>1.0428442303464187</v>
      </c>
      <c r="M151" s="20">
        <f t="shared" si="30"/>
        <v>1.966687109241795</v>
      </c>
      <c r="N151" s="18"/>
      <c r="O151" s="18"/>
      <c r="P151" s="18">
        <f t="shared" si="31"/>
        <v>5.2299829163205445</v>
      </c>
    </row>
    <row r="152" spans="1:16" x14ac:dyDescent="0.15">
      <c r="A152" s="18">
        <v>75.5</v>
      </c>
      <c r="B152" s="18">
        <v>150</v>
      </c>
      <c r="D152">
        <v>694.11151123046898</v>
      </c>
      <c r="E152">
        <v>592.35626220703102</v>
      </c>
      <c r="F152">
        <v>460.22747802734398</v>
      </c>
      <c r="G152">
        <v>459.56268310546898</v>
      </c>
      <c r="I152" s="19">
        <f t="shared" si="26"/>
        <v>233.884033203125</v>
      </c>
      <c r="J152" s="19">
        <f t="shared" si="27"/>
        <v>132.79357910156205</v>
      </c>
      <c r="K152" s="19">
        <f t="shared" si="28"/>
        <v>140.92852783203159</v>
      </c>
      <c r="L152" s="20">
        <f t="shared" si="29"/>
        <v>1.0612601059893705</v>
      </c>
      <c r="M152" s="20">
        <f t="shared" si="30"/>
        <v>1.9912619374107159</v>
      </c>
      <c r="N152" s="18"/>
      <c r="O152" s="18"/>
      <c r="P152" s="18">
        <f t="shared" si="31"/>
        <v>6.5448889510603685</v>
      </c>
    </row>
    <row r="153" spans="1:16" x14ac:dyDescent="0.15">
      <c r="A153" s="18">
        <v>76</v>
      </c>
      <c r="B153" s="18">
        <v>151</v>
      </c>
      <c r="D153">
        <v>692.839111328125</v>
      </c>
      <c r="E153">
        <v>590.77648925781295</v>
      </c>
      <c r="F153">
        <v>460.42510986328102</v>
      </c>
      <c r="G153">
        <v>459.91662597656301</v>
      </c>
      <c r="I153" s="19">
        <f t="shared" si="26"/>
        <v>232.41400146484398</v>
      </c>
      <c r="J153" s="19">
        <f t="shared" si="27"/>
        <v>130.85986328124994</v>
      </c>
      <c r="K153" s="19">
        <f t="shared" si="28"/>
        <v>140.81209716796903</v>
      </c>
      <c r="L153" s="20">
        <f t="shared" si="29"/>
        <v>1.0760526080126593</v>
      </c>
      <c r="M153" s="20">
        <f t="shared" si="30"/>
        <v>2.0122133919599738</v>
      </c>
      <c r="N153" s="18"/>
      <c r="O153" s="18"/>
      <c r="P153" s="18">
        <f t="shared" si="31"/>
        <v>7.6659219785969412</v>
      </c>
    </row>
    <row r="154" spans="1:16" x14ac:dyDescent="0.15">
      <c r="A154" s="18">
        <v>76.5</v>
      </c>
      <c r="B154" s="18">
        <v>152</v>
      </c>
      <c r="D154">
        <v>667.508056640625</v>
      </c>
      <c r="E154">
        <v>577.132080078125</v>
      </c>
      <c r="F154">
        <v>460.01385498046898</v>
      </c>
      <c r="G154">
        <v>459.431640625</v>
      </c>
      <c r="I154" s="19">
        <f t="shared" si="26"/>
        <v>207.49420166015602</v>
      </c>
      <c r="J154" s="19">
        <f t="shared" si="27"/>
        <v>117.700439453125</v>
      </c>
      <c r="K154" s="19">
        <f t="shared" si="28"/>
        <v>125.10389404296853</v>
      </c>
      <c r="L154" s="20">
        <f t="shared" si="29"/>
        <v>1.0629008236863211</v>
      </c>
      <c r="M154" s="20">
        <f t="shared" si="30"/>
        <v>2.0052205601596049</v>
      </c>
      <c r="N154" s="18"/>
      <c r="O154" s="18"/>
      <c r="P154" s="18">
        <f t="shared" si="31"/>
        <v>7.2917620182089289</v>
      </c>
    </row>
    <row r="155" spans="1:16" x14ac:dyDescent="0.15">
      <c r="A155" s="18">
        <v>77</v>
      </c>
      <c r="B155" s="18">
        <v>153</v>
      </c>
      <c r="D155">
        <v>662.211669921875</v>
      </c>
      <c r="E155">
        <v>573.10443115234398</v>
      </c>
      <c r="F155">
        <v>460.15899658203102</v>
      </c>
      <c r="G155">
        <v>459.747314453125</v>
      </c>
      <c r="I155" s="19">
        <f t="shared" si="26"/>
        <v>202.05267333984398</v>
      </c>
      <c r="J155" s="19">
        <f t="shared" si="27"/>
        <v>113.35711669921898</v>
      </c>
      <c r="K155" s="19">
        <f t="shared" si="28"/>
        <v>122.7026916503907</v>
      </c>
      <c r="L155" s="20">
        <f t="shared" si="29"/>
        <v>1.0824436543844813</v>
      </c>
      <c r="M155" s="20">
        <f t="shared" si="30"/>
        <v>2.0309223433837342</v>
      </c>
      <c r="N155" s="18"/>
      <c r="O155" s="18"/>
      <c r="P155" s="18">
        <f t="shared" si="31"/>
        <v>8.666967152205455</v>
      </c>
    </row>
    <row r="156" spans="1:16" x14ac:dyDescent="0.15">
      <c r="A156" s="18">
        <v>77.5</v>
      </c>
      <c r="B156" s="18">
        <v>154</v>
      </c>
      <c r="D156">
        <v>649.61285400390602</v>
      </c>
      <c r="E156">
        <v>566.664306640625</v>
      </c>
      <c r="F156">
        <v>460.21212768554699</v>
      </c>
      <c r="G156">
        <v>459.62509155273398</v>
      </c>
      <c r="I156" s="19">
        <f t="shared" si="26"/>
        <v>189.40072631835903</v>
      </c>
      <c r="J156" s="19">
        <f t="shared" si="27"/>
        <v>107.03921508789102</v>
      </c>
      <c r="K156" s="19">
        <f t="shared" si="28"/>
        <v>114.47327575683532</v>
      </c>
      <c r="L156" s="20">
        <f t="shared" si="29"/>
        <v>1.0694517487150865</v>
      </c>
      <c r="M156" s="20">
        <f t="shared" si="30"/>
        <v>2.0240893902403085</v>
      </c>
      <c r="N156" s="18"/>
      <c r="O156" s="18"/>
      <c r="P156" s="18">
        <f t="shared" si="31"/>
        <v>8.3013616935781762</v>
      </c>
    </row>
    <row r="157" spans="1:16" x14ac:dyDescent="0.15">
      <c r="A157" s="18">
        <v>78</v>
      </c>
      <c r="B157" s="18">
        <v>155</v>
      </c>
      <c r="D157">
        <v>631.70495605468795</v>
      </c>
      <c r="E157">
        <v>558.00891113281295</v>
      </c>
      <c r="F157">
        <v>460.26589965820301</v>
      </c>
      <c r="G157">
        <v>459.49862670898398</v>
      </c>
      <c r="I157" s="19">
        <f t="shared" si="26"/>
        <v>171.43905639648494</v>
      </c>
      <c r="J157" s="19">
        <f t="shared" si="27"/>
        <v>98.510284423828978</v>
      </c>
      <c r="K157" s="19">
        <f t="shared" si="28"/>
        <v>102.48185729980466</v>
      </c>
      <c r="L157" s="20">
        <f t="shared" si="29"/>
        <v>1.0403163273683025</v>
      </c>
      <c r="M157" s="20">
        <f t="shared" si="30"/>
        <v>2.001112921419494</v>
      </c>
      <c r="N157" s="18"/>
      <c r="O157" s="18"/>
      <c r="P157" s="18">
        <f t="shared" si="31"/>
        <v>7.0719778174496497</v>
      </c>
    </row>
    <row r="158" spans="1:16" x14ac:dyDescent="0.15">
      <c r="A158" s="18">
        <v>78.5</v>
      </c>
      <c r="B158" s="18">
        <v>156</v>
      </c>
      <c r="D158">
        <v>618.32232666015602</v>
      </c>
      <c r="E158">
        <v>551.08679199218795</v>
      </c>
      <c r="F158">
        <v>460.84707641601602</v>
      </c>
      <c r="G158">
        <v>460.32409667968801</v>
      </c>
      <c r="I158" s="19">
        <f t="shared" si="26"/>
        <v>157.47525024414</v>
      </c>
      <c r="J158" s="19">
        <f t="shared" si="27"/>
        <v>90.762695312499943</v>
      </c>
      <c r="K158" s="19">
        <f t="shared" si="28"/>
        <v>93.941363525390045</v>
      </c>
      <c r="L158" s="20">
        <f t="shared" si="29"/>
        <v>1.0350217476678696</v>
      </c>
      <c r="M158" s="20">
        <f t="shared" si="30"/>
        <v>2.0019772942450302</v>
      </c>
      <c r="N158" s="18"/>
      <c r="O158" s="18"/>
      <c r="P158" s="18">
        <f t="shared" si="31"/>
        <v>7.1182271355221998</v>
      </c>
    </row>
    <row r="159" spans="1:16" x14ac:dyDescent="0.15">
      <c r="A159" s="18">
        <v>79</v>
      </c>
      <c r="B159" s="18">
        <v>157</v>
      </c>
      <c r="D159">
        <v>636.523681640625</v>
      </c>
      <c r="E159">
        <v>562.37408447265602</v>
      </c>
      <c r="F159">
        <v>459.92123413085898</v>
      </c>
      <c r="G159">
        <v>459.38879394531301</v>
      </c>
      <c r="I159" s="19">
        <f t="shared" si="26"/>
        <v>176.60244750976602</v>
      </c>
      <c r="J159" s="19">
        <f t="shared" si="27"/>
        <v>102.98529052734301</v>
      </c>
      <c r="K159" s="19">
        <f t="shared" si="28"/>
        <v>104.51274414062593</v>
      </c>
      <c r="L159" s="20">
        <f t="shared" si="29"/>
        <v>1.0148317648613845</v>
      </c>
      <c r="M159" s="20">
        <f t="shared" si="30"/>
        <v>1.9879462639645142</v>
      </c>
      <c r="N159" s="18"/>
      <c r="O159" s="18"/>
      <c r="P159" s="18">
        <f t="shared" si="31"/>
        <v>6.3674798154330903</v>
      </c>
    </row>
    <row r="160" spans="1:16" x14ac:dyDescent="0.15">
      <c r="A160" s="18">
        <v>79.5</v>
      </c>
      <c r="B160" s="18">
        <v>158</v>
      </c>
      <c r="I160" s="19">
        <f t="shared" si="26"/>
        <v>0</v>
      </c>
      <c r="J160" s="19">
        <f t="shared" si="27"/>
        <v>0</v>
      </c>
      <c r="K160" s="19">
        <f t="shared" si="28"/>
        <v>0</v>
      </c>
      <c r="L160" s="20" t="e">
        <f t="shared" si="29"/>
        <v>#DIV/0!</v>
      </c>
      <c r="M160" s="20" t="e">
        <f t="shared" si="30"/>
        <v>#DIV/0!</v>
      </c>
      <c r="N160" s="18"/>
      <c r="O160" s="18"/>
      <c r="P160" s="18" t="e">
        <f t="shared" si="31"/>
        <v>#DIV/0!</v>
      </c>
    </row>
    <row r="161" spans="1:16" x14ac:dyDescent="0.15">
      <c r="A161" s="18">
        <v>80</v>
      </c>
      <c r="B161" s="18">
        <v>159</v>
      </c>
      <c r="I161" s="19">
        <f t="shared" si="26"/>
        <v>0</v>
      </c>
      <c r="J161" s="19">
        <f t="shared" si="27"/>
        <v>0</v>
      </c>
      <c r="K161" s="19">
        <f t="shared" si="28"/>
        <v>0</v>
      </c>
      <c r="L161" s="20" t="e">
        <f t="shared" si="29"/>
        <v>#DIV/0!</v>
      </c>
      <c r="M161" s="20" t="e">
        <f t="shared" si="30"/>
        <v>#DIV/0!</v>
      </c>
      <c r="N161" s="18"/>
      <c r="O161" s="18"/>
      <c r="P161" s="18" t="e">
        <f t="shared" si="31"/>
        <v>#DIV/0!</v>
      </c>
    </row>
    <row r="162" spans="1:16" x14ac:dyDescent="0.15">
      <c r="A162" s="18">
        <v>80.5</v>
      </c>
      <c r="B162" s="18">
        <v>160</v>
      </c>
      <c r="I162" s="19">
        <f t="shared" si="26"/>
        <v>0</v>
      </c>
      <c r="J162" s="19">
        <f t="shared" si="27"/>
        <v>0</v>
      </c>
      <c r="K162" s="19">
        <f t="shared" si="28"/>
        <v>0</v>
      </c>
      <c r="L162" s="20" t="e">
        <f t="shared" si="29"/>
        <v>#DIV/0!</v>
      </c>
      <c r="M162" s="20" t="e">
        <f t="shared" si="30"/>
        <v>#DIV/0!</v>
      </c>
      <c r="N162" s="18"/>
      <c r="O162" s="18"/>
      <c r="P162" s="18" t="e">
        <f t="shared" si="31"/>
        <v>#DIV/0!</v>
      </c>
    </row>
    <row r="163" spans="1:16" x14ac:dyDescent="0.15">
      <c r="A163" s="18">
        <v>81</v>
      </c>
      <c r="B163" s="18">
        <v>161</v>
      </c>
      <c r="I163" s="19">
        <f t="shared" si="26"/>
        <v>0</v>
      </c>
      <c r="J163" s="19">
        <f t="shared" si="27"/>
        <v>0</v>
      </c>
      <c r="K163" s="19">
        <f t="shared" si="28"/>
        <v>0</v>
      </c>
      <c r="L163" s="20" t="e">
        <f t="shared" si="29"/>
        <v>#DIV/0!</v>
      </c>
      <c r="M163" s="20" t="e">
        <f t="shared" si="30"/>
        <v>#DIV/0!</v>
      </c>
      <c r="N163" s="18"/>
      <c r="O163" s="18"/>
      <c r="P163" s="18" t="e">
        <f t="shared" si="31"/>
        <v>#DIV/0!</v>
      </c>
    </row>
    <row r="164" spans="1:16" x14ac:dyDescent="0.15">
      <c r="A164" s="18">
        <v>81.5</v>
      </c>
      <c r="B164" s="18">
        <v>162</v>
      </c>
      <c r="I164" s="19">
        <f t="shared" si="26"/>
        <v>0</v>
      </c>
      <c r="J164" s="19">
        <f t="shared" si="27"/>
        <v>0</v>
      </c>
      <c r="K164" s="19">
        <f t="shared" si="28"/>
        <v>0</v>
      </c>
      <c r="L164" s="20" t="e">
        <f t="shared" si="29"/>
        <v>#DIV/0!</v>
      </c>
      <c r="M164" s="20" t="e">
        <f t="shared" si="30"/>
        <v>#DIV/0!</v>
      </c>
      <c r="N164" s="18"/>
      <c r="O164" s="18"/>
      <c r="P164" s="18" t="e">
        <f t="shared" si="31"/>
        <v>#DIV/0!</v>
      </c>
    </row>
    <row r="165" spans="1:16" x14ac:dyDescent="0.15">
      <c r="A165" s="18">
        <v>82</v>
      </c>
      <c r="B165" s="18">
        <v>163</v>
      </c>
      <c r="I165" s="19">
        <f t="shared" si="26"/>
        <v>0</v>
      </c>
      <c r="J165" s="19">
        <f t="shared" si="27"/>
        <v>0</v>
      </c>
      <c r="K165" s="19">
        <f t="shared" si="28"/>
        <v>0</v>
      </c>
      <c r="L165" s="20" t="e">
        <f t="shared" si="29"/>
        <v>#DIV/0!</v>
      </c>
      <c r="M165" s="20" t="e">
        <f t="shared" si="30"/>
        <v>#DIV/0!</v>
      </c>
      <c r="N165" s="18"/>
      <c r="O165" s="18"/>
      <c r="P165" s="18" t="e">
        <f t="shared" si="31"/>
        <v>#DIV/0!</v>
      </c>
    </row>
    <row r="166" spans="1:16" x14ac:dyDescent="0.15">
      <c r="A166" s="18">
        <v>82.5</v>
      </c>
      <c r="B166" s="18">
        <v>164</v>
      </c>
      <c r="I166" s="19">
        <f t="shared" si="26"/>
        <v>0</v>
      </c>
      <c r="J166" s="19">
        <f t="shared" si="27"/>
        <v>0</v>
      </c>
      <c r="K166" s="19">
        <f t="shared" si="28"/>
        <v>0</v>
      </c>
      <c r="L166" s="20" t="e">
        <f t="shared" si="29"/>
        <v>#DIV/0!</v>
      </c>
      <c r="M166" s="20" t="e">
        <f t="shared" si="30"/>
        <v>#DIV/0!</v>
      </c>
      <c r="N166" s="18"/>
      <c r="O166" s="18"/>
      <c r="P166" s="18" t="e">
        <f t="shared" si="31"/>
        <v>#DIV/0!</v>
      </c>
    </row>
    <row r="167" spans="1:16" x14ac:dyDescent="0.15">
      <c r="A167" s="18">
        <v>83</v>
      </c>
      <c r="B167" s="18">
        <v>165</v>
      </c>
      <c r="I167" s="19">
        <f t="shared" si="26"/>
        <v>0</v>
      </c>
      <c r="J167" s="19">
        <f t="shared" si="27"/>
        <v>0</v>
      </c>
      <c r="K167" s="19">
        <f t="shared" si="28"/>
        <v>0</v>
      </c>
      <c r="L167" s="20" t="e">
        <f t="shared" si="29"/>
        <v>#DIV/0!</v>
      </c>
      <c r="M167" s="20" t="e">
        <f t="shared" si="30"/>
        <v>#DIV/0!</v>
      </c>
      <c r="N167" s="18"/>
      <c r="O167" s="18"/>
      <c r="P167" s="18" t="e">
        <f t="shared" si="31"/>
        <v>#DIV/0!</v>
      </c>
    </row>
    <row r="168" spans="1:16" x14ac:dyDescent="0.15">
      <c r="A168" s="18">
        <v>83.5</v>
      </c>
      <c r="B168" s="18">
        <v>166</v>
      </c>
      <c r="I168" s="19">
        <f t="shared" si="26"/>
        <v>0</v>
      </c>
      <c r="J168" s="19">
        <f t="shared" si="27"/>
        <v>0</v>
      </c>
      <c r="K168" s="19">
        <f t="shared" si="28"/>
        <v>0</v>
      </c>
      <c r="L168" s="20" t="e">
        <f t="shared" si="29"/>
        <v>#DIV/0!</v>
      </c>
      <c r="M168" s="20" t="e">
        <f t="shared" si="30"/>
        <v>#DIV/0!</v>
      </c>
      <c r="N168" s="18"/>
      <c r="O168" s="18"/>
      <c r="P168" s="18" t="e">
        <f t="shared" si="31"/>
        <v>#DIV/0!</v>
      </c>
    </row>
    <row r="169" spans="1:16" x14ac:dyDescent="0.15">
      <c r="A169" s="18">
        <v>84</v>
      </c>
      <c r="B169" s="18">
        <v>167</v>
      </c>
      <c r="I169" s="19">
        <f t="shared" si="26"/>
        <v>0</v>
      </c>
      <c r="J169" s="19">
        <f t="shared" si="27"/>
        <v>0</v>
      </c>
      <c r="K169" s="19">
        <f t="shared" si="28"/>
        <v>0</v>
      </c>
      <c r="L169" s="20" t="e">
        <f t="shared" si="29"/>
        <v>#DIV/0!</v>
      </c>
      <c r="M169" s="20" t="e">
        <f t="shared" si="30"/>
        <v>#DIV/0!</v>
      </c>
      <c r="N169" s="18"/>
      <c r="O169" s="18"/>
      <c r="P169" s="18" t="e">
        <f t="shared" si="31"/>
        <v>#DIV/0!</v>
      </c>
    </row>
    <row r="170" spans="1:16" x14ac:dyDescent="0.15">
      <c r="A170" s="18">
        <v>84.5</v>
      </c>
      <c r="B170" s="18">
        <v>168</v>
      </c>
      <c r="I170" s="19">
        <f t="shared" si="26"/>
        <v>0</v>
      </c>
      <c r="J170" s="19">
        <f t="shared" si="27"/>
        <v>0</v>
      </c>
      <c r="K170" s="19">
        <f t="shared" si="28"/>
        <v>0</v>
      </c>
      <c r="L170" s="20" t="e">
        <f t="shared" si="29"/>
        <v>#DIV/0!</v>
      </c>
      <c r="M170" s="20" t="e">
        <f t="shared" si="30"/>
        <v>#DIV/0!</v>
      </c>
      <c r="N170" s="18"/>
      <c r="O170" s="18"/>
      <c r="P170" s="18" t="e">
        <f t="shared" si="31"/>
        <v>#DIV/0!</v>
      </c>
    </row>
    <row r="171" spans="1:16" x14ac:dyDescent="0.15">
      <c r="A171" s="18">
        <v>85</v>
      </c>
      <c r="B171" s="18">
        <v>169</v>
      </c>
      <c r="I171" s="19">
        <f t="shared" si="26"/>
        <v>0</v>
      </c>
      <c r="J171" s="19">
        <f t="shared" si="27"/>
        <v>0</v>
      </c>
      <c r="K171" s="19">
        <f t="shared" si="28"/>
        <v>0</v>
      </c>
      <c r="L171" s="20" t="e">
        <f t="shared" si="29"/>
        <v>#DIV/0!</v>
      </c>
      <c r="M171" s="20" t="e">
        <f t="shared" si="30"/>
        <v>#DIV/0!</v>
      </c>
      <c r="N171" s="18"/>
      <c r="O171" s="18"/>
      <c r="P171" s="18" t="e">
        <f t="shared" si="31"/>
        <v>#DIV/0!</v>
      </c>
    </row>
    <row r="172" spans="1:16" x14ac:dyDescent="0.15">
      <c r="A172" s="18">
        <v>85.5</v>
      </c>
      <c r="B172" s="18">
        <v>170</v>
      </c>
      <c r="I172" s="19">
        <f t="shared" si="26"/>
        <v>0</v>
      </c>
      <c r="J172" s="19">
        <f t="shared" si="27"/>
        <v>0</v>
      </c>
      <c r="K172" s="19">
        <f t="shared" si="28"/>
        <v>0</v>
      </c>
      <c r="L172" s="20" t="e">
        <f t="shared" si="29"/>
        <v>#DIV/0!</v>
      </c>
      <c r="M172" s="20" t="e">
        <f t="shared" si="30"/>
        <v>#DIV/0!</v>
      </c>
      <c r="N172" s="18"/>
      <c r="O172" s="18"/>
      <c r="P172" s="18" t="e">
        <f t="shared" si="31"/>
        <v>#DIV/0!</v>
      </c>
    </row>
    <row r="173" spans="1:16" x14ac:dyDescent="0.15">
      <c r="A173" s="18">
        <v>86</v>
      </c>
      <c r="B173" s="18">
        <v>171</v>
      </c>
      <c r="I173" s="19">
        <f t="shared" si="26"/>
        <v>0</v>
      </c>
      <c r="J173" s="19">
        <f t="shared" si="27"/>
        <v>0</v>
      </c>
      <c r="K173" s="19">
        <f t="shared" si="28"/>
        <v>0</v>
      </c>
      <c r="L173" s="20" t="e">
        <f t="shared" si="29"/>
        <v>#DIV/0!</v>
      </c>
      <c r="M173" s="20" t="e">
        <f t="shared" si="30"/>
        <v>#DIV/0!</v>
      </c>
      <c r="N173" s="18"/>
      <c r="O173" s="18"/>
      <c r="P173" s="18" t="e">
        <f t="shared" si="31"/>
        <v>#DIV/0!</v>
      </c>
    </row>
    <row r="174" spans="1:16" x14ac:dyDescent="0.15">
      <c r="A174" s="18">
        <v>86.5</v>
      </c>
      <c r="B174" s="18">
        <v>172</v>
      </c>
      <c r="I174" s="19">
        <f t="shared" si="26"/>
        <v>0</v>
      </c>
      <c r="J174" s="19">
        <f t="shared" si="27"/>
        <v>0</v>
      </c>
      <c r="K174" s="19">
        <f t="shared" si="28"/>
        <v>0</v>
      </c>
      <c r="L174" s="20" t="e">
        <f t="shared" si="29"/>
        <v>#DIV/0!</v>
      </c>
      <c r="M174" s="20" t="e">
        <f t="shared" si="30"/>
        <v>#DIV/0!</v>
      </c>
      <c r="N174" s="18"/>
      <c r="O174" s="18"/>
      <c r="P174" s="18" t="e">
        <f t="shared" si="31"/>
        <v>#DIV/0!</v>
      </c>
    </row>
    <row r="175" spans="1:16" x14ac:dyDescent="0.15">
      <c r="A175" s="18">
        <v>87</v>
      </c>
      <c r="B175" s="18">
        <v>173</v>
      </c>
      <c r="I175" s="19">
        <f t="shared" si="26"/>
        <v>0</v>
      </c>
      <c r="J175" s="19">
        <f t="shared" si="27"/>
        <v>0</v>
      </c>
      <c r="K175" s="19">
        <f t="shared" si="28"/>
        <v>0</v>
      </c>
      <c r="L175" s="20" t="e">
        <f t="shared" si="29"/>
        <v>#DIV/0!</v>
      </c>
      <c r="M175" s="20" t="e">
        <f t="shared" si="30"/>
        <v>#DIV/0!</v>
      </c>
      <c r="N175" s="18"/>
      <c r="O175" s="18"/>
      <c r="P175" s="18" t="e">
        <f t="shared" si="31"/>
        <v>#DIV/0!</v>
      </c>
    </row>
    <row r="176" spans="1:16" x14ac:dyDescent="0.15">
      <c r="A176" s="18">
        <v>87.5</v>
      </c>
      <c r="B176" s="18">
        <v>174</v>
      </c>
      <c r="I176" s="19">
        <f t="shared" si="26"/>
        <v>0</v>
      </c>
      <c r="J176" s="19">
        <f t="shared" si="27"/>
        <v>0</v>
      </c>
      <c r="K176" s="19">
        <f t="shared" si="28"/>
        <v>0</v>
      </c>
      <c r="L176" s="20" t="e">
        <f t="shared" si="29"/>
        <v>#DIV/0!</v>
      </c>
      <c r="M176" s="20" t="e">
        <f t="shared" si="30"/>
        <v>#DIV/0!</v>
      </c>
      <c r="N176" s="18"/>
      <c r="O176" s="18"/>
      <c r="P176" s="18" t="e">
        <f t="shared" si="31"/>
        <v>#DIV/0!</v>
      </c>
    </row>
    <row r="177" spans="1:16" x14ac:dyDescent="0.15">
      <c r="A177" s="18">
        <v>88</v>
      </c>
      <c r="B177" s="18">
        <v>175</v>
      </c>
      <c r="I177" s="19">
        <f t="shared" si="26"/>
        <v>0</v>
      </c>
      <c r="J177" s="19">
        <f t="shared" si="27"/>
        <v>0</v>
      </c>
      <c r="K177" s="19">
        <f t="shared" si="28"/>
        <v>0</v>
      </c>
      <c r="L177" s="20" t="e">
        <f t="shared" si="29"/>
        <v>#DIV/0!</v>
      </c>
      <c r="M177" s="20" t="e">
        <f t="shared" si="30"/>
        <v>#DIV/0!</v>
      </c>
      <c r="N177" s="18"/>
      <c r="O177" s="18"/>
      <c r="P177" s="18" t="e">
        <f t="shared" si="31"/>
        <v>#DIV/0!</v>
      </c>
    </row>
    <row r="178" spans="1:16" x14ac:dyDescent="0.15">
      <c r="A178" s="18">
        <v>88.5</v>
      </c>
      <c r="B178" s="18">
        <v>176</v>
      </c>
      <c r="I178" s="19">
        <f t="shared" si="26"/>
        <v>0</v>
      </c>
      <c r="J178" s="19">
        <f t="shared" si="27"/>
        <v>0</v>
      </c>
      <c r="K178" s="19">
        <f t="shared" si="28"/>
        <v>0</v>
      </c>
      <c r="L178" s="20" t="e">
        <f t="shared" si="29"/>
        <v>#DIV/0!</v>
      </c>
      <c r="M178" s="20" t="e">
        <f t="shared" si="30"/>
        <v>#DIV/0!</v>
      </c>
      <c r="N178" s="18"/>
      <c r="O178" s="18"/>
      <c r="P178" s="18" t="e">
        <f t="shared" si="31"/>
        <v>#DIV/0!</v>
      </c>
    </row>
    <row r="179" spans="1:16" x14ac:dyDescent="0.15">
      <c r="A179" s="18">
        <v>89</v>
      </c>
      <c r="B179" s="18">
        <v>177</v>
      </c>
      <c r="I179" s="19">
        <f t="shared" si="26"/>
        <v>0</v>
      </c>
      <c r="J179" s="19">
        <f t="shared" si="27"/>
        <v>0</v>
      </c>
      <c r="K179" s="19">
        <f t="shared" si="28"/>
        <v>0</v>
      </c>
      <c r="L179" s="20" t="e">
        <f t="shared" si="29"/>
        <v>#DIV/0!</v>
      </c>
      <c r="M179" s="20" t="e">
        <f t="shared" si="30"/>
        <v>#DIV/0!</v>
      </c>
      <c r="N179" s="18"/>
      <c r="O179" s="18"/>
      <c r="P179" s="18" t="e">
        <f t="shared" si="31"/>
        <v>#DIV/0!</v>
      </c>
    </row>
    <row r="180" spans="1:16" x14ac:dyDescent="0.15">
      <c r="A180" s="18">
        <v>89.5</v>
      </c>
      <c r="B180" s="18">
        <v>178</v>
      </c>
      <c r="I180" s="19">
        <f t="shared" si="26"/>
        <v>0</v>
      </c>
      <c r="J180" s="19">
        <f t="shared" si="27"/>
        <v>0</v>
      </c>
      <c r="K180" s="19">
        <f t="shared" si="28"/>
        <v>0</v>
      </c>
      <c r="L180" s="20" t="e">
        <f t="shared" si="29"/>
        <v>#DIV/0!</v>
      </c>
      <c r="M180" s="20" t="e">
        <f t="shared" si="30"/>
        <v>#DIV/0!</v>
      </c>
      <c r="N180" s="18"/>
      <c r="O180" s="18"/>
      <c r="P180" s="18" t="e">
        <f t="shared" si="31"/>
        <v>#DIV/0!</v>
      </c>
    </row>
    <row r="181" spans="1:16" x14ac:dyDescent="0.15">
      <c r="A181" s="18">
        <v>90</v>
      </c>
      <c r="B181" s="18">
        <v>179</v>
      </c>
      <c r="I181" s="19">
        <f t="shared" si="26"/>
        <v>0</v>
      </c>
      <c r="J181" s="19">
        <f t="shared" si="27"/>
        <v>0</v>
      </c>
      <c r="K181" s="19">
        <f t="shared" si="28"/>
        <v>0</v>
      </c>
      <c r="L181" s="20" t="e">
        <f t="shared" si="29"/>
        <v>#DIV/0!</v>
      </c>
      <c r="M181" s="20" t="e">
        <f t="shared" si="30"/>
        <v>#DIV/0!</v>
      </c>
      <c r="N181" s="18"/>
      <c r="O181" s="18"/>
      <c r="P181" s="18" t="e">
        <f t="shared" si="31"/>
        <v>#DIV/0!</v>
      </c>
    </row>
    <row r="182" spans="1:16" x14ac:dyDescent="0.15">
      <c r="A182" s="18">
        <v>90.5</v>
      </c>
      <c r="B182" s="18">
        <v>180</v>
      </c>
      <c r="I182" s="19">
        <f t="shared" si="26"/>
        <v>0</v>
      </c>
      <c r="J182" s="19">
        <f t="shared" si="27"/>
        <v>0</v>
      </c>
      <c r="K182" s="19">
        <f t="shared" si="28"/>
        <v>0</v>
      </c>
      <c r="L182" s="20" t="e">
        <f t="shared" si="29"/>
        <v>#DIV/0!</v>
      </c>
      <c r="M182" s="20" t="e">
        <f t="shared" si="30"/>
        <v>#DIV/0!</v>
      </c>
      <c r="N182" s="18"/>
      <c r="O182" s="18"/>
      <c r="P182" s="18" t="e">
        <f t="shared" si="31"/>
        <v>#DIV/0!</v>
      </c>
    </row>
    <row r="183" spans="1:16" x14ac:dyDescent="0.15">
      <c r="A183" s="18">
        <v>91</v>
      </c>
      <c r="B183" s="18">
        <v>181</v>
      </c>
      <c r="I183" s="19">
        <f t="shared" si="26"/>
        <v>0</v>
      </c>
      <c r="J183" s="19">
        <f t="shared" si="27"/>
        <v>0</v>
      </c>
      <c r="K183" s="19">
        <f t="shared" si="28"/>
        <v>0</v>
      </c>
      <c r="L183" s="20" t="e">
        <f t="shared" si="29"/>
        <v>#DIV/0!</v>
      </c>
      <c r="M183" s="20" t="e">
        <f t="shared" si="30"/>
        <v>#DIV/0!</v>
      </c>
      <c r="N183" s="18"/>
      <c r="O183" s="18"/>
      <c r="P183" s="18" t="e">
        <f t="shared" si="31"/>
        <v>#DIV/0!</v>
      </c>
    </row>
    <row r="184" spans="1:16" x14ac:dyDescent="0.15">
      <c r="A184" s="18">
        <v>91.5</v>
      </c>
      <c r="B184" s="18">
        <v>182</v>
      </c>
      <c r="I184" s="19">
        <f t="shared" si="26"/>
        <v>0</v>
      </c>
      <c r="J184" s="19">
        <f t="shared" si="27"/>
        <v>0</v>
      </c>
      <c r="K184" s="19">
        <f t="shared" si="28"/>
        <v>0</v>
      </c>
      <c r="L184" s="20" t="e">
        <f t="shared" si="29"/>
        <v>#DIV/0!</v>
      </c>
      <c r="M184" s="20" t="e">
        <f t="shared" si="30"/>
        <v>#DIV/0!</v>
      </c>
      <c r="N184" s="18"/>
      <c r="O184" s="18"/>
      <c r="P184" s="18" t="e">
        <f t="shared" si="31"/>
        <v>#DIV/0!</v>
      </c>
    </row>
    <row r="185" spans="1:16" x14ac:dyDescent="0.15">
      <c r="A185" s="18">
        <v>92</v>
      </c>
      <c r="B185" s="18">
        <v>183</v>
      </c>
      <c r="I185" s="19">
        <f t="shared" si="26"/>
        <v>0</v>
      </c>
      <c r="J185" s="19">
        <f t="shared" si="27"/>
        <v>0</v>
      </c>
      <c r="K185" s="19">
        <f t="shared" si="28"/>
        <v>0</v>
      </c>
      <c r="L185" s="20" t="e">
        <f t="shared" si="29"/>
        <v>#DIV/0!</v>
      </c>
      <c r="M185" s="20" t="e">
        <f t="shared" si="30"/>
        <v>#DIV/0!</v>
      </c>
      <c r="N185" s="18"/>
      <c r="O185" s="18"/>
      <c r="P185" s="18" t="e">
        <f t="shared" si="31"/>
        <v>#DIV/0!</v>
      </c>
    </row>
    <row r="186" spans="1:16" x14ac:dyDescent="0.15">
      <c r="A186" s="18">
        <v>92.5</v>
      </c>
      <c r="B186" s="18">
        <v>184</v>
      </c>
      <c r="I186" s="19">
        <f t="shared" si="26"/>
        <v>0</v>
      </c>
      <c r="J186" s="19">
        <f t="shared" si="27"/>
        <v>0</v>
      </c>
      <c r="K186" s="19">
        <f t="shared" si="28"/>
        <v>0</v>
      </c>
      <c r="L186" s="20" t="e">
        <f t="shared" si="29"/>
        <v>#DIV/0!</v>
      </c>
      <c r="M186" s="20" t="e">
        <f t="shared" si="30"/>
        <v>#DIV/0!</v>
      </c>
      <c r="N186" s="18"/>
      <c r="O186" s="18"/>
      <c r="P186" s="18" t="e">
        <f t="shared" si="31"/>
        <v>#DIV/0!</v>
      </c>
    </row>
    <row r="187" spans="1:16" x14ac:dyDescent="0.15">
      <c r="A187" s="18">
        <v>93</v>
      </c>
      <c r="B187" s="18">
        <v>185</v>
      </c>
      <c r="I187" s="19">
        <f t="shared" si="26"/>
        <v>0</v>
      </c>
      <c r="J187" s="19">
        <f t="shared" si="27"/>
        <v>0</v>
      </c>
      <c r="K187" s="19">
        <f t="shared" si="28"/>
        <v>0</v>
      </c>
      <c r="L187" s="20" t="e">
        <f t="shared" si="29"/>
        <v>#DIV/0!</v>
      </c>
      <c r="M187" s="20" t="e">
        <f t="shared" si="30"/>
        <v>#DIV/0!</v>
      </c>
      <c r="N187" s="18"/>
      <c r="O187" s="18"/>
      <c r="P187" s="18" t="e">
        <f t="shared" si="31"/>
        <v>#DIV/0!</v>
      </c>
    </row>
    <row r="188" spans="1:16" x14ac:dyDescent="0.15">
      <c r="A188" s="18">
        <v>93.5</v>
      </c>
      <c r="B188" s="18">
        <v>186</v>
      </c>
      <c r="I188" s="19">
        <f t="shared" si="26"/>
        <v>0</v>
      </c>
      <c r="J188" s="19">
        <f t="shared" si="27"/>
        <v>0</v>
      </c>
      <c r="K188" s="19">
        <f t="shared" si="28"/>
        <v>0</v>
      </c>
      <c r="L188" s="20" t="e">
        <f t="shared" si="29"/>
        <v>#DIV/0!</v>
      </c>
      <c r="M188" s="20" t="e">
        <f t="shared" si="30"/>
        <v>#DIV/0!</v>
      </c>
      <c r="N188" s="18"/>
      <c r="O188" s="18"/>
      <c r="P188" s="18" t="e">
        <f t="shared" si="31"/>
        <v>#DIV/0!</v>
      </c>
    </row>
    <row r="189" spans="1:16" x14ac:dyDescent="0.15">
      <c r="A189" s="18">
        <v>94</v>
      </c>
      <c r="B189" s="18">
        <v>187</v>
      </c>
      <c r="I189" s="19">
        <f t="shared" si="26"/>
        <v>0</v>
      </c>
      <c r="J189" s="19">
        <f t="shared" si="27"/>
        <v>0</v>
      </c>
      <c r="K189" s="19">
        <f t="shared" si="28"/>
        <v>0</v>
      </c>
      <c r="L189" s="20" t="e">
        <f t="shared" si="29"/>
        <v>#DIV/0!</v>
      </c>
      <c r="M189" s="20" t="e">
        <f t="shared" si="30"/>
        <v>#DIV/0!</v>
      </c>
      <c r="N189" s="18"/>
      <c r="O189" s="18"/>
      <c r="P189" s="18" t="e">
        <f t="shared" si="31"/>
        <v>#DIV/0!</v>
      </c>
    </row>
    <row r="190" spans="1:16" x14ac:dyDescent="0.15">
      <c r="A190" s="18">
        <v>94.5</v>
      </c>
      <c r="B190" s="18">
        <v>188</v>
      </c>
      <c r="I190" s="19">
        <f t="shared" si="26"/>
        <v>0</v>
      </c>
      <c r="J190" s="19">
        <f t="shared" si="27"/>
        <v>0</v>
      </c>
      <c r="K190" s="19">
        <f t="shared" si="28"/>
        <v>0</v>
      </c>
      <c r="L190" s="20" t="e">
        <f t="shared" si="29"/>
        <v>#DIV/0!</v>
      </c>
      <c r="M190" s="20" t="e">
        <f t="shared" si="30"/>
        <v>#DIV/0!</v>
      </c>
      <c r="N190" s="18"/>
      <c r="O190" s="18"/>
      <c r="P190" s="18" t="e">
        <f t="shared" si="31"/>
        <v>#DIV/0!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topLeftCell="A10"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6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4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6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29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48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22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  <c r="U113" s="18"/>
      <c r="V113" s="20"/>
    </row>
    <row r="114" spans="1:22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  <c r="U114" s="18"/>
      <c r="V114" s="20"/>
    </row>
    <row r="115" spans="1:22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  <c r="U115" s="18"/>
      <c r="V115" s="20"/>
    </row>
    <row r="116" spans="1:22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22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22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22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22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22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22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22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22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22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22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22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22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48" si="13">D130-F130</f>
        <v>0</v>
      </c>
      <c r="J130" s="7">
        <f t="shared" si="13"/>
        <v>0</v>
      </c>
      <c r="K130" s="7">
        <f t="shared" ref="K130:K148" si="14">I130-0.7*J130</f>
        <v>0</v>
      </c>
      <c r="L130" s="8" t="e">
        <f t="shared" ref="L130:L148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48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ref="I149:I189" si="17">D149-F149</f>
        <v>0</v>
      </c>
      <c r="J149" s="19">
        <f t="shared" ref="J149:J189" si="18">E149-G149</f>
        <v>0</v>
      </c>
      <c r="K149" s="19">
        <f t="shared" ref="K149:K189" si="19">I149-0.7*J149</f>
        <v>0</v>
      </c>
      <c r="L149" s="20" t="e">
        <f t="shared" ref="L149:L189" si="20">K149/J149</f>
        <v>#DIV/0!</v>
      </c>
      <c r="M149" s="20" t="e">
        <f t="shared" ref="M149:M189" si="21">L149+ABS($N$2)*A149</f>
        <v>#DIV/0!</v>
      </c>
      <c r="N149" s="18"/>
      <c r="O149" s="18"/>
      <c r="P149" s="18" t="e">
        <f t="shared" ref="P149:P189" si="22">(M149-$O$2)/$O$2*100</f>
        <v>#DIV/0!</v>
      </c>
    </row>
    <row r="150" spans="1:16" x14ac:dyDescent="0.15">
      <c r="A150" s="18">
        <v>74.5</v>
      </c>
      <c r="B150" s="18">
        <v>148</v>
      </c>
      <c r="I150" s="19">
        <f t="shared" si="17"/>
        <v>0</v>
      </c>
      <c r="J150" s="19">
        <f t="shared" si="18"/>
        <v>0</v>
      </c>
      <c r="K150" s="19">
        <f t="shared" si="19"/>
        <v>0</v>
      </c>
      <c r="L150" s="20" t="e">
        <f t="shared" si="20"/>
        <v>#DIV/0!</v>
      </c>
      <c r="M150" s="20" t="e">
        <f t="shared" si="21"/>
        <v>#DIV/0!</v>
      </c>
      <c r="N150" s="18"/>
      <c r="O150" s="18"/>
      <c r="P150" s="18" t="e">
        <f t="shared" si="22"/>
        <v>#DIV/0!</v>
      </c>
    </row>
    <row r="151" spans="1:16" x14ac:dyDescent="0.15">
      <c r="A151" s="18">
        <v>75</v>
      </c>
      <c r="B151" s="18">
        <v>149</v>
      </c>
      <c r="I151" s="19">
        <f t="shared" si="17"/>
        <v>0</v>
      </c>
      <c r="J151" s="19">
        <f t="shared" si="18"/>
        <v>0</v>
      </c>
      <c r="K151" s="19">
        <f t="shared" si="19"/>
        <v>0</v>
      </c>
      <c r="L151" s="20" t="e">
        <f t="shared" si="20"/>
        <v>#DIV/0!</v>
      </c>
      <c r="M151" s="20" t="e">
        <f t="shared" si="21"/>
        <v>#DIV/0!</v>
      </c>
      <c r="N151" s="18"/>
      <c r="O151" s="18"/>
      <c r="P151" s="18" t="e">
        <f t="shared" si="22"/>
        <v>#DIV/0!</v>
      </c>
    </row>
    <row r="152" spans="1:16" x14ac:dyDescent="0.15">
      <c r="A152" s="18">
        <v>75.5</v>
      </c>
      <c r="B152" s="18">
        <v>150</v>
      </c>
      <c r="I152" s="19">
        <f t="shared" si="17"/>
        <v>0</v>
      </c>
      <c r="J152" s="19">
        <f t="shared" si="18"/>
        <v>0</v>
      </c>
      <c r="K152" s="19">
        <f t="shared" si="19"/>
        <v>0</v>
      </c>
      <c r="L152" s="20" t="e">
        <f t="shared" si="20"/>
        <v>#DIV/0!</v>
      </c>
      <c r="M152" s="20" t="e">
        <f t="shared" si="21"/>
        <v>#DIV/0!</v>
      </c>
      <c r="N152" s="18"/>
      <c r="O152" s="18"/>
      <c r="P152" s="18" t="e">
        <f t="shared" si="22"/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topLeftCell="A12" zoomScale="75" zoomScaleNormal="75" zoomScalePageLayoutView="75" workbookViewId="0">
      <selection activeCell="D12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48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48" si="13">D130-F130</f>
        <v>0</v>
      </c>
      <c r="J130" s="7">
        <f t="shared" si="13"/>
        <v>0</v>
      </c>
      <c r="K130" s="7">
        <f t="shared" ref="K130:K148" si="14">I130-0.7*J130</f>
        <v>0</v>
      </c>
      <c r="L130" s="8" t="e">
        <f t="shared" ref="L130:L148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48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ref="I149:I192" si="17">D149-F149</f>
        <v>0</v>
      </c>
      <c r="J149" s="19">
        <f t="shared" ref="J149:J192" si="18">E149-G149</f>
        <v>0</v>
      </c>
      <c r="K149" s="19">
        <f t="shared" ref="K149:K192" si="19">I149-0.7*J149</f>
        <v>0</v>
      </c>
      <c r="L149" s="20" t="e">
        <f t="shared" ref="L149:L192" si="20">K149/J149</f>
        <v>#DIV/0!</v>
      </c>
      <c r="M149" s="20" t="e">
        <f t="shared" ref="M149:M192" si="21">L149+ABS($N$2)*A149</f>
        <v>#DIV/0!</v>
      </c>
      <c r="N149" s="18"/>
      <c r="O149" s="18"/>
      <c r="P149" s="18" t="e">
        <f t="shared" ref="P149:P192" si="22">(M149-$O$2)/$O$2*100</f>
        <v>#DIV/0!</v>
      </c>
    </row>
    <row r="150" spans="1:16" x14ac:dyDescent="0.15">
      <c r="A150" s="18">
        <v>74.5</v>
      </c>
      <c r="B150" s="18">
        <v>148</v>
      </c>
      <c r="I150" s="19">
        <f t="shared" si="17"/>
        <v>0</v>
      </c>
      <c r="J150" s="19">
        <f t="shared" si="18"/>
        <v>0</v>
      </c>
      <c r="K150" s="19">
        <f t="shared" si="19"/>
        <v>0</v>
      </c>
      <c r="L150" s="20" t="e">
        <f t="shared" si="20"/>
        <v>#DIV/0!</v>
      </c>
      <c r="M150" s="20" t="e">
        <f t="shared" si="21"/>
        <v>#DIV/0!</v>
      </c>
      <c r="N150" s="18"/>
      <c r="O150" s="18"/>
      <c r="P150" s="18" t="e">
        <f t="shared" si="22"/>
        <v>#DIV/0!</v>
      </c>
    </row>
    <row r="151" spans="1:16" x14ac:dyDescent="0.15">
      <c r="A151" s="18">
        <v>75</v>
      </c>
      <c r="B151" s="18">
        <v>149</v>
      </c>
      <c r="I151" s="19">
        <f t="shared" si="17"/>
        <v>0</v>
      </c>
      <c r="J151" s="19">
        <f t="shared" si="18"/>
        <v>0</v>
      </c>
      <c r="K151" s="19">
        <f t="shared" si="19"/>
        <v>0</v>
      </c>
      <c r="L151" s="20" t="e">
        <f t="shared" si="20"/>
        <v>#DIV/0!</v>
      </c>
      <c r="M151" s="20" t="e">
        <f t="shared" si="21"/>
        <v>#DIV/0!</v>
      </c>
      <c r="N151" s="18"/>
      <c r="O151" s="18"/>
      <c r="P151" s="18" t="e">
        <f t="shared" si="22"/>
        <v>#DIV/0!</v>
      </c>
    </row>
    <row r="152" spans="1:16" x14ac:dyDescent="0.15">
      <c r="A152" s="18">
        <v>75.5</v>
      </c>
      <c r="B152" s="18">
        <v>150</v>
      </c>
      <c r="I152" s="19">
        <f t="shared" si="17"/>
        <v>0</v>
      </c>
      <c r="J152" s="19">
        <f t="shared" si="18"/>
        <v>0</v>
      </c>
      <c r="K152" s="19">
        <f t="shared" si="19"/>
        <v>0</v>
      </c>
      <c r="L152" s="20" t="e">
        <f t="shared" si="20"/>
        <v>#DIV/0!</v>
      </c>
      <c r="M152" s="20" t="e">
        <f t="shared" si="21"/>
        <v>#DIV/0!</v>
      </c>
      <c r="N152" s="18"/>
      <c r="O152" s="18"/>
      <c r="P152" s="18" t="e">
        <f t="shared" si="22"/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topLeftCell="A10"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48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48" si="13">D130-F130</f>
        <v>0</v>
      </c>
      <c r="J130" s="7">
        <f t="shared" si="13"/>
        <v>0</v>
      </c>
      <c r="K130" s="7">
        <f t="shared" ref="K130:K148" si="14">I130-0.7*J130</f>
        <v>0</v>
      </c>
      <c r="L130" s="8" t="e">
        <f t="shared" ref="L130:L148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48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ref="I149:I189" si="17">D149-F149</f>
        <v>0</v>
      </c>
      <c r="J149" s="19">
        <f t="shared" ref="J149:J189" si="18">E149-G149</f>
        <v>0</v>
      </c>
      <c r="K149" s="19">
        <f t="shared" ref="K149:K189" si="19">I149-0.7*J149</f>
        <v>0</v>
      </c>
      <c r="L149" s="20" t="e">
        <f t="shared" ref="L149:L189" si="20">K149/J149</f>
        <v>#DIV/0!</v>
      </c>
      <c r="M149" s="20" t="e">
        <f t="shared" ref="M149:M189" si="21">L149+ABS($N$2)*A149</f>
        <v>#DIV/0!</v>
      </c>
      <c r="N149" s="18"/>
      <c r="O149" s="18"/>
      <c r="P149" s="18" t="e">
        <f t="shared" ref="P149:P189" si="22">(M149-$O$2)/$O$2*100</f>
        <v>#DIV/0!</v>
      </c>
    </row>
    <row r="150" spans="1:16" x14ac:dyDescent="0.15">
      <c r="A150" s="18">
        <v>74.5</v>
      </c>
      <c r="B150" s="18">
        <v>148</v>
      </c>
      <c r="I150" s="19">
        <f t="shared" si="17"/>
        <v>0</v>
      </c>
      <c r="J150" s="19">
        <f t="shared" si="18"/>
        <v>0</v>
      </c>
      <c r="K150" s="19">
        <f t="shared" si="19"/>
        <v>0</v>
      </c>
      <c r="L150" s="20" t="e">
        <f t="shared" si="20"/>
        <v>#DIV/0!</v>
      </c>
      <c r="M150" s="20" t="e">
        <f t="shared" si="21"/>
        <v>#DIV/0!</v>
      </c>
      <c r="N150" s="18"/>
      <c r="O150" s="18"/>
      <c r="P150" s="18" t="e">
        <f t="shared" si="22"/>
        <v>#DIV/0!</v>
      </c>
    </row>
    <row r="151" spans="1:16" x14ac:dyDescent="0.15">
      <c r="A151" s="18">
        <v>75</v>
      </c>
      <c r="B151" s="18">
        <v>149</v>
      </c>
      <c r="I151" s="19">
        <f t="shared" si="17"/>
        <v>0</v>
      </c>
      <c r="J151" s="19">
        <f t="shared" si="18"/>
        <v>0</v>
      </c>
      <c r="K151" s="19">
        <f t="shared" si="19"/>
        <v>0</v>
      </c>
      <c r="L151" s="20" t="e">
        <f t="shared" si="20"/>
        <v>#DIV/0!</v>
      </c>
      <c r="M151" s="20" t="e">
        <f t="shared" si="21"/>
        <v>#DIV/0!</v>
      </c>
      <c r="N151" s="18"/>
      <c r="O151" s="18"/>
      <c r="P151" s="18" t="e">
        <f t="shared" si="22"/>
        <v>#DIV/0!</v>
      </c>
    </row>
    <row r="152" spans="1:16" x14ac:dyDescent="0.15">
      <c r="A152" s="18">
        <v>75.5</v>
      </c>
      <c r="B152" s="18">
        <v>150</v>
      </c>
      <c r="I152" s="19">
        <f t="shared" si="17"/>
        <v>0</v>
      </c>
      <c r="J152" s="19">
        <f t="shared" si="18"/>
        <v>0</v>
      </c>
      <c r="K152" s="19">
        <f t="shared" si="19"/>
        <v>0</v>
      </c>
      <c r="L152" s="20" t="e">
        <f t="shared" si="20"/>
        <v>#DIV/0!</v>
      </c>
      <c r="M152" s="20" t="e">
        <f t="shared" si="21"/>
        <v>#DIV/0!</v>
      </c>
      <c r="N152" s="18"/>
      <c r="O152" s="18"/>
      <c r="P152" s="18" t="e">
        <f t="shared" si="22"/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topLeftCell="A8" zoomScale="75" zoomScaleNormal="75" zoomScalePageLayoutView="75" workbookViewId="0">
      <selection activeCell="D8" sqref="D1:G1048576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N6" s="18"/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1" si="13">D130-F130</f>
        <v>0</v>
      </c>
      <c r="J130" s="7">
        <f t="shared" si="13"/>
        <v>0</v>
      </c>
      <c r="K130" s="7">
        <f t="shared" ref="K130:K151" si="14">I130-0.7*J130</f>
        <v>0</v>
      </c>
      <c r="L130" s="8" t="e">
        <f t="shared" ref="L130:L151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1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I152" s="7"/>
      <c r="J152" s="7"/>
      <c r="K152" s="7"/>
      <c r="L152" s="8"/>
      <c r="M152" s="8"/>
    </row>
    <row r="153" spans="1:16" x14ac:dyDescent="0.15">
      <c r="I153" s="7"/>
      <c r="J153" s="7"/>
      <c r="K153" s="7"/>
      <c r="L153" s="8"/>
      <c r="M153" s="8"/>
    </row>
    <row r="154" spans="1:16" x14ac:dyDescent="0.15">
      <c r="I154" s="7"/>
      <c r="J154" s="7"/>
      <c r="K154" s="7"/>
      <c r="L154" s="8"/>
      <c r="M154" s="8"/>
    </row>
    <row r="155" spans="1:16" x14ac:dyDescent="0.15">
      <c r="I155" s="7"/>
      <c r="J155" s="7"/>
      <c r="K155" s="7"/>
      <c r="L155" s="8"/>
      <c r="M155" s="8"/>
    </row>
    <row r="156" spans="1:16" x14ac:dyDescent="0.15">
      <c r="I156" s="7"/>
      <c r="J156" s="7"/>
      <c r="K156" s="7"/>
      <c r="L156" s="8"/>
      <c r="M156" s="8"/>
    </row>
    <row r="157" spans="1:16" x14ac:dyDescent="0.15">
      <c r="I157" s="7"/>
      <c r="J157" s="7"/>
      <c r="K157" s="7"/>
      <c r="L157" s="8"/>
      <c r="M157" s="8"/>
    </row>
    <row r="158" spans="1:16" x14ac:dyDescent="0.15">
      <c r="I158" s="7"/>
      <c r="J158" s="7"/>
      <c r="K158" s="7"/>
      <c r="L158" s="8"/>
      <c r="M158" s="8"/>
    </row>
    <row r="159" spans="1:16" x14ac:dyDescent="0.15">
      <c r="I159" s="7"/>
      <c r="J159" s="7"/>
      <c r="K159" s="7"/>
      <c r="L159" s="8"/>
      <c r="M159" s="8"/>
    </row>
    <row r="160" spans="1:16" x14ac:dyDescent="0.15">
      <c r="I160" s="7"/>
      <c r="J160" s="7"/>
      <c r="K160" s="7"/>
      <c r="L160" s="8"/>
      <c r="M160" s="8"/>
    </row>
    <row r="161" spans="9:13" x14ac:dyDescent="0.15">
      <c r="I161" s="7"/>
      <c r="J161" s="7"/>
      <c r="K161" s="7"/>
      <c r="L161" s="8"/>
      <c r="M161" s="8"/>
    </row>
    <row r="162" spans="9:13" x14ac:dyDescent="0.15">
      <c r="I162" s="7"/>
      <c r="J162" s="7"/>
      <c r="K162" s="7"/>
      <c r="L162" s="8"/>
      <c r="M162" s="8"/>
    </row>
    <row r="163" spans="9:13" x14ac:dyDescent="0.15">
      <c r="I163" s="7"/>
      <c r="J163" s="7"/>
      <c r="K163" s="7"/>
      <c r="L163" s="8"/>
      <c r="M163" s="8"/>
    </row>
    <row r="164" spans="9:13" x14ac:dyDescent="0.15">
      <c r="I164" s="7"/>
      <c r="J164" s="7"/>
      <c r="K164" s="7"/>
      <c r="L164" s="8"/>
      <c r="M164" s="8"/>
    </row>
    <row r="165" spans="9:13" x14ac:dyDescent="0.15">
      <c r="I165" s="7"/>
      <c r="J165" s="7"/>
      <c r="K165" s="7"/>
      <c r="L165" s="8"/>
      <c r="M165" s="8"/>
    </row>
    <row r="166" spans="9:13" x14ac:dyDescent="0.15">
      <c r="I166" s="7"/>
      <c r="J166" s="7"/>
      <c r="K166" s="7"/>
      <c r="L166" s="8"/>
      <c r="M166" s="8"/>
    </row>
    <row r="167" spans="9:13" x14ac:dyDescent="0.15">
      <c r="I167" s="7"/>
      <c r="J167" s="7"/>
      <c r="K167" s="7"/>
      <c r="L167" s="8"/>
      <c r="M167" s="8"/>
    </row>
    <row r="168" spans="9:13" x14ac:dyDescent="0.15">
      <c r="I168" s="7"/>
      <c r="J168" s="7"/>
      <c r="K168" s="7"/>
      <c r="L168" s="8"/>
      <c r="M168" s="8"/>
    </row>
    <row r="169" spans="9:13" x14ac:dyDescent="0.15">
      <c r="I169" s="7"/>
      <c r="J169" s="7"/>
      <c r="K169" s="7"/>
      <c r="L169" s="8"/>
      <c r="M169" s="8"/>
    </row>
    <row r="170" spans="9:13" x14ac:dyDescent="0.15">
      <c r="I170" s="7"/>
      <c r="J170" s="7"/>
      <c r="K170" s="7"/>
      <c r="L170" s="8"/>
      <c r="M170" s="8"/>
    </row>
    <row r="171" spans="9:13" x14ac:dyDescent="0.15">
      <c r="I171" s="7"/>
      <c r="J171" s="7"/>
      <c r="K171" s="7"/>
      <c r="L171" s="8"/>
      <c r="M171" s="8"/>
    </row>
    <row r="172" spans="9:13" x14ac:dyDescent="0.15">
      <c r="I172" s="7"/>
      <c r="J172" s="7"/>
      <c r="K172" s="7"/>
      <c r="L172" s="8"/>
      <c r="M172" s="8"/>
    </row>
    <row r="173" spans="9:13" x14ac:dyDescent="0.15">
      <c r="I173" s="7"/>
      <c r="J173" s="7"/>
      <c r="K173" s="7"/>
      <c r="L173" s="8"/>
      <c r="M173" s="8"/>
    </row>
    <row r="174" spans="9:13" x14ac:dyDescent="0.15">
      <c r="I174" s="7"/>
      <c r="J174" s="7"/>
      <c r="K174" s="7"/>
      <c r="L174" s="8"/>
      <c r="M174" s="8"/>
    </row>
    <row r="175" spans="9:13" x14ac:dyDescent="0.15">
      <c r="I175" s="7"/>
      <c r="J175" s="7"/>
      <c r="K175" s="7"/>
      <c r="L175" s="8"/>
      <c r="M175" s="8"/>
    </row>
    <row r="176" spans="9:13" x14ac:dyDescent="0.15">
      <c r="I176" s="7"/>
      <c r="J176" s="7"/>
      <c r="K176" s="7"/>
      <c r="L176" s="8"/>
      <c r="M176" s="8"/>
    </row>
    <row r="177" spans="1:16" x14ac:dyDescent="0.15">
      <c r="I177" s="7"/>
      <c r="J177" s="7"/>
      <c r="K177" s="7"/>
      <c r="L177" s="8"/>
      <c r="M177" s="8"/>
    </row>
    <row r="178" spans="1:16" x14ac:dyDescent="0.15">
      <c r="A178" s="18"/>
      <c r="B178" s="18"/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49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49" si="13">D130-F130</f>
        <v>0</v>
      </c>
      <c r="J130" s="7">
        <f t="shared" si="13"/>
        <v>0</v>
      </c>
      <c r="K130" s="7">
        <f t="shared" ref="K130:K149" si="14">I130-0.7*J130</f>
        <v>0</v>
      </c>
      <c r="L130" s="8" t="e">
        <f t="shared" ref="L130:L149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49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ref="I150:I193" si="17">D150-F150</f>
        <v>0</v>
      </c>
      <c r="J150" s="19">
        <f t="shared" ref="J150:J193" si="18">E150-G150</f>
        <v>0</v>
      </c>
      <c r="K150" s="19">
        <f t="shared" ref="K150:K193" si="19">I150-0.7*J150</f>
        <v>0</v>
      </c>
      <c r="L150" s="20" t="e">
        <f t="shared" ref="L150:L193" si="20">K150/J150</f>
        <v>#DIV/0!</v>
      </c>
      <c r="M150" s="20" t="e">
        <f t="shared" ref="M150:M193" si="21">L150+ABS($N$2)*A150</f>
        <v>#DIV/0!</v>
      </c>
      <c r="N150" s="18"/>
      <c r="O150" s="18"/>
      <c r="P150" s="18" t="e">
        <f t="shared" ref="P150:P193" si="22">(M150-$O$2)/$O$2*100</f>
        <v>#DIV/0!</v>
      </c>
    </row>
    <row r="151" spans="1:16" x14ac:dyDescent="0.15">
      <c r="A151" s="18">
        <v>75</v>
      </c>
      <c r="B151" s="18">
        <v>149</v>
      </c>
      <c r="I151" s="19">
        <f t="shared" si="17"/>
        <v>0</v>
      </c>
      <c r="J151" s="19">
        <f t="shared" si="18"/>
        <v>0</v>
      </c>
      <c r="K151" s="19">
        <f t="shared" si="19"/>
        <v>0</v>
      </c>
      <c r="L151" s="20" t="e">
        <f t="shared" si="20"/>
        <v>#DIV/0!</v>
      </c>
      <c r="M151" s="20" t="e">
        <f t="shared" si="21"/>
        <v>#DIV/0!</v>
      </c>
      <c r="N151" s="18"/>
      <c r="O151" s="18"/>
      <c r="P151" s="18" t="e">
        <f t="shared" si="22"/>
        <v>#DIV/0!</v>
      </c>
    </row>
    <row r="152" spans="1:16" x14ac:dyDescent="0.15">
      <c r="A152" s="18">
        <v>75.5</v>
      </c>
      <c r="B152" s="18">
        <v>150</v>
      </c>
      <c r="I152" s="19">
        <f t="shared" si="17"/>
        <v>0</v>
      </c>
      <c r="J152" s="19">
        <f t="shared" si="18"/>
        <v>0</v>
      </c>
      <c r="K152" s="19">
        <f t="shared" si="19"/>
        <v>0</v>
      </c>
      <c r="L152" s="20" t="e">
        <f t="shared" si="20"/>
        <v>#DIV/0!</v>
      </c>
      <c r="M152" s="20" t="e">
        <f t="shared" si="21"/>
        <v>#DIV/0!</v>
      </c>
      <c r="N152" s="18"/>
      <c r="O152" s="18"/>
      <c r="P152" s="18" t="e">
        <f t="shared" si="22"/>
        <v>#DIV/0!</v>
      </c>
    </row>
    <row r="153" spans="1:16" x14ac:dyDescent="0.15">
      <c r="A153" s="18">
        <v>76</v>
      </c>
      <c r="B153" s="18">
        <v>151</v>
      </c>
      <c r="I153" s="19">
        <f t="shared" si="17"/>
        <v>0</v>
      </c>
      <c r="J153" s="19">
        <f t="shared" si="18"/>
        <v>0</v>
      </c>
      <c r="K153" s="19">
        <f t="shared" si="19"/>
        <v>0</v>
      </c>
      <c r="L153" s="20" t="e">
        <f t="shared" si="20"/>
        <v>#DIV/0!</v>
      </c>
      <c r="M153" s="20" t="e">
        <f t="shared" si="21"/>
        <v>#DIV/0!</v>
      </c>
      <c r="N153" s="18"/>
      <c r="O153" s="18"/>
      <c r="P153" s="18" t="e">
        <f t="shared" si="22"/>
        <v>#DIV/0!</v>
      </c>
    </row>
    <row r="154" spans="1:16" x14ac:dyDescent="0.15">
      <c r="A154" s="18">
        <v>76.5</v>
      </c>
      <c r="B154" s="18">
        <v>152</v>
      </c>
      <c r="I154" s="19">
        <f t="shared" si="17"/>
        <v>0</v>
      </c>
      <c r="J154" s="19">
        <f t="shared" si="18"/>
        <v>0</v>
      </c>
      <c r="K154" s="19">
        <f t="shared" si="19"/>
        <v>0</v>
      </c>
      <c r="L154" s="20" t="e">
        <f t="shared" si="20"/>
        <v>#DIV/0!</v>
      </c>
      <c r="M154" s="20" t="e">
        <f t="shared" si="21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7"/>
        <v>0</v>
      </c>
      <c r="J155" s="19">
        <f t="shared" si="18"/>
        <v>0</v>
      </c>
      <c r="K155" s="19">
        <f t="shared" si="19"/>
        <v>0</v>
      </c>
      <c r="L155" s="20" t="e">
        <f t="shared" si="20"/>
        <v>#DIV/0!</v>
      </c>
      <c r="M155" s="20" t="e">
        <f t="shared" si="21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7"/>
        <v>0</v>
      </c>
      <c r="J156" s="19">
        <f t="shared" si="18"/>
        <v>0</v>
      </c>
      <c r="K156" s="19">
        <f t="shared" si="19"/>
        <v>0</v>
      </c>
      <c r="L156" s="20" t="e">
        <f t="shared" si="20"/>
        <v>#DIV/0!</v>
      </c>
      <c r="M156" s="20" t="e">
        <f t="shared" si="21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7"/>
        <v>0</v>
      </c>
      <c r="J157" s="19">
        <f t="shared" si="18"/>
        <v>0</v>
      </c>
      <c r="K157" s="19">
        <f t="shared" si="19"/>
        <v>0</v>
      </c>
      <c r="L157" s="20" t="e">
        <f t="shared" si="20"/>
        <v>#DIV/0!</v>
      </c>
      <c r="M157" s="20" t="e">
        <f t="shared" si="21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7"/>
        <v>0</v>
      </c>
      <c r="J158" s="19">
        <f t="shared" si="18"/>
        <v>0</v>
      </c>
      <c r="K158" s="19">
        <f t="shared" si="19"/>
        <v>0</v>
      </c>
      <c r="L158" s="20" t="e">
        <f t="shared" si="20"/>
        <v>#DIV/0!</v>
      </c>
      <c r="M158" s="20" t="e">
        <f t="shared" si="21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7"/>
        <v>0</v>
      </c>
      <c r="J159" s="19">
        <f t="shared" si="18"/>
        <v>0</v>
      </c>
      <c r="K159" s="19">
        <f t="shared" si="19"/>
        <v>0</v>
      </c>
      <c r="L159" s="20" t="e">
        <f t="shared" si="20"/>
        <v>#DIV/0!</v>
      </c>
      <c r="M159" s="20" t="e">
        <f t="shared" si="21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7"/>
        <v>0</v>
      </c>
      <c r="J160" s="19">
        <f t="shared" si="18"/>
        <v>0</v>
      </c>
      <c r="K160" s="19">
        <f t="shared" si="19"/>
        <v>0</v>
      </c>
      <c r="L160" s="20" t="e">
        <f t="shared" si="20"/>
        <v>#DIV/0!</v>
      </c>
      <c r="M160" s="20" t="e">
        <f t="shared" si="21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7"/>
        <v>0</v>
      </c>
      <c r="J161" s="19">
        <f t="shared" si="18"/>
        <v>0</v>
      </c>
      <c r="K161" s="19">
        <f t="shared" si="19"/>
        <v>0</v>
      </c>
      <c r="L161" s="20" t="e">
        <f t="shared" si="20"/>
        <v>#DIV/0!</v>
      </c>
      <c r="M161" s="20" t="e">
        <f t="shared" si="21"/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7"/>
        <v>0</v>
      </c>
      <c r="J162" s="19">
        <f t="shared" si="18"/>
        <v>0</v>
      </c>
      <c r="K162" s="19">
        <f t="shared" si="19"/>
        <v>0</v>
      </c>
      <c r="L162" s="20" t="e">
        <f t="shared" si="20"/>
        <v>#DIV/0!</v>
      </c>
      <c r="M162" s="20" t="e">
        <f t="shared" si="21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7"/>
        <v>0</v>
      </c>
      <c r="J163" s="19">
        <f t="shared" si="18"/>
        <v>0</v>
      </c>
      <c r="K163" s="19">
        <f t="shared" si="19"/>
        <v>0</v>
      </c>
      <c r="L163" s="20" t="e">
        <f t="shared" si="20"/>
        <v>#DIV/0!</v>
      </c>
      <c r="M163" s="20" t="e">
        <f t="shared" si="21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7"/>
        <v>0</v>
      </c>
      <c r="J164" s="19">
        <f t="shared" si="18"/>
        <v>0</v>
      </c>
      <c r="K164" s="19">
        <f t="shared" si="19"/>
        <v>0</v>
      </c>
      <c r="L164" s="20" t="e">
        <f t="shared" si="20"/>
        <v>#DIV/0!</v>
      </c>
      <c r="M164" s="20" t="e">
        <f t="shared" si="21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7"/>
        <v>0</v>
      </c>
      <c r="J165" s="19">
        <f t="shared" si="18"/>
        <v>0</v>
      </c>
      <c r="K165" s="19">
        <f t="shared" si="19"/>
        <v>0</v>
      </c>
      <c r="L165" s="20" t="e">
        <f t="shared" si="20"/>
        <v>#DIV/0!</v>
      </c>
      <c r="M165" s="20" t="e">
        <f t="shared" si="21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7"/>
        <v>0</v>
      </c>
      <c r="J166" s="19">
        <f t="shared" si="18"/>
        <v>0</v>
      </c>
      <c r="K166" s="19">
        <f t="shared" si="19"/>
        <v>0</v>
      </c>
      <c r="L166" s="20" t="e">
        <f t="shared" si="20"/>
        <v>#DIV/0!</v>
      </c>
      <c r="M166" s="20" t="e">
        <f t="shared" si="21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7"/>
        <v>0</v>
      </c>
      <c r="J167" s="19">
        <f t="shared" si="18"/>
        <v>0</v>
      </c>
      <c r="K167" s="19">
        <f t="shared" si="19"/>
        <v>0</v>
      </c>
      <c r="L167" s="20" t="e">
        <f t="shared" si="20"/>
        <v>#DIV/0!</v>
      </c>
      <c r="M167" s="20" t="e">
        <f t="shared" si="21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7"/>
        <v>0</v>
      </c>
      <c r="J168" s="19">
        <f t="shared" si="18"/>
        <v>0</v>
      </c>
      <c r="K168" s="19">
        <f t="shared" si="19"/>
        <v>0</v>
      </c>
      <c r="L168" s="20" t="e">
        <f t="shared" si="20"/>
        <v>#DIV/0!</v>
      </c>
      <c r="M168" s="20" t="e">
        <f t="shared" si="21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7"/>
        <v>0</v>
      </c>
      <c r="J169" s="19">
        <f t="shared" si="18"/>
        <v>0</v>
      </c>
      <c r="K169" s="19">
        <f t="shared" si="19"/>
        <v>0</v>
      </c>
      <c r="L169" s="20" t="e">
        <f t="shared" si="20"/>
        <v>#DIV/0!</v>
      </c>
      <c r="M169" s="20" t="e">
        <f t="shared" si="21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7"/>
        <v>0</v>
      </c>
      <c r="J170" s="19">
        <f t="shared" si="18"/>
        <v>0</v>
      </c>
      <c r="K170" s="19">
        <f t="shared" si="19"/>
        <v>0</v>
      </c>
      <c r="L170" s="20" t="e">
        <f t="shared" si="20"/>
        <v>#DIV/0!</v>
      </c>
      <c r="M170" s="20" t="e">
        <f t="shared" si="21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7"/>
        <v>0</v>
      </c>
      <c r="J171" s="19">
        <f t="shared" si="18"/>
        <v>0</v>
      </c>
      <c r="K171" s="19">
        <f t="shared" si="19"/>
        <v>0</v>
      </c>
      <c r="L171" s="20" t="e">
        <f t="shared" si="20"/>
        <v>#DIV/0!</v>
      </c>
      <c r="M171" s="20" t="e">
        <f t="shared" si="21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7"/>
        <v>0</v>
      </c>
      <c r="J172" s="19">
        <f t="shared" si="18"/>
        <v>0</v>
      </c>
      <c r="K172" s="19">
        <f t="shared" si="19"/>
        <v>0</v>
      </c>
      <c r="L172" s="20" t="e">
        <f t="shared" si="20"/>
        <v>#DIV/0!</v>
      </c>
      <c r="M172" s="20" t="e">
        <f t="shared" si="21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7"/>
        <v>0</v>
      </c>
      <c r="J173" s="19">
        <f t="shared" si="18"/>
        <v>0</v>
      </c>
      <c r="K173" s="19">
        <f t="shared" si="19"/>
        <v>0</v>
      </c>
      <c r="L173" s="20" t="e">
        <f t="shared" si="20"/>
        <v>#DIV/0!</v>
      </c>
      <c r="M173" s="20" t="e">
        <f t="shared" si="21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7"/>
        <v>0</v>
      </c>
      <c r="J174" s="19">
        <f t="shared" si="18"/>
        <v>0</v>
      </c>
      <c r="K174" s="19">
        <f t="shared" si="19"/>
        <v>0</v>
      </c>
      <c r="L174" s="20" t="e">
        <f t="shared" si="20"/>
        <v>#DIV/0!</v>
      </c>
      <c r="M174" s="20" t="e">
        <f t="shared" si="21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V798"/>
  <sheetViews>
    <sheetView zoomScale="75" zoomScaleNormal="75" zoomScalePageLayoutView="75" workbookViewId="0">
      <selection activeCell="E21" sqref="E21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/>
      <c r="E1"/>
      <c r="F1"/>
      <c r="G1"/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I2" s="7">
        <f t="shared" ref="I2:J65" si="0">D2-F2</f>
        <v>0</v>
      </c>
      <c r="J2" s="7">
        <f t="shared" si="0"/>
        <v>0</v>
      </c>
      <c r="K2" s="7">
        <f t="shared" ref="K2:K65" si="1">I2-0.7*J2</f>
        <v>0</v>
      </c>
      <c r="L2" s="8" t="e">
        <f t="shared" ref="L2:L65" si="2">K2/J2</f>
        <v>#DIV/0!</v>
      </c>
      <c r="M2" s="8"/>
      <c r="N2" s="18" t="e">
        <f>LINEST(V64:V104,U64:U104)</f>
        <v>#VALUE!</v>
      </c>
      <c r="O2" s="9" t="e">
        <f>AVERAGE(M38:M45)</f>
        <v>#DIV/0!</v>
      </c>
    </row>
    <row r="3" spans="1:16" x14ac:dyDescent="0.15">
      <c r="A3" s="6">
        <v>1</v>
      </c>
      <c r="B3" s="6">
        <v>1</v>
      </c>
      <c r="C3" s="6" t="s">
        <v>7</v>
      </c>
      <c r="I3" s="7">
        <f t="shared" si="0"/>
        <v>0</v>
      </c>
      <c r="J3" s="7">
        <f t="shared" si="0"/>
        <v>0</v>
      </c>
      <c r="K3" s="7">
        <f t="shared" si="1"/>
        <v>0</v>
      </c>
      <c r="L3" s="8" t="e">
        <f t="shared" si="2"/>
        <v>#DIV/0!</v>
      </c>
      <c r="M3" s="8"/>
      <c r="N3" s="18"/>
    </row>
    <row r="4" spans="1:16" ht="15" x14ac:dyDescent="0.15">
      <c r="A4" s="6">
        <v>1.5</v>
      </c>
      <c r="B4" s="6">
        <v>2</v>
      </c>
      <c r="I4" s="7">
        <f t="shared" si="0"/>
        <v>0</v>
      </c>
      <c r="J4" s="7">
        <f t="shared" si="0"/>
        <v>0</v>
      </c>
      <c r="K4" s="7">
        <f t="shared" si="1"/>
        <v>0</v>
      </c>
      <c r="L4" s="8" t="e">
        <f t="shared" si="2"/>
        <v>#DIV/0!</v>
      </c>
      <c r="M4" s="8"/>
      <c r="N4" s="16" t="s">
        <v>16</v>
      </c>
    </row>
    <row r="5" spans="1:16" x14ac:dyDescent="0.15">
      <c r="A5" s="6">
        <v>2</v>
      </c>
      <c r="B5" s="6">
        <v>3</v>
      </c>
      <c r="I5" s="7">
        <f t="shared" si="0"/>
        <v>0</v>
      </c>
      <c r="J5" s="7">
        <f t="shared" si="0"/>
        <v>0</v>
      </c>
      <c r="K5" s="7">
        <f t="shared" si="1"/>
        <v>0</v>
      </c>
      <c r="L5" s="8" t="e">
        <f t="shared" si="2"/>
        <v>#DIV/0!</v>
      </c>
      <c r="M5" s="8"/>
      <c r="N5" s="18" t="e">
        <f>RSQ(V64:V104,U64:U104)</f>
        <v>#DIV/0!</v>
      </c>
    </row>
    <row r="6" spans="1:16" x14ac:dyDescent="0.15">
      <c r="A6" s="6">
        <v>2.5</v>
      </c>
      <c r="B6" s="6">
        <v>4</v>
      </c>
      <c r="C6" s="6" t="s">
        <v>5</v>
      </c>
      <c r="I6" s="7">
        <f t="shared" si="0"/>
        <v>0</v>
      </c>
      <c r="J6" s="7">
        <f t="shared" si="0"/>
        <v>0</v>
      </c>
      <c r="K6" s="7">
        <f t="shared" si="1"/>
        <v>0</v>
      </c>
      <c r="L6" s="8" t="e">
        <f t="shared" si="2"/>
        <v>#DIV/0!</v>
      </c>
      <c r="M6" s="8" t="e">
        <f t="shared" ref="M6:M22" si="3">L6+ABS($N$2)*A6</f>
        <v>#DIV/0!</v>
      </c>
      <c r="P6" s="6" t="e">
        <f t="shared" ref="P6:P69" si="4">(M6-$O$2)/$O$2*100</f>
        <v>#DIV/0!</v>
      </c>
    </row>
    <row r="7" spans="1:16" x14ac:dyDescent="0.15">
      <c r="A7" s="6">
        <v>3</v>
      </c>
      <c r="B7" s="6">
        <v>5</v>
      </c>
      <c r="C7" s="6" t="s">
        <v>8</v>
      </c>
      <c r="I7" s="7">
        <f t="shared" si="0"/>
        <v>0</v>
      </c>
      <c r="J7" s="7">
        <f t="shared" si="0"/>
        <v>0</v>
      </c>
      <c r="K7" s="7">
        <f t="shared" si="1"/>
        <v>0</v>
      </c>
      <c r="L7" s="8" t="e">
        <f t="shared" si="2"/>
        <v>#DIV/0!</v>
      </c>
      <c r="M7" s="8" t="e">
        <f t="shared" si="3"/>
        <v>#DIV/0!</v>
      </c>
      <c r="P7" s="6" t="e">
        <f t="shared" si="4"/>
        <v>#DIV/0!</v>
      </c>
    </row>
    <row r="8" spans="1:16" x14ac:dyDescent="0.15">
      <c r="A8" s="6">
        <v>3.5</v>
      </c>
      <c r="B8" s="6">
        <v>6</v>
      </c>
      <c r="I8" s="7">
        <f t="shared" si="0"/>
        <v>0</v>
      </c>
      <c r="J8" s="7">
        <f t="shared" si="0"/>
        <v>0</v>
      </c>
      <c r="K8" s="7">
        <f t="shared" si="1"/>
        <v>0</v>
      </c>
      <c r="L8" s="8" t="e">
        <f t="shared" si="2"/>
        <v>#DIV/0!</v>
      </c>
      <c r="M8" s="8" t="e">
        <f t="shared" si="3"/>
        <v>#DIV/0!</v>
      </c>
      <c r="P8" s="6" t="e">
        <f t="shared" si="4"/>
        <v>#DIV/0!</v>
      </c>
    </row>
    <row r="9" spans="1:16" x14ac:dyDescent="0.15">
      <c r="A9" s="6">
        <v>4</v>
      </c>
      <c r="B9" s="6">
        <v>7</v>
      </c>
      <c r="I9" s="7">
        <f t="shared" si="0"/>
        <v>0</v>
      </c>
      <c r="J9" s="7">
        <f t="shared" si="0"/>
        <v>0</v>
      </c>
      <c r="K9" s="7">
        <f t="shared" si="1"/>
        <v>0</v>
      </c>
      <c r="L9" s="8" t="e">
        <f t="shared" si="2"/>
        <v>#DIV/0!</v>
      </c>
      <c r="M9" s="8" t="e">
        <f t="shared" si="3"/>
        <v>#DIV/0!</v>
      </c>
      <c r="P9" s="6" t="e">
        <f t="shared" si="4"/>
        <v>#DIV/0!</v>
      </c>
    </row>
    <row r="10" spans="1:16" x14ac:dyDescent="0.15">
      <c r="A10" s="6">
        <v>4.5</v>
      </c>
      <c r="B10" s="6">
        <v>8</v>
      </c>
      <c r="I10" s="7">
        <f t="shared" si="0"/>
        <v>0</v>
      </c>
      <c r="J10" s="7">
        <f t="shared" si="0"/>
        <v>0</v>
      </c>
      <c r="K10" s="7">
        <f t="shared" si="1"/>
        <v>0</v>
      </c>
      <c r="L10" s="8" t="e">
        <f t="shared" si="2"/>
        <v>#DIV/0!</v>
      </c>
      <c r="M10" s="8" t="e">
        <f t="shared" si="3"/>
        <v>#DIV/0!</v>
      </c>
      <c r="P10" s="6" t="e">
        <f t="shared" si="4"/>
        <v>#DIV/0!</v>
      </c>
    </row>
    <row r="11" spans="1:16" x14ac:dyDescent="0.15">
      <c r="A11" s="6">
        <v>5</v>
      </c>
      <c r="B11" s="6">
        <v>9</v>
      </c>
      <c r="I11" s="7">
        <f t="shared" si="0"/>
        <v>0</v>
      </c>
      <c r="J11" s="7">
        <f t="shared" si="0"/>
        <v>0</v>
      </c>
      <c r="K11" s="7">
        <f t="shared" si="1"/>
        <v>0</v>
      </c>
      <c r="L11" s="8" t="e">
        <f t="shared" si="2"/>
        <v>#DIV/0!</v>
      </c>
      <c r="M11" s="8" t="e">
        <f t="shared" si="3"/>
        <v>#DIV/0!</v>
      </c>
      <c r="P11" s="6" t="e">
        <f t="shared" si="4"/>
        <v>#DIV/0!</v>
      </c>
    </row>
    <row r="12" spans="1:16" x14ac:dyDescent="0.15">
      <c r="A12" s="6">
        <v>5.5</v>
      </c>
      <c r="B12" s="6">
        <v>10</v>
      </c>
      <c r="I12" s="7">
        <f t="shared" si="0"/>
        <v>0</v>
      </c>
      <c r="J12" s="7">
        <f t="shared" si="0"/>
        <v>0</v>
      </c>
      <c r="K12" s="7">
        <f t="shared" si="1"/>
        <v>0</v>
      </c>
      <c r="L12" s="8" t="e">
        <f t="shared" si="2"/>
        <v>#DIV/0!</v>
      </c>
      <c r="M12" s="8" t="e">
        <f t="shared" si="3"/>
        <v>#DIV/0!</v>
      </c>
      <c r="P12" s="6" t="e">
        <f t="shared" si="4"/>
        <v>#DIV/0!</v>
      </c>
    </row>
    <row r="13" spans="1:16" x14ac:dyDescent="0.15">
      <c r="A13" s="6">
        <v>6</v>
      </c>
      <c r="B13" s="6">
        <v>11</v>
      </c>
      <c r="I13" s="7">
        <f t="shared" si="0"/>
        <v>0</v>
      </c>
      <c r="J13" s="7">
        <f t="shared" si="0"/>
        <v>0</v>
      </c>
      <c r="K13" s="7">
        <f t="shared" si="1"/>
        <v>0</v>
      </c>
      <c r="L13" s="8" t="e">
        <f t="shared" si="2"/>
        <v>#DIV/0!</v>
      </c>
      <c r="M13" s="8" t="e">
        <f t="shared" si="3"/>
        <v>#DIV/0!</v>
      </c>
      <c r="P13" s="6" t="e">
        <f t="shared" si="4"/>
        <v>#DIV/0!</v>
      </c>
    </row>
    <row r="14" spans="1:16" x14ac:dyDescent="0.15">
      <c r="A14" s="6">
        <v>6.5</v>
      </c>
      <c r="B14" s="6">
        <v>12</v>
      </c>
      <c r="I14" s="7">
        <f t="shared" si="0"/>
        <v>0</v>
      </c>
      <c r="J14" s="7">
        <f t="shared" si="0"/>
        <v>0</v>
      </c>
      <c r="K14" s="7">
        <f t="shared" si="1"/>
        <v>0</v>
      </c>
      <c r="L14" s="8" t="e">
        <f t="shared" si="2"/>
        <v>#DIV/0!</v>
      </c>
      <c r="M14" s="8" t="e">
        <f t="shared" si="3"/>
        <v>#DIV/0!</v>
      </c>
      <c r="P14" s="6" t="e">
        <f t="shared" si="4"/>
        <v>#DIV/0!</v>
      </c>
    </row>
    <row r="15" spans="1:16" x14ac:dyDescent="0.15">
      <c r="A15" s="6">
        <v>7</v>
      </c>
      <c r="B15" s="6">
        <v>13</v>
      </c>
      <c r="I15" s="7">
        <f t="shared" si="0"/>
        <v>0</v>
      </c>
      <c r="J15" s="7">
        <f t="shared" si="0"/>
        <v>0</v>
      </c>
      <c r="K15" s="7">
        <f t="shared" si="1"/>
        <v>0</v>
      </c>
      <c r="L15" s="8" t="e">
        <f t="shared" si="2"/>
        <v>#DIV/0!</v>
      </c>
      <c r="M15" s="8" t="e">
        <f t="shared" si="3"/>
        <v>#DIV/0!</v>
      </c>
      <c r="P15" s="6" t="e">
        <f t="shared" si="4"/>
        <v>#DIV/0!</v>
      </c>
    </row>
    <row r="16" spans="1:16" x14ac:dyDescent="0.15">
      <c r="A16" s="6">
        <v>7.5</v>
      </c>
      <c r="B16" s="6">
        <v>14</v>
      </c>
      <c r="I16" s="7">
        <f t="shared" si="0"/>
        <v>0</v>
      </c>
      <c r="J16" s="7">
        <f t="shared" si="0"/>
        <v>0</v>
      </c>
      <c r="K16" s="7">
        <f t="shared" si="1"/>
        <v>0</v>
      </c>
      <c r="L16" s="8" t="e">
        <f t="shared" si="2"/>
        <v>#DIV/0!</v>
      </c>
      <c r="M16" s="8" t="e">
        <f t="shared" si="3"/>
        <v>#DIV/0!</v>
      </c>
      <c r="P16" s="6" t="e">
        <f t="shared" si="4"/>
        <v>#DIV/0!</v>
      </c>
    </row>
    <row r="17" spans="1:16" x14ac:dyDescent="0.15">
      <c r="A17" s="6">
        <v>8</v>
      </c>
      <c r="B17" s="6">
        <v>15</v>
      </c>
      <c r="I17" s="7">
        <f t="shared" si="0"/>
        <v>0</v>
      </c>
      <c r="J17" s="7">
        <f t="shared" si="0"/>
        <v>0</v>
      </c>
      <c r="K17" s="7">
        <f t="shared" si="1"/>
        <v>0</v>
      </c>
      <c r="L17" s="8" t="e">
        <f t="shared" si="2"/>
        <v>#DIV/0!</v>
      </c>
      <c r="M17" s="8" t="e">
        <f t="shared" si="3"/>
        <v>#DIV/0!</v>
      </c>
      <c r="P17" s="6" t="e">
        <f t="shared" si="4"/>
        <v>#DIV/0!</v>
      </c>
    </row>
    <row r="18" spans="1:16" x14ac:dyDescent="0.15">
      <c r="A18" s="6">
        <v>8.5</v>
      </c>
      <c r="B18" s="6">
        <v>16</v>
      </c>
      <c r="I18" s="7">
        <f t="shared" si="0"/>
        <v>0</v>
      </c>
      <c r="J18" s="7">
        <f t="shared" si="0"/>
        <v>0</v>
      </c>
      <c r="K18" s="7">
        <f t="shared" si="1"/>
        <v>0</v>
      </c>
      <c r="L18" s="8" t="e">
        <f t="shared" si="2"/>
        <v>#DIV/0!</v>
      </c>
      <c r="M18" s="8" t="e">
        <f t="shared" si="3"/>
        <v>#DIV/0!</v>
      </c>
      <c r="P18" s="6" t="e">
        <f t="shared" si="4"/>
        <v>#DIV/0!</v>
      </c>
    </row>
    <row r="19" spans="1:16" x14ac:dyDescent="0.15">
      <c r="A19" s="6">
        <v>9</v>
      </c>
      <c r="B19" s="6">
        <v>17</v>
      </c>
      <c r="I19" s="7">
        <f t="shared" si="0"/>
        <v>0</v>
      </c>
      <c r="J19" s="7">
        <f t="shared" si="0"/>
        <v>0</v>
      </c>
      <c r="K19" s="7">
        <f t="shared" si="1"/>
        <v>0</v>
      </c>
      <c r="L19" s="8" t="e">
        <f t="shared" si="2"/>
        <v>#DIV/0!</v>
      </c>
      <c r="M19" s="8" t="e">
        <f t="shared" si="3"/>
        <v>#DIV/0!</v>
      </c>
      <c r="P19" s="6" t="e">
        <f t="shared" si="4"/>
        <v>#DIV/0!</v>
      </c>
    </row>
    <row r="20" spans="1:16" x14ac:dyDescent="0.15">
      <c r="A20" s="6">
        <v>9.5</v>
      </c>
      <c r="B20" s="6">
        <v>18</v>
      </c>
      <c r="I20" s="7">
        <f t="shared" si="0"/>
        <v>0</v>
      </c>
      <c r="J20" s="7">
        <f t="shared" si="0"/>
        <v>0</v>
      </c>
      <c r="K20" s="7">
        <f t="shared" si="1"/>
        <v>0</v>
      </c>
      <c r="L20" s="8" t="e">
        <f t="shared" si="2"/>
        <v>#DIV/0!</v>
      </c>
      <c r="M20" s="8" t="e">
        <f t="shared" si="3"/>
        <v>#DIV/0!</v>
      </c>
      <c r="P20" s="6" t="e">
        <f t="shared" si="4"/>
        <v>#DIV/0!</v>
      </c>
    </row>
    <row r="21" spans="1:16" x14ac:dyDescent="0.15">
      <c r="A21" s="6">
        <v>10</v>
      </c>
      <c r="B21" s="6">
        <v>19</v>
      </c>
      <c r="I21" s="7">
        <f t="shared" si="0"/>
        <v>0</v>
      </c>
      <c r="J21" s="7">
        <f t="shared" si="0"/>
        <v>0</v>
      </c>
      <c r="K21" s="7">
        <f t="shared" si="1"/>
        <v>0</v>
      </c>
      <c r="L21" s="8" t="e">
        <f t="shared" si="2"/>
        <v>#DIV/0!</v>
      </c>
      <c r="M21" s="8" t="e">
        <f t="shared" si="3"/>
        <v>#DIV/0!</v>
      </c>
      <c r="P21" s="6" t="e">
        <f t="shared" si="4"/>
        <v>#DIV/0!</v>
      </c>
    </row>
    <row r="22" spans="1:16" x14ac:dyDescent="0.15">
      <c r="A22" s="6">
        <v>10.5</v>
      </c>
      <c r="B22" s="6">
        <v>20</v>
      </c>
      <c r="I22" s="7">
        <f t="shared" si="0"/>
        <v>0</v>
      </c>
      <c r="J22" s="7">
        <f t="shared" si="0"/>
        <v>0</v>
      </c>
      <c r="K22" s="7">
        <f t="shared" si="1"/>
        <v>0</v>
      </c>
      <c r="L22" s="8" t="e">
        <f t="shared" si="2"/>
        <v>#DIV/0!</v>
      </c>
      <c r="M22" s="8" t="e">
        <f t="shared" si="3"/>
        <v>#DIV/0!</v>
      </c>
      <c r="P22" s="6" t="e">
        <f t="shared" si="4"/>
        <v>#DIV/0!</v>
      </c>
    </row>
    <row r="23" spans="1:16" x14ac:dyDescent="0.15">
      <c r="A23" s="6">
        <v>11</v>
      </c>
      <c r="B23" s="6">
        <v>21</v>
      </c>
      <c r="I23" s="7">
        <f t="shared" si="0"/>
        <v>0</v>
      </c>
      <c r="J23" s="7">
        <f t="shared" si="0"/>
        <v>0</v>
      </c>
      <c r="K23" s="7">
        <f t="shared" si="1"/>
        <v>0</v>
      </c>
      <c r="L23" s="8" t="e">
        <f t="shared" si="2"/>
        <v>#DIV/0!</v>
      </c>
      <c r="M23" s="8" t="e">
        <f>L23+ABS($N$2)*A23</f>
        <v>#DIV/0!</v>
      </c>
      <c r="P23" s="6" t="e">
        <f t="shared" si="4"/>
        <v>#DIV/0!</v>
      </c>
    </row>
    <row r="24" spans="1:16" x14ac:dyDescent="0.15">
      <c r="A24" s="6">
        <v>11.5</v>
      </c>
      <c r="B24" s="6">
        <v>22</v>
      </c>
      <c r="I24" s="7">
        <f t="shared" si="0"/>
        <v>0</v>
      </c>
      <c r="J24" s="7">
        <f t="shared" si="0"/>
        <v>0</v>
      </c>
      <c r="K24" s="7">
        <f t="shared" si="1"/>
        <v>0</v>
      </c>
      <c r="L24" s="8" t="e">
        <f t="shared" si="2"/>
        <v>#DIV/0!</v>
      </c>
      <c r="M24" s="8" t="e">
        <f t="shared" ref="M24:M87" si="5">L24+ABS($N$2)*A24</f>
        <v>#DIV/0!</v>
      </c>
      <c r="P24" s="6" t="e">
        <f t="shared" si="4"/>
        <v>#DIV/0!</v>
      </c>
    </row>
    <row r="25" spans="1:16" x14ac:dyDescent="0.15">
      <c r="A25" s="6">
        <v>12</v>
      </c>
      <c r="B25" s="6">
        <v>23</v>
      </c>
      <c r="I25" s="7">
        <f t="shared" si="0"/>
        <v>0</v>
      </c>
      <c r="J25" s="7">
        <f t="shared" si="0"/>
        <v>0</v>
      </c>
      <c r="K25" s="7">
        <f t="shared" si="1"/>
        <v>0</v>
      </c>
      <c r="L25" s="8" t="e">
        <f t="shared" si="2"/>
        <v>#DIV/0!</v>
      </c>
      <c r="M25" s="8" t="e">
        <f t="shared" si="5"/>
        <v>#DIV/0!</v>
      </c>
      <c r="P25" s="6" t="e">
        <f t="shared" si="4"/>
        <v>#DIV/0!</v>
      </c>
    </row>
    <row r="26" spans="1:16" x14ac:dyDescent="0.15">
      <c r="A26" s="6">
        <v>12.5</v>
      </c>
      <c r="B26" s="6">
        <v>24</v>
      </c>
      <c r="I26" s="7">
        <f t="shared" si="0"/>
        <v>0</v>
      </c>
      <c r="J26" s="7">
        <f t="shared" si="0"/>
        <v>0</v>
      </c>
      <c r="K26" s="7">
        <f t="shared" si="1"/>
        <v>0</v>
      </c>
      <c r="L26" s="8" t="e">
        <f t="shared" si="2"/>
        <v>#DIV/0!</v>
      </c>
      <c r="M26" s="8" t="e">
        <f t="shared" si="5"/>
        <v>#DIV/0!</v>
      </c>
      <c r="P26" s="6" t="e">
        <f t="shared" si="4"/>
        <v>#DIV/0!</v>
      </c>
    </row>
    <row r="27" spans="1:16" x14ac:dyDescent="0.15">
      <c r="A27" s="6">
        <v>13</v>
      </c>
      <c r="B27" s="6">
        <v>25</v>
      </c>
      <c r="I27" s="7">
        <f t="shared" si="0"/>
        <v>0</v>
      </c>
      <c r="J27" s="7">
        <f t="shared" si="0"/>
        <v>0</v>
      </c>
      <c r="K27" s="7">
        <f t="shared" si="1"/>
        <v>0</v>
      </c>
      <c r="L27" s="8" t="e">
        <f t="shared" si="2"/>
        <v>#DIV/0!</v>
      </c>
      <c r="M27" s="8" t="e">
        <f t="shared" si="5"/>
        <v>#DIV/0!</v>
      </c>
      <c r="P27" s="6" t="e">
        <f t="shared" si="4"/>
        <v>#DIV/0!</v>
      </c>
    </row>
    <row r="28" spans="1:16" x14ac:dyDescent="0.15">
      <c r="A28" s="6">
        <v>13.5</v>
      </c>
      <c r="B28" s="6">
        <v>26</v>
      </c>
      <c r="I28" s="7">
        <f t="shared" si="0"/>
        <v>0</v>
      </c>
      <c r="J28" s="7">
        <f t="shared" si="0"/>
        <v>0</v>
      </c>
      <c r="K28" s="7">
        <f t="shared" si="1"/>
        <v>0</v>
      </c>
      <c r="L28" s="8" t="e">
        <f t="shared" si="2"/>
        <v>#DIV/0!</v>
      </c>
      <c r="M28" s="8" t="e">
        <f t="shared" si="5"/>
        <v>#DIV/0!</v>
      </c>
      <c r="P28" s="6" t="e">
        <f t="shared" si="4"/>
        <v>#DIV/0!</v>
      </c>
    </row>
    <row r="29" spans="1:16" x14ac:dyDescent="0.15">
      <c r="A29" s="6">
        <v>14</v>
      </c>
      <c r="B29" s="6">
        <v>27</v>
      </c>
      <c r="I29" s="7">
        <f t="shared" si="0"/>
        <v>0</v>
      </c>
      <c r="J29" s="7">
        <f t="shared" si="0"/>
        <v>0</v>
      </c>
      <c r="K29" s="7">
        <f t="shared" si="1"/>
        <v>0</v>
      </c>
      <c r="L29" s="8" t="e">
        <f t="shared" si="2"/>
        <v>#DIV/0!</v>
      </c>
      <c r="M29" s="8" t="e">
        <f t="shared" si="5"/>
        <v>#DIV/0!</v>
      </c>
      <c r="P29" s="6" t="e">
        <f t="shared" si="4"/>
        <v>#DIV/0!</v>
      </c>
    </row>
    <row r="30" spans="1:16" x14ac:dyDescent="0.15">
      <c r="A30" s="6">
        <v>14.5</v>
      </c>
      <c r="B30" s="6">
        <v>28</v>
      </c>
      <c r="I30" s="7">
        <f t="shared" si="0"/>
        <v>0</v>
      </c>
      <c r="J30" s="7">
        <f t="shared" si="0"/>
        <v>0</v>
      </c>
      <c r="K30" s="7">
        <f t="shared" si="1"/>
        <v>0</v>
      </c>
      <c r="L30" s="8" t="e">
        <f t="shared" si="2"/>
        <v>#DIV/0!</v>
      </c>
      <c r="M30" s="8" t="e">
        <f t="shared" si="5"/>
        <v>#DIV/0!</v>
      </c>
      <c r="P30" s="6" t="e">
        <f t="shared" si="4"/>
        <v>#DIV/0!</v>
      </c>
    </row>
    <row r="31" spans="1:16" x14ac:dyDescent="0.15">
      <c r="A31" s="6">
        <v>15</v>
      </c>
      <c r="B31" s="6">
        <v>29</v>
      </c>
      <c r="I31" s="7">
        <f t="shared" si="0"/>
        <v>0</v>
      </c>
      <c r="J31" s="7">
        <f t="shared" si="0"/>
        <v>0</v>
      </c>
      <c r="K31" s="7">
        <f t="shared" si="1"/>
        <v>0</v>
      </c>
      <c r="L31" s="8" t="e">
        <f t="shared" si="2"/>
        <v>#DIV/0!</v>
      </c>
      <c r="M31" s="8" t="e">
        <f t="shared" si="5"/>
        <v>#DIV/0!</v>
      </c>
      <c r="P31" s="6" t="e">
        <f t="shared" si="4"/>
        <v>#DIV/0!</v>
      </c>
    </row>
    <row r="32" spans="1:16" x14ac:dyDescent="0.15">
      <c r="A32" s="6">
        <v>15.5</v>
      </c>
      <c r="B32" s="6">
        <v>30</v>
      </c>
      <c r="I32" s="7">
        <f t="shared" si="0"/>
        <v>0</v>
      </c>
      <c r="J32" s="7">
        <f t="shared" si="0"/>
        <v>0</v>
      </c>
      <c r="K32" s="7">
        <f t="shared" si="1"/>
        <v>0</v>
      </c>
      <c r="L32" s="8" t="e">
        <f t="shared" si="2"/>
        <v>#DIV/0!</v>
      </c>
      <c r="M32" s="8" t="e">
        <f t="shared" si="5"/>
        <v>#DIV/0!</v>
      </c>
      <c r="P32" s="6" t="e">
        <f t="shared" si="4"/>
        <v>#DIV/0!</v>
      </c>
    </row>
    <row r="33" spans="1:16" x14ac:dyDescent="0.15">
      <c r="A33" s="6">
        <v>16</v>
      </c>
      <c r="B33" s="6">
        <v>31</v>
      </c>
      <c r="I33" s="7">
        <f t="shared" si="0"/>
        <v>0</v>
      </c>
      <c r="J33" s="7">
        <f t="shared" si="0"/>
        <v>0</v>
      </c>
      <c r="K33" s="7">
        <f t="shared" si="1"/>
        <v>0</v>
      </c>
      <c r="L33" s="8" t="e">
        <f t="shared" si="2"/>
        <v>#DIV/0!</v>
      </c>
      <c r="M33" s="8" t="e">
        <f t="shared" si="5"/>
        <v>#DIV/0!</v>
      </c>
      <c r="P33" s="6" t="e">
        <f t="shared" si="4"/>
        <v>#DIV/0!</v>
      </c>
    </row>
    <row r="34" spans="1:16" x14ac:dyDescent="0.15">
      <c r="A34" s="6">
        <v>16.5</v>
      </c>
      <c r="B34" s="6">
        <v>32</v>
      </c>
      <c r="I34" s="7">
        <f t="shared" si="0"/>
        <v>0</v>
      </c>
      <c r="J34" s="7">
        <f t="shared" si="0"/>
        <v>0</v>
      </c>
      <c r="K34" s="7">
        <f t="shared" si="1"/>
        <v>0</v>
      </c>
      <c r="L34" s="8" t="e">
        <f t="shared" si="2"/>
        <v>#DIV/0!</v>
      </c>
      <c r="M34" s="8" t="e">
        <f t="shared" si="5"/>
        <v>#DIV/0!</v>
      </c>
      <c r="P34" s="6" t="e">
        <f t="shared" si="4"/>
        <v>#DIV/0!</v>
      </c>
    </row>
    <row r="35" spans="1:16" x14ac:dyDescent="0.15">
      <c r="A35" s="6">
        <v>17</v>
      </c>
      <c r="B35" s="6">
        <v>33</v>
      </c>
      <c r="I35" s="7">
        <f t="shared" si="0"/>
        <v>0</v>
      </c>
      <c r="J35" s="7">
        <f t="shared" si="0"/>
        <v>0</v>
      </c>
      <c r="K35" s="7">
        <f t="shared" si="1"/>
        <v>0</v>
      </c>
      <c r="L35" s="8" t="e">
        <f t="shared" si="2"/>
        <v>#DIV/0!</v>
      </c>
      <c r="M35" s="8" t="e">
        <f t="shared" si="5"/>
        <v>#DIV/0!</v>
      </c>
      <c r="P35" s="6" t="e">
        <f t="shared" si="4"/>
        <v>#DIV/0!</v>
      </c>
    </row>
    <row r="36" spans="1:16" x14ac:dyDescent="0.15">
      <c r="A36" s="6">
        <v>17.5</v>
      </c>
      <c r="B36" s="6">
        <v>34</v>
      </c>
      <c r="I36" s="7">
        <f t="shared" si="0"/>
        <v>0</v>
      </c>
      <c r="J36" s="7">
        <f t="shared" si="0"/>
        <v>0</v>
      </c>
      <c r="K36" s="7">
        <f t="shared" si="1"/>
        <v>0</v>
      </c>
      <c r="L36" s="8" t="e">
        <f t="shared" si="2"/>
        <v>#DIV/0!</v>
      </c>
      <c r="M36" s="8" t="e">
        <f t="shared" si="5"/>
        <v>#DIV/0!</v>
      </c>
      <c r="P36" s="6" t="e">
        <f t="shared" si="4"/>
        <v>#DIV/0!</v>
      </c>
    </row>
    <row r="37" spans="1:16" x14ac:dyDescent="0.15">
      <c r="A37" s="6">
        <v>18</v>
      </c>
      <c r="B37" s="6">
        <v>35</v>
      </c>
      <c r="I37" s="7">
        <f t="shared" si="0"/>
        <v>0</v>
      </c>
      <c r="J37" s="7">
        <f t="shared" si="0"/>
        <v>0</v>
      </c>
      <c r="K37" s="7">
        <f t="shared" si="1"/>
        <v>0</v>
      </c>
      <c r="L37" s="8" t="e">
        <f t="shared" si="2"/>
        <v>#DIV/0!</v>
      </c>
      <c r="M37" s="8" t="e">
        <f t="shared" si="5"/>
        <v>#DIV/0!</v>
      </c>
      <c r="P37" s="6" t="e">
        <f t="shared" si="4"/>
        <v>#DIV/0!</v>
      </c>
    </row>
    <row r="38" spans="1:16" x14ac:dyDescent="0.15">
      <c r="A38" s="6">
        <v>18.5</v>
      </c>
      <c r="B38" s="6">
        <v>36</v>
      </c>
      <c r="I38" s="7">
        <f t="shared" si="0"/>
        <v>0</v>
      </c>
      <c r="J38" s="7">
        <f t="shared" si="0"/>
        <v>0</v>
      </c>
      <c r="K38" s="7">
        <f t="shared" si="1"/>
        <v>0</v>
      </c>
      <c r="L38" s="8" t="e">
        <f t="shared" si="2"/>
        <v>#DIV/0!</v>
      </c>
      <c r="M38" s="8" t="e">
        <f t="shared" si="5"/>
        <v>#DIV/0!</v>
      </c>
      <c r="P38" s="6" t="e">
        <f t="shared" si="4"/>
        <v>#DIV/0!</v>
      </c>
    </row>
    <row r="39" spans="1:16" x14ac:dyDescent="0.15">
      <c r="A39" s="6">
        <v>19</v>
      </c>
      <c r="B39" s="6">
        <v>37</v>
      </c>
      <c r="I39" s="7">
        <f t="shared" si="0"/>
        <v>0</v>
      </c>
      <c r="J39" s="7">
        <f t="shared" si="0"/>
        <v>0</v>
      </c>
      <c r="K39" s="7">
        <f t="shared" si="1"/>
        <v>0</v>
      </c>
      <c r="L39" s="8" t="e">
        <f t="shared" si="2"/>
        <v>#DIV/0!</v>
      </c>
      <c r="M39" s="8" t="e">
        <f t="shared" si="5"/>
        <v>#DIV/0!</v>
      </c>
      <c r="P39" s="6" t="e">
        <f t="shared" si="4"/>
        <v>#DIV/0!</v>
      </c>
    </row>
    <row r="40" spans="1:16" x14ac:dyDescent="0.15">
      <c r="A40" s="6">
        <v>19.5</v>
      </c>
      <c r="B40" s="6">
        <v>38</v>
      </c>
      <c r="I40" s="7">
        <f t="shared" si="0"/>
        <v>0</v>
      </c>
      <c r="J40" s="7">
        <f t="shared" si="0"/>
        <v>0</v>
      </c>
      <c r="K40" s="7">
        <f t="shared" si="1"/>
        <v>0</v>
      </c>
      <c r="L40" s="8" t="e">
        <f t="shared" si="2"/>
        <v>#DIV/0!</v>
      </c>
      <c r="M40" s="8" t="e">
        <f t="shared" si="5"/>
        <v>#DIV/0!</v>
      </c>
      <c r="P40" s="6" t="e">
        <f t="shared" si="4"/>
        <v>#DIV/0!</v>
      </c>
    </row>
    <row r="41" spans="1:16" x14ac:dyDescent="0.15">
      <c r="A41" s="6">
        <v>20</v>
      </c>
      <c r="B41" s="6">
        <v>39</v>
      </c>
      <c r="I41" s="7">
        <f t="shared" si="0"/>
        <v>0</v>
      </c>
      <c r="J41" s="7">
        <f t="shared" si="0"/>
        <v>0</v>
      </c>
      <c r="K41" s="7">
        <f t="shared" si="1"/>
        <v>0</v>
      </c>
      <c r="L41" s="8" t="e">
        <f t="shared" si="2"/>
        <v>#DIV/0!</v>
      </c>
      <c r="M41" s="8" t="e">
        <f t="shared" si="5"/>
        <v>#DIV/0!</v>
      </c>
      <c r="P41" s="6" t="e">
        <f t="shared" si="4"/>
        <v>#DIV/0!</v>
      </c>
    </row>
    <row r="42" spans="1:16" x14ac:dyDescent="0.15">
      <c r="A42" s="6">
        <v>20.5</v>
      </c>
      <c r="B42" s="6">
        <v>40</v>
      </c>
      <c r="I42" s="7">
        <f t="shared" si="0"/>
        <v>0</v>
      </c>
      <c r="J42" s="7">
        <f t="shared" si="0"/>
        <v>0</v>
      </c>
      <c r="K42" s="7">
        <f t="shared" si="1"/>
        <v>0</v>
      </c>
      <c r="L42" s="8" t="e">
        <f t="shared" si="2"/>
        <v>#DIV/0!</v>
      </c>
      <c r="M42" s="8" t="e">
        <f t="shared" si="5"/>
        <v>#DIV/0!</v>
      </c>
      <c r="P42" s="6" t="e">
        <f t="shared" si="4"/>
        <v>#DIV/0!</v>
      </c>
    </row>
    <row r="43" spans="1:16" x14ac:dyDescent="0.15">
      <c r="A43" s="6">
        <v>21</v>
      </c>
      <c r="B43" s="6">
        <v>41</v>
      </c>
      <c r="I43" s="7">
        <f t="shared" si="0"/>
        <v>0</v>
      </c>
      <c r="J43" s="7">
        <f t="shared" si="0"/>
        <v>0</v>
      </c>
      <c r="K43" s="7">
        <f t="shared" si="1"/>
        <v>0</v>
      </c>
      <c r="L43" s="8" t="e">
        <f t="shared" si="2"/>
        <v>#DIV/0!</v>
      </c>
      <c r="M43" s="8" t="e">
        <f t="shared" si="5"/>
        <v>#DIV/0!</v>
      </c>
      <c r="P43" s="6" t="e">
        <f t="shared" si="4"/>
        <v>#DIV/0!</v>
      </c>
    </row>
    <row r="44" spans="1:16" x14ac:dyDescent="0.15">
      <c r="A44" s="6">
        <v>21.5</v>
      </c>
      <c r="B44" s="6">
        <v>42</v>
      </c>
      <c r="I44" s="7">
        <f t="shared" si="0"/>
        <v>0</v>
      </c>
      <c r="J44" s="7">
        <f t="shared" si="0"/>
        <v>0</v>
      </c>
      <c r="K44" s="7">
        <f t="shared" si="1"/>
        <v>0</v>
      </c>
      <c r="L44" s="8" t="e">
        <f t="shared" si="2"/>
        <v>#DIV/0!</v>
      </c>
      <c r="M44" s="8" t="e">
        <f t="shared" si="5"/>
        <v>#DIV/0!</v>
      </c>
      <c r="P44" s="6" t="e">
        <f t="shared" si="4"/>
        <v>#DIV/0!</v>
      </c>
    </row>
    <row r="45" spans="1:16" x14ac:dyDescent="0.15">
      <c r="A45" s="6">
        <v>22</v>
      </c>
      <c r="B45" s="6">
        <v>43</v>
      </c>
      <c r="I45" s="7">
        <f t="shared" si="0"/>
        <v>0</v>
      </c>
      <c r="J45" s="7">
        <f t="shared" si="0"/>
        <v>0</v>
      </c>
      <c r="K45" s="7">
        <f t="shared" si="1"/>
        <v>0</v>
      </c>
      <c r="L45" s="8" t="e">
        <f t="shared" si="2"/>
        <v>#DIV/0!</v>
      </c>
      <c r="M45" s="8" t="e">
        <f t="shared" si="5"/>
        <v>#DIV/0!</v>
      </c>
      <c r="P45" s="6" t="e">
        <f t="shared" si="4"/>
        <v>#DIV/0!</v>
      </c>
    </row>
    <row r="46" spans="1:16" ht="15" x14ac:dyDescent="0.2">
      <c r="A46" s="6">
        <v>22.5</v>
      </c>
      <c r="B46" s="6">
        <v>44</v>
      </c>
      <c r="C46" s="24" t="s">
        <v>27</v>
      </c>
      <c r="I46" s="7">
        <f t="shared" si="0"/>
        <v>0</v>
      </c>
      <c r="J46" s="7">
        <f t="shared" si="0"/>
        <v>0</v>
      </c>
      <c r="K46" s="7">
        <f t="shared" si="1"/>
        <v>0</v>
      </c>
      <c r="L46" s="8" t="e">
        <f t="shared" si="2"/>
        <v>#DIV/0!</v>
      </c>
      <c r="M46" s="8" t="e">
        <f t="shared" si="5"/>
        <v>#DIV/0!</v>
      </c>
      <c r="P46" s="6" t="e">
        <f t="shared" si="4"/>
        <v>#DIV/0!</v>
      </c>
    </row>
    <row r="47" spans="1:16" x14ac:dyDescent="0.15">
      <c r="A47" s="6">
        <v>23</v>
      </c>
      <c r="B47" s="6">
        <v>45</v>
      </c>
      <c r="I47" s="7">
        <f t="shared" si="0"/>
        <v>0</v>
      </c>
      <c r="J47" s="7">
        <f t="shared" si="0"/>
        <v>0</v>
      </c>
      <c r="K47" s="7">
        <f t="shared" si="1"/>
        <v>0</v>
      </c>
      <c r="L47" s="8" t="e">
        <f t="shared" si="2"/>
        <v>#DIV/0!</v>
      </c>
      <c r="M47" s="8" t="e">
        <f t="shared" si="5"/>
        <v>#DIV/0!</v>
      </c>
      <c r="P47" s="6" t="e">
        <f t="shared" si="4"/>
        <v>#DIV/0!</v>
      </c>
    </row>
    <row r="48" spans="1:16" x14ac:dyDescent="0.15">
      <c r="A48" s="6">
        <v>23.5</v>
      </c>
      <c r="B48" s="6">
        <v>46</v>
      </c>
      <c r="I48" s="7">
        <f t="shared" si="0"/>
        <v>0</v>
      </c>
      <c r="J48" s="7">
        <f t="shared" si="0"/>
        <v>0</v>
      </c>
      <c r="K48" s="7">
        <f t="shared" si="1"/>
        <v>0</v>
      </c>
      <c r="L48" s="8" t="e">
        <f t="shared" si="2"/>
        <v>#DIV/0!</v>
      </c>
      <c r="M48" s="8" t="e">
        <f t="shared" si="5"/>
        <v>#DIV/0!</v>
      </c>
      <c r="P48" s="6" t="e">
        <f t="shared" si="4"/>
        <v>#DIV/0!</v>
      </c>
    </row>
    <row r="49" spans="1:22" x14ac:dyDescent="0.15">
      <c r="A49" s="6">
        <v>24</v>
      </c>
      <c r="B49" s="6">
        <v>47</v>
      </c>
      <c r="I49" s="7">
        <f t="shared" si="0"/>
        <v>0</v>
      </c>
      <c r="J49" s="7">
        <f t="shared" si="0"/>
        <v>0</v>
      </c>
      <c r="K49" s="7">
        <f t="shared" si="1"/>
        <v>0</v>
      </c>
      <c r="L49" s="8" t="e">
        <f t="shared" si="2"/>
        <v>#DIV/0!</v>
      </c>
      <c r="M49" s="8" t="e">
        <f t="shared" si="5"/>
        <v>#DIV/0!</v>
      </c>
      <c r="P49" s="6" t="e">
        <f t="shared" si="4"/>
        <v>#DIV/0!</v>
      </c>
    </row>
    <row r="50" spans="1:22" x14ac:dyDescent="0.15">
      <c r="A50" s="6">
        <v>24.5</v>
      </c>
      <c r="B50" s="6">
        <v>48</v>
      </c>
      <c r="I50" s="7">
        <f t="shared" si="0"/>
        <v>0</v>
      </c>
      <c r="J50" s="7">
        <f t="shared" si="0"/>
        <v>0</v>
      </c>
      <c r="K50" s="7">
        <f t="shared" si="1"/>
        <v>0</v>
      </c>
      <c r="L50" s="8" t="e">
        <f t="shared" si="2"/>
        <v>#DIV/0!</v>
      </c>
      <c r="M50" s="8" t="e">
        <f t="shared" si="5"/>
        <v>#DIV/0!</v>
      </c>
      <c r="P50" s="6" t="e">
        <f t="shared" si="4"/>
        <v>#DIV/0!</v>
      </c>
    </row>
    <row r="51" spans="1:22" x14ac:dyDescent="0.15">
      <c r="A51" s="6">
        <v>25</v>
      </c>
      <c r="B51" s="6">
        <v>49</v>
      </c>
      <c r="I51" s="7">
        <f t="shared" si="0"/>
        <v>0</v>
      </c>
      <c r="J51" s="7">
        <f t="shared" si="0"/>
        <v>0</v>
      </c>
      <c r="K51" s="7">
        <f t="shared" si="1"/>
        <v>0</v>
      </c>
      <c r="L51" s="8" t="e">
        <f t="shared" si="2"/>
        <v>#DIV/0!</v>
      </c>
      <c r="M51" s="8" t="e">
        <f t="shared" si="5"/>
        <v>#DIV/0!</v>
      </c>
      <c r="P51" s="6" t="e">
        <f t="shared" si="4"/>
        <v>#DIV/0!</v>
      </c>
    </row>
    <row r="52" spans="1:22" x14ac:dyDescent="0.15">
      <c r="A52" s="6">
        <v>25.5</v>
      </c>
      <c r="B52" s="6">
        <v>50</v>
      </c>
      <c r="I52" s="7">
        <f t="shared" si="0"/>
        <v>0</v>
      </c>
      <c r="J52" s="7">
        <f t="shared" si="0"/>
        <v>0</v>
      </c>
      <c r="K52" s="7">
        <f t="shared" si="1"/>
        <v>0</v>
      </c>
      <c r="L52" s="8" t="e">
        <f t="shared" si="2"/>
        <v>#DIV/0!</v>
      </c>
      <c r="M52" s="8" t="e">
        <f t="shared" si="5"/>
        <v>#DIV/0!</v>
      </c>
      <c r="P52" s="6" t="e">
        <f t="shared" si="4"/>
        <v>#DIV/0!</v>
      </c>
      <c r="R52" s="29"/>
      <c r="S52" s="29"/>
      <c r="T52" s="29"/>
    </row>
    <row r="53" spans="1:22" x14ac:dyDescent="0.15">
      <c r="A53" s="6">
        <v>26</v>
      </c>
      <c r="B53" s="6">
        <v>51</v>
      </c>
      <c r="I53" s="7">
        <f t="shared" si="0"/>
        <v>0</v>
      </c>
      <c r="J53" s="7">
        <f t="shared" si="0"/>
        <v>0</v>
      </c>
      <c r="K53" s="7">
        <f t="shared" si="1"/>
        <v>0</v>
      </c>
      <c r="L53" s="8" t="e">
        <f t="shared" si="2"/>
        <v>#DIV/0!</v>
      </c>
      <c r="M53" s="8" t="e">
        <f t="shared" si="5"/>
        <v>#DIV/0!</v>
      </c>
      <c r="P53" s="6" t="e">
        <f t="shared" si="4"/>
        <v>#DIV/0!</v>
      </c>
      <c r="R53" s="29"/>
      <c r="S53" s="34"/>
      <c r="T53" s="29"/>
    </row>
    <row r="54" spans="1:22" x14ac:dyDescent="0.15">
      <c r="A54" s="6">
        <v>26.5</v>
      </c>
      <c r="B54" s="6">
        <v>52</v>
      </c>
      <c r="I54" s="7">
        <f t="shared" si="0"/>
        <v>0</v>
      </c>
      <c r="J54" s="7">
        <f t="shared" si="0"/>
        <v>0</v>
      </c>
      <c r="K54" s="7">
        <f t="shared" si="1"/>
        <v>0</v>
      </c>
      <c r="L54" s="8" t="e">
        <f t="shared" si="2"/>
        <v>#DIV/0!</v>
      </c>
      <c r="M54" s="8" t="e">
        <f t="shared" si="5"/>
        <v>#DIV/0!</v>
      </c>
      <c r="P54" s="6" t="e">
        <f t="shared" si="4"/>
        <v>#DIV/0!</v>
      </c>
      <c r="R54" s="29"/>
      <c r="S54" s="34"/>
      <c r="T54" s="29"/>
    </row>
    <row r="55" spans="1:22" x14ac:dyDescent="0.15">
      <c r="A55" s="6">
        <v>27</v>
      </c>
      <c r="B55" s="6">
        <v>53</v>
      </c>
      <c r="I55" s="7">
        <f t="shared" si="0"/>
        <v>0</v>
      </c>
      <c r="J55" s="7">
        <f t="shared" si="0"/>
        <v>0</v>
      </c>
      <c r="K55" s="7">
        <f t="shared" si="1"/>
        <v>0</v>
      </c>
      <c r="L55" s="8" t="e">
        <f t="shared" si="2"/>
        <v>#DIV/0!</v>
      </c>
      <c r="M55" s="8" t="e">
        <f t="shared" si="5"/>
        <v>#DIV/0!</v>
      </c>
      <c r="P55" s="6" t="e">
        <f t="shared" si="4"/>
        <v>#DIV/0!</v>
      </c>
      <c r="R55" s="35"/>
      <c r="S55" s="34"/>
      <c r="T55" s="29"/>
    </row>
    <row r="56" spans="1:22" x14ac:dyDescent="0.15">
      <c r="A56" s="6">
        <v>27.5</v>
      </c>
      <c r="B56" s="6">
        <v>54</v>
      </c>
      <c r="I56" s="7">
        <f t="shared" si="0"/>
        <v>0</v>
      </c>
      <c r="J56" s="7">
        <f t="shared" si="0"/>
        <v>0</v>
      </c>
      <c r="K56" s="7">
        <f t="shared" si="1"/>
        <v>0</v>
      </c>
      <c r="L56" s="8" t="e">
        <f t="shared" si="2"/>
        <v>#DIV/0!</v>
      </c>
      <c r="M56" s="8" t="e">
        <f t="shared" si="5"/>
        <v>#DIV/0!</v>
      </c>
      <c r="P56" s="6" t="e">
        <f t="shared" si="4"/>
        <v>#DIV/0!</v>
      </c>
      <c r="R56" s="35"/>
      <c r="S56" s="34"/>
      <c r="T56" s="29"/>
    </row>
    <row r="57" spans="1:22" x14ac:dyDescent="0.15">
      <c r="A57" s="6">
        <v>28</v>
      </c>
      <c r="B57" s="6">
        <v>55</v>
      </c>
      <c r="I57" s="7">
        <f t="shared" si="0"/>
        <v>0</v>
      </c>
      <c r="J57" s="7">
        <f t="shared" si="0"/>
        <v>0</v>
      </c>
      <c r="K57" s="7">
        <f t="shared" si="1"/>
        <v>0</v>
      </c>
      <c r="L57" s="8" t="e">
        <f t="shared" si="2"/>
        <v>#DIV/0!</v>
      </c>
      <c r="M57" s="8" t="e">
        <f t="shared" si="5"/>
        <v>#DIV/0!</v>
      </c>
      <c r="P57" s="6" t="e">
        <f t="shared" si="4"/>
        <v>#DIV/0!</v>
      </c>
      <c r="R57" s="29"/>
      <c r="S57" s="34"/>
      <c r="T57" s="29"/>
    </row>
    <row r="58" spans="1:22" x14ac:dyDescent="0.15">
      <c r="A58" s="6">
        <v>28.5</v>
      </c>
      <c r="B58" s="6">
        <v>56</v>
      </c>
      <c r="I58" s="7">
        <f t="shared" si="0"/>
        <v>0</v>
      </c>
      <c r="J58" s="7">
        <f t="shared" si="0"/>
        <v>0</v>
      </c>
      <c r="K58" s="7">
        <f t="shared" si="1"/>
        <v>0</v>
      </c>
      <c r="L58" s="8" t="e">
        <f t="shared" si="2"/>
        <v>#DIV/0!</v>
      </c>
      <c r="M58" s="8" t="e">
        <f t="shared" si="5"/>
        <v>#DIV/0!</v>
      </c>
      <c r="P58" s="6" t="e">
        <f t="shared" si="4"/>
        <v>#DIV/0!</v>
      </c>
      <c r="R58" s="29"/>
      <c r="S58" s="34"/>
      <c r="T58" s="29"/>
    </row>
    <row r="59" spans="1:22" x14ac:dyDescent="0.15">
      <c r="A59" s="6">
        <v>29</v>
      </c>
      <c r="B59" s="6">
        <v>57</v>
      </c>
      <c r="I59" s="7">
        <f t="shared" si="0"/>
        <v>0</v>
      </c>
      <c r="J59" s="7">
        <f t="shared" si="0"/>
        <v>0</v>
      </c>
      <c r="K59" s="7">
        <f t="shared" si="1"/>
        <v>0</v>
      </c>
      <c r="L59" s="8" t="e">
        <f t="shared" si="2"/>
        <v>#DIV/0!</v>
      </c>
      <c r="M59" s="8" t="e">
        <f t="shared" si="5"/>
        <v>#DIV/0!</v>
      </c>
      <c r="P59" s="6" t="e">
        <f t="shared" si="4"/>
        <v>#DIV/0!</v>
      </c>
      <c r="R59" s="36"/>
      <c r="S59" s="34"/>
      <c r="T59" s="29"/>
    </row>
    <row r="60" spans="1:22" x14ac:dyDescent="0.15">
      <c r="A60" s="6">
        <v>29.5</v>
      </c>
      <c r="B60" s="6">
        <v>58</v>
      </c>
      <c r="I60" s="7">
        <f t="shared" si="0"/>
        <v>0</v>
      </c>
      <c r="J60" s="7">
        <f t="shared" si="0"/>
        <v>0</v>
      </c>
      <c r="K60" s="7">
        <f t="shared" si="1"/>
        <v>0</v>
      </c>
      <c r="L60" s="8" t="e">
        <f t="shared" si="2"/>
        <v>#DIV/0!</v>
      </c>
      <c r="M60" s="8" t="e">
        <f t="shared" si="5"/>
        <v>#DIV/0!</v>
      </c>
      <c r="P60" s="6" t="e">
        <f t="shared" si="4"/>
        <v>#DIV/0!</v>
      </c>
      <c r="R60" s="35"/>
      <c r="S60" s="34"/>
      <c r="T60" s="29"/>
    </row>
    <row r="61" spans="1:22" x14ac:dyDescent="0.15">
      <c r="A61" s="6">
        <v>30</v>
      </c>
      <c r="B61" s="6">
        <v>59</v>
      </c>
      <c r="I61" s="7">
        <f t="shared" si="0"/>
        <v>0</v>
      </c>
      <c r="J61" s="7">
        <f t="shared" si="0"/>
        <v>0</v>
      </c>
      <c r="K61" s="7">
        <f t="shared" si="1"/>
        <v>0</v>
      </c>
      <c r="L61" s="8" t="e">
        <f t="shared" si="2"/>
        <v>#DIV/0!</v>
      </c>
      <c r="M61" s="8" t="e">
        <f t="shared" si="5"/>
        <v>#DIV/0!</v>
      </c>
      <c r="P61" s="6" t="e">
        <f t="shared" si="4"/>
        <v>#DIV/0!</v>
      </c>
      <c r="R61" s="35"/>
      <c r="S61" s="34"/>
      <c r="T61" s="29"/>
    </row>
    <row r="62" spans="1:22" x14ac:dyDescent="0.15">
      <c r="A62" s="6">
        <v>30.5</v>
      </c>
      <c r="B62" s="6">
        <v>60</v>
      </c>
      <c r="I62" s="7">
        <f t="shared" si="0"/>
        <v>0</v>
      </c>
      <c r="J62" s="7">
        <f t="shared" si="0"/>
        <v>0</v>
      </c>
      <c r="K62" s="7">
        <f t="shared" si="1"/>
        <v>0</v>
      </c>
      <c r="L62" s="8" t="e">
        <f t="shared" si="2"/>
        <v>#DIV/0!</v>
      </c>
      <c r="M62" s="8" t="e">
        <f t="shared" si="5"/>
        <v>#DIV/0!</v>
      </c>
      <c r="P62" s="6" t="e">
        <f t="shared" si="4"/>
        <v>#DIV/0!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I63" s="7">
        <f t="shared" si="0"/>
        <v>0</v>
      </c>
      <c r="J63" s="7">
        <f t="shared" si="0"/>
        <v>0</v>
      </c>
      <c r="K63" s="7">
        <f t="shared" si="1"/>
        <v>0</v>
      </c>
      <c r="L63" s="8" t="e">
        <f t="shared" si="2"/>
        <v>#DIV/0!</v>
      </c>
      <c r="M63" s="8" t="e">
        <f t="shared" si="5"/>
        <v>#DIV/0!</v>
      </c>
      <c r="P63" s="6" t="e">
        <f t="shared" si="4"/>
        <v>#DIV/0!</v>
      </c>
      <c r="R63" s="29"/>
      <c r="S63" s="29"/>
      <c r="T63" s="29"/>
    </row>
    <row r="64" spans="1:22" x14ac:dyDescent="0.15">
      <c r="A64" s="6">
        <v>31.5</v>
      </c>
      <c r="B64" s="6">
        <v>62</v>
      </c>
      <c r="I64" s="7">
        <f t="shared" si="0"/>
        <v>0</v>
      </c>
      <c r="J64" s="7">
        <f t="shared" si="0"/>
        <v>0</v>
      </c>
      <c r="K64" s="7">
        <f t="shared" si="1"/>
        <v>0</v>
      </c>
      <c r="L64" s="8" t="e">
        <f t="shared" si="2"/>
        <v>#DIV/0!</v>
      </c>
      <c r="M64" s="8" t="e">
        <f t="shared" si="5"/>
        <v>#DIV/0!</v>
      </c>
      <c r="P64" s="6" t="e">
        <f t="shared" si="4"/>
        <v>#DIV/0!</v>
      </c>
      <c r="U64" s="18">
        <v>12.5</v>
      </c>
      <c r="V64" s="20" t="e">
        <f t="shared" ref="V64:V83" si="6">L26</f>
        <v>#DIV/0!</v>
      </c>
    </row>
    <row r="65" spans="1:22" x14ac:dyDescent="0.15">
      <c r="A65" s="6">
        <v>32</v>
      </c>
      <c r="B65" s="6">
        <v>63</v>
      </c>
      <c r="I65" s="7">
        <f t="shared" si="0"/>
        <v>0</v>
      </c>
      <c r="J65" s="7">
        <f t="shared" si="0"/>
        <v>0</v>
      </c>
      <c r="K65" s="7">
        <f t="shared" si="1"/>
        <v>0</v>
      </c>
      <c r="L65" s="8" t="e">
        <f t="shared" si="2"/>
        <v>#DIV/0!</v>
      </c>
      <c r="M65" s="8" t="e">
        <f t="shared" si="5"/>
        <v>#DIV/0!</v>
      </c>
      <c r="P65" s="6" t="e">
        <f t="shared" si="4"/>
        <v>#DIV/0!</v>
      </c>
      <c r="U65" s="18">
        <v>13</v>
      </c>
      <c r="V65" s="20" t="e">
        <f t="shared" si="6"/>
        <v>#DIV/0!</v>
      </c>
    </row>
    <row r="66" spans="1:22" x14ac:dyDescent="0.15">
      <c r="A66" s="6">
        <v>32.5</v>
      </c>
      <c r="B66" s="6">
        <v>64</v>
      </c>
      <c r="I66" s="7">
        <f t="shared" ref="I66:J129" si="7">D66-F66</f>
        <v>0</v>
      </c>
      <c r="J66" s="7">
        <f t="shared" si="7"/>
        <v>0</v>
      </c>
      <c r="K66" s="7">
        <f t="shared" ref="K66:K129" si="8">I66-0.7*J66</f>
        <v>0</v>
      </c>
      <c r="L66" s="8" t="e">
        <f t="shared" ref="L66:L129" si="9">K66/J66</f>
        <v>#DIV/0!</v>
      </c>
      <c r="M66" s="8" t="e">
        <f t="shared" si="5"/>
        <v>#DIV/0!</v>
      </c>
      <c r="P66" s="6" t="e">
        <f t="shared" si="4"/>
        <v>#DIV/0!</v>
      </c>
      <c r="U66" s="18">
        <v>13.5</v>
      </c>
      <c r="V66" s="20" t="e">
        <f t="shared" si="6"/>
        <v>#DIV/0!</v>
      </c>
    </row>
    <row r="67" spans="1:22" x14ac:dyDescent="0.15">
      <c r="A67" s="6">
        <v>33</v>
      </c>
      <c r="B67" s="6">
        <v>65</v>
      </c>
      <c r="I67" s="7">
        <f t="shared" si="7"/>
        <v>0</v>
      </c>
      <c r="J67" s="7">
        <f t="shared" si="7"/>
        <v>0</v>
      </c>
      <c r="K67" s="7">
        <f t="shared" si="8"/>
        <v>0</v>
      </c>
      <c r="L67" s="8" t="e">
        <f t="shared" si="9"/>
        <v>#DIV/0!</v>
      </c>
      <c r="M67" s="8" t="e">
        <f t="shared" si="5"/>
        <v>#DIV/0!</v>
      </c>
      <c r="P67" s="6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6">
        <v>33.5</v>
      </c>
      <c r="B68" s="6">
        <v>66</v>
      </c>
      <c r="I68" s="7">
        <f t="shared" si="7"/>
        <v>0</v>
      </c>
      <c r="J68" s="7">
        <f t="shared" si="7"/>
        <v>0</v>
      </c>
      <c r="K68" s="7">
        <f t="shared" si="8"/>
        <v>0</v>
      </c>
      <c r="L68" s="8" t="e">
        <f t="shared" si="9"/>
        <v>#DIV/0!</v>
      </c>
      <c r="M68" s="8" t="e">
        <f t="shared" si="5"/>
        <v>#DIV/0!</v>
      </c>
      <c r="P68" s="6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6">
        <v>34</v>
      </c>
      <c r="B69" s="6">
        <v>67</v>
      </c>
      <c r="I69" s="7">
        <f t="shared" si="7"/>
        <v>0</v>
      </c>
      <c r="J69" s="7">
        <f t="shared" si="7"/>
        <v>0</v>
      </c>
      <c r="K69" s="7">
        <f t="shared" si="8"/>
        <v>0</v>
      </c>
      <c r="L69" s="8" t="e">
        <f t="shared" si="9"/>
        <v>#DIV/0!</v>
      </c>
      <c r="M69" s="8" t="e">
        <f t="shared" si="5"/>
        <v>#DIV/0!</v>
      </c>
      <c r="P69" s="6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6">
        <v>34.5</v>
      </c>
      <c r="B70" s="6">
        <v>68</v>
      </c>
      <c r="I70" s="7">
        <f t="shared" si="7"/>
        <v>0</v>
      </c>
      <c r="J70" s="7">
        <f t="shared" si="7"/>
        <v>0</v>
      </c>
      <c r="K70" s="7">
        <f t="shared" si="8"/>
        <v>0</v>
      </c>
      <c r="L70" s="8" t="e">
        <f t="shared" si="9"/>
        <v>#DIV/0!</v>
      </c>
      <c r="M70" s="8" t="e">
        <f t="shared" si="5"/>
        <v>#DIV/0!</v>
      </c>
      <c r="P70" s="6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6">
        <v>35</v>
      </c>
      <c r="B71" s="6">
        <v>69</v>
      </c>
      <c r="I71" s="7">
        <f t="shared" si="7"/>
        <v>0</v>
      </c>
      <c r="J71" s="7">
        <f t="shared" si="7"/>
        <v>0</v>
      </c>
      <c r="K71" s="7">
        <f t="shared" si="8"/>
        <v>0</v>
      </c>
      <c r="L71" s="8" t="e">
        <f t="shared" si="9"/>
        <v>#DIV/0!</v>
      </c>
      <c r="M71" s="8" t="e">
        <f t="shared" si="5"/>
        <v>#DIV/0!</v>
      </c>
      <c r="P71" s="6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6">
        <v>35.5</v>
      </c>
      <c r="B72" s="6">
        <v>70</v>
      </c>
      <c r="I72" s="7">
        <f t="shared" si="7"/>
        <v>0</v>
      </c>
      <c r="J72" s="7">
        <f t="shared" si="7"/>
        <v>0</v>
      </c>
      <c r="K72" s="7">
        <f t="shared" si="8"/>
        <v>0</v>
      </c>
      <c r="L72" s="8" t="e">
        <f t="shared" si="9"/>
        <v>#DIV/0!</v>
      </c>
      <c r="M72" s="8" t="e">
        <f t="shared" si="5"/>
        <v>#DIV/0!</v>
      </c>
      <c r="P72" s="6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6">
        <v>36</v>
      </c>
      <c r="B73" s="6">
        <v>71</v>
      </c>
      <c r="I73" s="7">
        <f t="shared" si="7"/>
        <v>0</v>
      </c>
      <c r="J73" s="7">
        <f t="shared" si="7"/>
        <v>0</v>
      </c>
      <c r="K73" s="7">
        <f t="shared" si="8"/>
        <v>0</v>
      </c>
      <c r="L73" s="8" t="e">
        <f t="shared" si="9"/>
        <v>#DIV/0!</v>
      </c>
      <c r="M73" s="8" t="e">
        <f t="shared" si="5"/>
        <v>#DIV/0!</v>
      </c>
      <c r="P73" s="6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6">
        <v>36.5</v>
      </c>
      <c r="B74" s="6">
        <v>72</v>
      </c>
      <c r="I74" s="7">
        <f t="shared" si="7"/>
        <v>0</v>
      </c>
      <c r="J74" s="7">
        <f t="shared" si="7"/>
        <v>0</v>
      </c>
      <c r="K74" s="7">
        <f t="shared" si="8"/>
        <v>0</v>
      </c>
      <c r="L74" s="8" t="e">
        <f t="shared" si="9"/>
        <v>#DIV/0!</v>
      </c>
      <c r="M74" s="8" t="e">
        <f t="shared" si="5"/>
        <v>#DIV/0!</v>
      </c>
      <c r="P74" s="6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6">
        <v>37</v>
      </c>
      <c r="B75" s="6">
        <v>73</v>
      </c>
      <c r="I75" s="7">
        <f t="shared" si="7"/>
        <v>0</v>
      </c>
      <c r="J75" s="7">
        <f t="shared" si="7"/>
        <v>0</v>
      </c>
      <c r="K75" s="7">
        <f t="shared" si="8"/>
        <v>0</v>
      </c>
      <c r="L75" s="8" t="e">
        <f t="shared" si="9"/>
        <v>#DIV/0!</v>
      </c>
      <c r="M75" s="8" t="e">
        <f t="shared" si="5"/>
        <v>#DIV/0!</v>
      </c>
      <c r="P75" s="6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6">
        <v>37.5</v>
      </c>
      <c r="B76" s="6">
        <v>74</v>
      </c>
      <c r="I76" s="7">
        <f t="shared" si="7"/>
        <v>0</v>
      </c>
      <c r="J76" s="7">
        <f t="shared" si="7"/>
        <v>0</v>
      </c>
      <c r="K76" s="7">
        <f t="shared" si="8"/>
        <v>0</v>
      </c>
      <c r="L76" s="8" t="e">
        <f t="shared" si="9"/>
        <v>#DIV/0!</v>
      </c>
      <c r="M76" s="8" t="e">
        <f t="shared" si="5"/>
        <v>#DIV/0!</v>
      </c>
      <c r="P76" s="6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6">
        <v>38</v>
      </c>
      <c r="B77" s="6">
        <v>75</v>
      </c>
      <c r="I77" s="7">
        <f t="shared" si="7"/>
        <v>0</v>
      </c>
      <c r="J77" s="7">
        <f t="shared" si="7"/>
        <v>0</v>
      </c>
      <c r="K77" s="7">
        <f t="shared" si="8"/>
        <v>0</v>
      </c>
      <c r="L77" s="8" t="e">
        <f t="shared" si="9"/>
        <v>#DIV/0!</v>
      </c>
      <c r="M77" s="8" t="e">
        <f t="shared" si="5"/>
        <v>#DIV/0!</v>
      </c>
      <c r="P77" s="6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6">
        <v>38.5</v>
      </c>
      <c r="B78" s="6">
        <v>76</v>
      </c>
      <c r="I78" s="7">
        <f t="shared" si="7"/>
        <v>0</v>
      </c>
      <c r="J78" s="7">
        <f t="shared" si="7"/>
        <v>0</v>
      </c>
      <c r="K78" s="7">
        <f t="shared" si="8"/>
        <v>0</v>
      </c>
      <c r="L78" s="8" t="e">
        <f t="shared" si="9"/>
        <v>#DIV/0!</v>
      </c>
      <c r="M78" s="8" t="e">
        <f t="shared" si="5"/>
        <v>#DIV/0!</v>
      </c>
      <c r="P78" s="6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6">
        <v>39</v>
      </c>
      <c r="B79" s="6">
        <v>77</v>
      </c>
      <c r="I79" s="7">
        <f t="shared" si="7"/>
        <v>0</v>
      </c>
      <c r="J79" s="7">
        <f t="shared" si="7"/>
        <v>0</v>
      </c>
      <c r="K79" s="7">
        <f t="shared" si="8"/>
        <v>0</v>
      </c>
      <c r="L79" s="8" t="e">
        <f t="shared" si="9"/>
        <v>#DIV/0!</v>
      </c>
      <c r="M79" s="8" t="e">
        <f t="shared" si="5"/>
        <v>#DIV/0!</v>
      </c>
      <c r="P79" s="6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6">
        <v>39.5</v>
      </c>
      <c r="B80" s="6">
        <v>78</v>
      </c>
      <c r="I80" s="7">
        <f t="shared" si="7"/>
        <v>0</v>
      </c>
      <c r="J80" s="7">
        <f t="shared" si="7"/>
        <v>0</v>
      </c>
      <c r="K80" s="7">
        <f t="shared" si="8"/>
        <v>0</v>
      </c>
      <c r="L80" s="8" t="e">
        <f t="shared" si="9"/>
        <v>#DIV/0!</v>
      </c>
      <c r="M80" s="8" t="e">
        <f t="shared" si="5"/>
        <v>#DIV/0!</v>
      </c>
      <c r="P80" s="6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6">
        <v>40</v>
      </c>
      <c r="B81" s="6">
        <v>79</v>
      </c>
      <c r="I81" s="7">
        <f t="shared" si="7"/>
        <v>0</v>
      </c>
      <c r="J81" s="7">
        <f t="shared" si="7"/>
        <v>0</v>
      </c>
      <c r="K81" s="7">
        <f t="shared" si="8"/>
        <v>0</v>
      </c>
      <c r="L81" s="8" t="e">
        <f t="shared" si="9"/>
        <v>#DIV/0!</v>
      </c>
      <c r="M81" s="8" t="e">
        <f t="shared" si="5"/>
        <v>#DIV/0!</v>
      </c>
      <c r="P81" s="6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6">
        <v>40.5</v>
      </c>
      <c r="B82" s="6">
        <v>80</v>
      </c>
      <c r="I82" s="7">
        <f t="shared" si="7"/>
        <v>0</v>
      </c>
      <c r="J82" s="7">
        <f t="shared" si="7"/>
        <v>0</v>
      </c>
      <c r="K82" s="7">
        <f t="shared" si="8"/>
        <v>0</v>
      </c>
      <c r="L82" s="8" t="e">
        <f t="shared" si="9"/>
        <v>#DIV/0!</v>
      </c>
      <c r="M82" s="8" t="e">
        <f t="shared" si="5"/>
        <v>#DIV/0!</v>
      </c>
      <c r="P82" s="6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6">
        <v>41</v>
      </c>
      <c r="B83" s="6">
        <v>81</v>
      </c>
      <c r="I83" s="7">
        <f t="shared" si="7"/>
        <v>0</v>
      </c>
      <c r="J83" s="7">
        <f t="shared" si="7"/>
        <v>0</v>
      </c>
      <c r="K83" s="7">
        <f t="shared" si="8"/>
        <v>0</v>
      </c>
      <c r="L83" s="8" t="e">
        <f t="shared" si="9"/>
        <v>#DIV/0!</v>
      </c>
      <c r="M83" s="8" t="e">
        <f t="shared" si="5"/>
        <v>#DIV/0!</v>
      </c>
      <c r="P83" s="6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6">
        <v>41.5</v>
      </c>
      <c r="B84" s="6">
        <v>82</v>
      </c>
      <c r="I84" s="7">
        <f t="shared" si="7"/>
        <v>0</v>
      </c>
      <c r="J84" s="7">
        <f t="shared" si="7"/>
        <v>0</v>
      </c>
      <c r="K84" s="7">
        <f t="shared" si="8"/>
        <v>0</v>
      </c>
      <c r="L84" s="8" t="e">
        <f t="shared" si="9"/>
        <v>#DIV/0!</v>
      </c>
      <c r="M84" s="8" t="e">
        <f t="shared" si="5"/>
        <v>#DIV/0!</v>
      </c>
      <c r="P84" s="6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6">
        <v>42</v>
      </c>
      <c r="B85" s="6">
        <v>83</v>
      </c>
      <c r="I85" s="7">
        <f t="shared" si="7"/>
        <v>0</v>
      </c>
      <c r="J85" s="7">
        <f t="shared" si="7"/>
        <v>0</v>
      </c>
      <c r="K85" s="7">
        <f t="shared" si="8"/>
        <v>0</v>
      </c>
      <c r="L85" s="8" t="e">
        <f t="shared" si="9"/>
        <v>#DIV/0!</v>
      </c>
      <c r="M85" s="8" t="e">
        <f t="shared" si="5"/>
        <v>#DIV/0!</v>
      </c>
      <c r="P85" s="6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6">
        <v>42.5</v>
      </c>
      <c r="B86" s="6">
        <v>84</v>
      </c>
      <c r="I86" s="7">
        <f t="shared" si="7"/>
        <v>0</v>
      </c>
      <c r="J86" s="7">
        <f t="shared" si="7"/>
        <v>0</v>
      </c>
      <c r="K86" s="7">
        <f t="shared" si="8"/>
        <v>0</v>
      </c>
      <c r="L86" s="8" t="e">
        <f t="shared" si="9"/>
        <v>#DIV/0!</v>
      </c>
      <c r="M86" s="8" t="e">
        <f t="shared" si="5"/>
        <v>#DIV/0!</v>
      </c>
      <c r="P86" s="6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6">
        <v>43</v>
      </c>
      <c r="B87" s="6">
        <v>85</v>
      </c>
      <c r="C87" s="26" t="s">
        <v>28</v>
      </c>
      <c r="I87" s="7">
        <f t="shared" si="7"/>
        <v>0</v>
      </c>
      <c r="J87" s="7">
        <f t="shared" si="7"/>
        <v>0</v>
      </c>
      <c r="K87" s="7">
        <f t="shared" si="8"/>
        <v>0</v>
      </c>
      <c r="L87" s="8" t="e">
        <f t="shared" si="9"/>
        <v>#DIV/0!</v>
      </c>
      <c r="M87" s="8" t="e">
        <f t="shared" si="5"/>
        <v>#DIV/0!</v>
      </c>
      <c r="P87" s="6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6">
        <v>43.5</v>
      </c>
      <c r="B88" s="6">
        <v>86</v>
      </c>
      <c r="I88" s="7">
        <f t="shared" si="7"/>
        <v>0</v>
      </c>
      <c r="J88" s="7">
        <f t="shared" si="7"/>
        <v>0</v>
      </c>
      <c r="K88" s="7">
        <f t="shared" si="8"/>
        <v>0</v>
      </c>
      <c r="L88" s="8" t="e">
        <f t="shared" si="9"/>
        <v>#DIV/0!</v>
      </c>
      <c r="M88" s="8" t="e">
        <f t="shared" ref="M88:M151" si="12">L88+ABS($N$2)*A88</f>
        <v>#DIV/0!</v>
      </c>
      <c r="P88" s="6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6">
        <v>44</v>
      </c>
      <c r="B89" s="6">
        <v>87</v>
      </c>
      <c r="I89" s="7">
        <f t="shared" si="7"/>
        <v>0</v>
      </c>
      <c r="J89" s="7">
        <f t="shared" si="7"/>
        <v>0</v>
      </c>
      <c r="K89" s="7">
        <f t="shared" si="8"/>
        <v>0</v>
      </c>
      <c r="L89" s="8" t="e">
        <f t="shared" si="9"/>
        <v>#DIV/0!</v>
      </c>
      <c r="M89" s="8" t="e">
        <f t="shared" si="12"/>
        <v>#DIV/0!</v>
      </c>
      <c r="P89" s="6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6">
        <v>44.5</v>
      </c>
      <c r="B90" s="6">
        <v>88</v>
      </c>
      <c r="I90" s="7">
        <f t="shared" si="7"/>
        <v>0</v>
      </c>
      <c r="J90" s="7">
        <f t="shared" si="7"/>
        <v>0</v>
      </c>
      <c r="K90" s="7">
        <f t="shared" si="8"/>
        <v>0</v>
      </c>
      <c r="L90" s="8" t="e">
        <f t="shared" si="9"/>
        <v>#DIV/0!</v>
      </c>
      <c r="M90" s="8" t="e">
        <f t="shared" si="12"/>
        <v>#DIV/0!</v>
      </c>
      <c r="P90" s="6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6">
        <v>45</v>
      </c>
      <c r="B91" s="6">
        <v>89</v>
      </c>
      <c r="I91" s="7">
        <f t="shared" si="7"/>
        <v>0</v>
      </c>
      <c r="J91" s="7">
        <f t="shared" si="7"/>
        <v>0</v>
      </c>
      <c r="K91" s="7">
        <f t="shared" si="8"/>
        <v>0</v>
      </c>
      <c r="L91" s="8" t="e">
        <f t="shared" si="9"/>
        <v>#DIV/0!</v>
      </c>
      <c r="M91" s="8" t="e">
        <f t="shared" si="12"/>
        <v>#DIV/0!</v>
      </c>
      <c r="P91" s="6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6">
        <v>45.5</v>
      </c>
      <c r="B92" s="6">
        <v>90</v>
      </c>
      <c r="I92" s="7">
        <f t="shared" si="7"/>
        <v>0</v>
      </c>
      <c r="J92" s="7">
        <f t="shared" si="7"/>
        <v>0</v>
      </c>
      <c r="K92" s="7">
        <f t="shared" si="8"/>
        <v>0</v>
      </c>
      <c r="L92" s="8" t="e">
        <f t="shared" si="9"/>
        <v>#DIV/0!</v>
      </c>
      <c r="M92" s="8" t="e">
        <f t="shared" si="12"/>
        <v>#DIV/0!</v>
      </c>
      <c r="P92" s="6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6">
        <v>46</v>
      </c>
      <c r="B93" s="6">
        <v>91</v>
      </c>
      <c r="I93" s="7">
        <f t="shared" si="7"/>
        <v>0</v>
      </c>
      <c r="J93" s="7">
        <f t="shared" si="7"/>
        <v>0</v>
      </c>
      <c r="K93" s="7">
        <f t="shared" si="8"/>
        <v>0</v>
      </c>
      <c r="L93" s="8" t="e">
        <f t="shared" si="9"/>
        <v>#DIV/0!</v>
      </c>
      <c r="M93" s="8" t="e">
        <f t="shared" si="12"/>
        <v>#DIV/0!</v>
      </c>
      <c r="P93" s="6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6">
        <v>46.5</v>
      </c>
      <c r="B94" s="6">
        <v>92</v>
      </c>
      <c r="I94" s="7">
        <f t="shared" si="7"/>
        <v>0</v>
      </c>
      <c r="J94" s="7">
        <f t="shared" si="7"/>
        <v>0</v>
      </c>
      <c r="K94" s="7">
        <f t="shared" si="8"/>
        <v>0</v>
      </c>
      <c r="L94" s="8" t="e">
        <f t="shared" si="9"/>
        <v>#DIV/0!</v>
      </c>
      <c r="M94" s="8" t="e">
        <f t="shared" si="12"/>
        <v>#DIV/0!</v>
      </c>
      <c r="P94" s="6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6">
        <v>47</v>
      </c>
      <c r="B95" s="6">
        <v>93</v>
      </c>
      <c r="I95" s="7">
        <f t="shared" si="7"/>
        <v>0</v>
      </c>
      <c r="J95" s="7">
        <f t="shared" si="7"/>
        <v>0</v>
      </c>
      <c r="K95" s="7">
        <f t="shared" si="8"/>
        <v>0</v>
      </c>
      <c r="L95" s="8" t="e">
        <f t="shared" si="9"/>
        <v>#DIV/0!</v>
      </c>
      <c r="M95" s="8" t="e">
        <f t="shared" si="12"/>
        <v>#DIV/0!</v>
      </c>
      <c r="P95" s="6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6">
        <v>47.5</v>
      </c>
      <c r="B96" s="6">
        <v>94</v>
      </c>
      <c r="I96" s="7">
        <f t="shared" si="7"/>
        <v>0</v>
      </c>
      <c r="J96" s="7">
        <f t="shared" si="7"/>
        <v>0</v>
      </c>
      <c r="K96" s="7">
        <f t="shared" si="8"/>
        <v>0</v>
      </c>
      <c r="L96" s="8" t="e">
        <f t="shared" si="9"/>
        <v>#DIV/0!</v>
      </c>
      <c r="M96" s="8" t="e">
        <f t="shared" si="12"/>
        <v>#DIV/0!</v>
      </c>
      <c r="P96" s="6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6">
        <v>48</v>
      </c>
      <c r="B97" s="6">
        <v>95</v>
      </c>
      <c r="I97" s="7">
        <f t="shared" si="7"/>
        <v>0</v>
      </c>
      <c r="J97" s="7">
        <f t="shared" si="7"/>
        <v>0</v>
      </c>
      <c r="K97" s="7">
        <f t="shared" si="8"/>
        <v>0</v>
      </c>
      <c r="L97" s="8" t="e">
        <f t="shared" si="9"/>
        <v>#DIV/0!</v>
      </c>
      <c r="M97" s="8" t="e">
        <f t="shared" si="12"/>
        <v>#DIV/0!</v>
      </c>
      <c r="P97" s="6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6">
        <v>48.5</v>
      </c>
      <c r="B98" s="6">
        <v>96</v>
      </c>
      <c r="I98" s="7">
        <f t="shared" si="7"/>
        <v>0</v>
      </c>
      <c r="J98" s="7">
        <f t="shared" si="7"/>
        <v>0</v>
      </c>
      <c r="K98" s="7">
        <f t="shared" si="8"/>
        <v>0</v>
      </c>
      <c r="L98" s="8" t="e">
        <f t="shared" si="9"/>
        <v>#DIV/0!</v>
      </c>
      <c r="M98" s="8" t="e">
        <f t="shared" si="12"/>
        <v>#DIV/0!</v>
      </c>
      <c r="P98" s="6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6">
        <v>49</v>
      </c>
      <c r="B99" s="6">
        <v>97</v>
      </c>
      <c r="I99" s="7">
        <f t="shared" si="7"/>
        <v>0</v>
      </c>
      <c r="J99" s="7">
        <f t="shared" si="7"/>
        <v>0</v>
      </c>
      <c r="K99" s="7">
        <f t="shared" si="8"/>
        <v>0</v>
      </c>
      <c r="L99" s="8" t="e">
        <f t="shared" si="9"/>
        <v>#DIV/0!</v>
      </c>
      <c r="M99" s="8" t="e">
        <f t="shared" si="12"/>
        <v>#DIV/0!</v>
      </c>
      <c r="P99" s="6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6">
        <v>49.5</v>
      </c>
      <c r="B100" s="6">
        <v>98</v>
      </c>
      <c r="I100" s="7">
        <f t="shared" si="7"/>
        <v>0</v>
      </c>
      <c r="J100" s="7">
        <f t="shared" si="7"/>
        <v>0</v>
      </c>
      <c r="K100" s="7">
        <f t="shared" si="8"/>
        <v>0</v>
      </c>
      <c r="L100" s="8" t="e">
        <f t="shared" si="9"/>
        <v>#DIV/0!</v>
      </c>
      <c r="M100" s="8" t="e">
        <f t="shared" si="12"/>
        <v>#DIV/0!</v>
      </c>
      <c r="P100" s="6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6">
        <v>50</v>
      </c>
      <c r="B101" s="6">
        <v>99</v>
      </c>
      <c r="I101" s="7">
        <f t="shared" si="7"/>
        <v>0</v>
      </c>
      <c r="J101" s="7">
        <f t="shared" si="7"/>
        <v>0</v>
      </c>
      <c r="K101" s="7">
        <f t="shared" si="8"/>
        <v>0</v>
      </c>
      <c r="L101" s="8" t="e">
        <f t="shared" si="9"/>
        <v>#DIV/0!</v>
      </c>
      <c r="M101" s="8" t="e">
        <f t="shared" si="12"/>
        <v>#DIV/0!</v>
      </c>
      <c r="P101" s="6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6">
        <v>50.5</v>
      </c>
      <c r="B102" s="6">
        <v>100</v>
      </c>
      <c r="I102" s="7">
        <f t="shared" si="7"/>
        <v>0</v>
      </c>
      <c r="J102" s="7">
        <f t="shared" si="7"/>
        <v>0</v>
      </c>
      <c r="K102" s="7">
        <f t="shared" si="8"/>
        <v>0</v>
      </c>
      <c r="L102" s="8" t="e">
        <f t="shared" si="9"/>
        <v>#DIV/0!</v>
      </c>
      <c r="M102" s="8" t="e">
        <f t="shared" si="12"/>
        <v>#DIV/0!</v>
      </c>
      <c r="P102" s="6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6">
        <v>51</v>
      </c>
      <c r="B103" s="6">
        <v>101</v>
      </c>
      <c r="I103" s="7">
        <f t="shared" si="7"/>
        <v>0</v>
      </c>
      <c r="J103" s="7">
        <f t="shared" si="7"/>
        <v>0</v>
      </c>
      <c r="K103" s="7">
        <f t="shared" si="8"/>
        <v>0</v>
      </c>
      <c r="L103" s="8" t="e">
        <f t="shared" si="9"/>
        <v>#DIV/0!</v>
      </c>
      <c r="M103" s="8" t="e">
        <f t="shared" si="12"/>
        <v>#DIV/0!</v>
      </c>
      <c r="P103" s="6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6">
        <v>51.5</v>
      </c>
      <c r="B104" s="6">
        <v>102</v>
      </c>
      <c r="I104" s="7">
        <f t="shared" si="7"/>
        <v>0</v>
      </c>
      <c r="J104" s="7">
        <f t="shared" si="7"/>
        <v>0</v>
      </c>
      <c r="K104" s="7">
        <f t="shared" si="8"/>
        <v>0</v>
      </c>
      <c r="L104" s="8" t="e">
        <f t="shared" si="9"/>
        <v>#DIV/0!</v>
      </c>
      <c r="M104" s="8" t="e">
        <f t="shared" si="12"/>
        <v>#DIV/0!</v>
      </c>
      <c r="P104" s="6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6">
        <v>52</v>
      </c>
      <c r="B105" s="6">
        <v>103</v>
      </c>
      <c r="I105" s="7">
        <f t="shared" si="7"/>
        <v>0</v>
      </c>
      <c r="J105" s="7">
        <f t="shared" si="7"/>
        <v>0</v>
      </c>
      <c r="K105" s="7">
        <f t="shared" si="8"/>
        <v>0</v>
      </c>
      <c r="L105" s="8" t="e">
        <f t="shared" si="9"/>
        <v>#DIV/0!</v>
      </c>
      <c r="M105" s="8" t="e">
        <f t="shared" si="12"/>
        <v>#DIV/0!</v>
      </c>
      <c r="P105" s="6" t="e">
        <f t="shared" si="10"/>
        <v>#DIV/0!</v>
      </c>
      <c r="U105" s="18"/>
      <c r="V105" s="20"/>
    </row>
    <row r="106" spans="1:22" x14ac:dyDescent="0.15">
      <c r="A106" s="6">
        <v>52.5</v>
      </c>
      <c r="B106" s="6">
        <v>104</v>
      </c>
      <c r="I106" s="7">
        <f t="shared" si="7"/>
        <v>0</v>
      </c>
      <c r="J106" s="7">
        <f t="shared" si="7"/>
        <v>0</v>
      </c>
      <c r="K106" s="7">
        <f t="shared" si="8"/>
        <v>0</v>
      </c>
      <c r="L106" s="8" t="e">
        <f t="shared" si="9"/>
        <v>#DIV/0!</v>
      </c>
      <c r="M106" s="8" t="e">
        <f t="shared" si="12"/>
        <v>#DIV/0!</v>
      </c>
      <c r="P106" s="6" t="e">
        <f t="shared" si="10"/>
        <v>#DIV/0!</v>
      </c>
    </row>
    <row r="107" spans="1:22" x14ac:dyDescent="0.15">
      <c r="A107" s="6">
        <v>53</v>
      </c>
      <c r="B107" s="6">
        <v>105</v>
      </c>
      <c r="I107" s="7">
        <f t="shared" si="7"/>
        <v>0</v>
      </c>
      <c r="J107" s="7">
        <f t="shared" si="7"/>
        <v>0</v>
      </c>
      <c r="K107" s="7">
        <f t="shared" si="8"/>
        <v>0</v>
      </c>
      <c r="L107" s="8" t="e">
        <f t="shared" si="9"/>
        <v>#DIV/0!</v>
      </c>
      <c r="M107" s="8" t="e">
        <f t="shared" si="12"/>
        <v>#DIV/0!</v>
      </c>
      <c r="P107" s="6" t="e">
        <f t="shared" si="10"/>
        <v>#DIV/0!</v>
      </c>
    </row>
    <row r="108" spans="1:22" x14ac:dyDescent="0.15">
      <c r="A108" s="6">
        <v>53.5</v>
      </c>
      <c r="B108" s="6">
        <v>106</v>
      </c>
      <c r="I108" s="7">
        <f t="shared" si="7"/>
        <v>0</v>
      </c>
      <c r="J108" s="7">
        <f t="shared" si="7"/>
        <v>0</v>
      </c>
      <c r="K108" s="7">
        <f t="shared" si="8"/>
        <v>0</v>
      </c>
      <c r="L108" s="8" t="e">
        <f t="shared" si="9"/>
        <v>#DIV/0!</v>
      </c>
      <c r="M108" s="8" t="e">
        <f t="shared" si="12"/>
        <v>#DIV/0!</v>
      </c>
      <c r="P108" s="6" t="e">
        <f t="shared" si="10"/>
        <v>#DIV/0!</v>
      </c>
    </row>
    <row r="109" spans="1:22" x14ac:dyDescent="0.15">
      <c r="A109" s="6">
        <v>54</v>
      </c>
      <c r="B109" s="6">
        <v>107</v>
      </c>
      <c r="I109" s="7">
        <f t="shared" si="7"/>
        <v>0</v>
      </c>
      <c r="J109" s="7">
        <f t="shared" si="7"/>
        <v>0</v>
      </c>
      <c r="K109" s="7">
        <f t="shared" si="8"/>
        <v>0</v>
      </c>
      <c r="L109" s="8" t="e">
        <f t="shared" si="9"/>
        <v>#DIV/0!</v>
      </c>
      <c r="M109" s="8" t="e">
        <f t="shared" si="12"/>
        <v>#DIV/0!</v>
      </c>
      <c r="P109" s="6" t="e">
        <f t="shared" si="10"/>
        <v>#DIV/0!</v>
      </c>
    </row>
    <row r="110" spans="1:22" x14ac:dyDescent="0.15">
      <c r="A110" s="6">
        <v>54.5</v>
      </c>
      <c r="B110" s="6">
        <v>108</v>
      </c>
      <c r="I110" s="7">
        <f t="shared" si="7"/>
        <v>0</v>
      </c>
      <c r="J110" s="7">
        <f t="shared" si="7"/>
        <v>0</v>
      </c>
      <c r="K110" s="7">
        <f t="shared" si="8"/>
        <v>0</v>
      </c>
      <c r="L110" s="8" t="e">
        <f t="shared" si="9"/>
        <v>#DIV/0!</v>
      </c>
      <c r="M110" s="8" t="e">
        <f t="shared" si="12"/>
        <v>#DIV/0!</v>
      </c>
      <c r="P110" s="6" t="e">
        <f t="shared" si="10"/>
        <v>#DIV/0!</v>
      </c>
    </row>
    <row r="111" spans="1:22" x14ac:dyDescent="0.15">
      <c r="A111" s="6">
        <v>55</v>
      </c>
      <c r="B111" s="6">
        <v>109</v>
      </c>
      <c r="I111" s="7">
        <f t="shared" si="7"/>
        <v>0</v>
      </c>
      <c r="J111" s="7">
        <f t="shared" si="7"/>
        <v>0</v>
      </c>
      <c r="K111" s="7">
        <f t="shared" si="8"/>
        <v>0</v>
      </c>
      <c r="L111" s="8" t="e">
        <f t="shared" si="9"/>
        <v>#DIV/0!</v>
      </c>
      <c r="M111" s="8" t="e">
        <f t="shared" si="12"/>
        <v>#DIV/0!</v>
      </c>
      <c r="P111" s="6" t="e">
        <f t="shared" si="10"/>
        <v>#DIV/0!</v>
      </c>
    </row>
    <row r="112" spans="1:22" x14ac:dyDescent="0.15">
      <c r="A112" s="6">
        <v>55.5</v>
      </c>
      <c r="B112" s="6">
        <v>110</v>
      </c>
      <c r="I112" s="7">
        <f t="shared" si="7"/>
        <v>0</v>
      </c>
      <c r="J112" s="7">
        <f t="shared" si="7"/>
        <v>0</v>
      </c>
      <c r="K112" s="7">
        <f t="shared" si="8"/>
        <v>0</v>
      </c>
      <c r="L112" s="8" t="e">
        <f t="shared" si="9"/>
        <v>#DIV/0!</v>
      </c>
      <c r="M112" s="8" t="e">
        <f t="shared" si="12"/>
        <v>#DIV/0!</v>
      </c>
      <c r="P112" s="6" t="e">
        <f t="shared" si="10"/>
        <v>#DIV/0!</v>
      </c>
    </row>
    <row r="113" spans="1:16" x14ac:dyDescent="0.15">
      <c r="A113" s="6">
        <v>56</v>
      </c>
      <c r="B113" s="6">
        <v>111</v>
      </c>
      <c r="I113" s="7">
        <f t="shared" si="7"/>
        <v>0</v>
      </c>
      <c r="J113" s="7">
        <f t="shared" si="7"/>
        <v>0</v>
      </c>
      <c r="K113" s="7">
        <f t="shared" si="8"/>
        <v>0</v>
      </c>
      <c r="L113" s="8" t="e">
        <f t="shared" si="9"/>
        <v>#DIV/0!</v>
      </c>
      <c r="M113" s="8" t="e">
        <f t="shared" si="12"/>
        <v>#DIV/0!</v>
      </c>
      <c r="P113" s="6" t="e">
        <f t="shared" si="10"/>
        <v>#DIV/0!</v>
      </c>
    </row>
    <row r="114" spans="1:16" x14ac:dyDescent="0.15">
      <c r="A114" s="6">
        <v>56.5</v>
      </c>
      <c r="B114" s="6">
        <v>112</v>
      </c>
      <c r="I114" s="7">
        <f t="shared" si="7"/>
        <v>0</v>
      </c>
      <c r="J114" s="7">
        <f t="shared" si="7"/>
        <v>0</v>
      </c>
      <c r="K114" s="7">
        <f t="shared" si="8"/>
        <v>0</v>
      </c>
      <c r="L114" s="8" t="e">
        <f t="shared" si="9"/>
        <v>#DIV/0!</v>
      </c>
      <c r="M114" s="8" t="e">
        <f t="shared" si="12"/>
        <v>#DIV/0!</v>
      </c>
      <c r="P114" s="6" t="e">
        <f t="shared" si="10"/>
        <v>#DIV/0!</v>
      </c>
    </row>
    <row r="115" spans="1:16" x14ac:dyDescent="0.15">
      <c r="A115" s="6">
        <v>57</v>
      </c>
      <c r="B115" s="6">
        <v>113</v>
      </c>
      <c r="I115" s="7">
        <f t="shared" si="7"/>
        <v>0</v>
      </c>
      <c r="J115" s="7">
        <f t="shared" si="7"/>
        <v>0</v>
      </c>
      <c r="K115" s="7">
        <f t="shared" si="8"/>
        <v>0</v>
      </c>
      <c r="L115" s="8" t="e">
        <f t="shared" si="9"/>
        <v>#DIV/0!</v>
      </c>
      <c r="M115" s="8" t="e">
        <f t="shared" si="12"/>
        <v>#DIV/0!</v>
      </c>
      <c r="P115" s="6" t="e">
        <f t="shared" si="10"/>
        <v>#DIV/0!</v>
      </c>
    </row>
    <row r="116" spans="1:16" x14ac:dyDescent="0.15">
      <c r="A116" s="6">
        <v>57.5</v>
      </c>
      <c r="B116" s="6">
        <v>114</v>
      </c>
      <c r="I116" s="7">
        <f t="shared" si="7"/>
        <v>0</v>
      </c>
      <c r="J116" s="7">
        <f t="shared" si="7"/>
        <v>0</v>
      </c>
      <c r="K116" s="7">
        <f t="shared" si="8"/>
        <v>0</v>
      </c>
      <c r="L116" s="8" t="e">
        <f t="shared" si="9"/>
        <v>#DIV/0!</v>
      </c>
      <c r="M116" s="8" t="e">
        <f t="shared" si="12"/>
        <v>#DIV/0!</v>
      </c>
      <c r="P116" s="6" t="e">
        <f t="shared" si="10"/>
        <v>#DIV/0!</v>
      </c>
    </row>
    <row r="117" spans="1:16" x14ac:dyDescent="0.15">
      <c r="A117" s="6">
        <v>58</v>
      </c>
      <c r="B117" s="6">
        <v>115</v>
      </c>
      <c r="I117" s="7">
        <f t="shared" si="7"/>
        <v>0</v>
      </c>
      <c r="J117" s="7">
        <f t="shared" si="7"/>
        <v>0</v>
      </c>
      <c r="K117" s="7">
        <f t="shared" si="8"/>
        <v>0</v>
      </c>
      <c r="L117" s="8" t="e">
        <f t="shared" si="9"/>
        <v>#DIV/0!</v>
      </c>
      <c r="M117" s="8" t="e">
        <f t="shared" si="12"/>
        <v>#DIV/0!</v>
      </c>
      <c r="P117" s="6" t="e">
        <f t="shared" si="10"/>
        <v>#DIV/0!</v>
      </c>
    </row>
    <row r="118" spans="1:16" x14ac:dyDescent="0.15">
      <c r="A118" s="6">
        <v>58.5</v>
      </c>
      <c r="B118" s="6">
        <v>116</v>
      </c>
      <c r="I118" s="7">
        <f t="shared" si="7"/>
        <v>0</v>
      </c>
      <c r="J118" s="7">
        <f t="shared" si="7"/>
        <v>0</v>
      </c>
      <c r="K118" s="7">
        <f t="shared" si="8"/>
        <v>0</v>
      </c>
      <c r="L118" s="8" t="e">
        <f t="shared" si="9"/>
        <v>#DIV/0!</v>
      </c>
      <c r="M118" s="8" t="e">
        <f t="shared" si="12"/>
        <v>#DIV/0!</v>
      </c>
      <c r="P118" s="6" t="e">
        <f t="shared" si="10"/>
        <v>#DIV/0!</v>
      </c>
    </row>
    <row r="119" spans="1:16" x14ac:dyDescent="0.15">
      <c r="A119" s="6">
        <v>59</v>
      </c>
      <c r="B119" s="6">
        <v>117</v>
      </c>
      <c r="I119" s="7">
        <f t="shared" si="7"/>
        <v>0</v>
      </c>
      <c r="J119" s="7">
        <f t="shared" si="7"/>
        <v>0</v>
      </c>
      <c r="K119" s="7">
        <f t="shared" si="8"/>
        <v>0</v>
      </c>
      <c r="L119" s="8" t="e">
        <f t="shared" si="9"/>
        <v>#DIV/0!</v>
      </c>
      <c r="M119" s="8" t="e">
        <f t="shared" si="12"/>
        <v>#DIV/0!</v>
      </c>
      <c r="P119" s="6" t="e">
        <f t="shared" si="10"/>
        <v>#DIV/0!</v>
      </c>
    </row>
    <row r="120" spans="1:16" x14ac:dyDescent="0.15">
      <c r="A120" s="6">
        <v>59.5</v>
      </c>
      <c r="B120" s="6">
        <v>118</v>
      </c>
      <c r="I120" s="7">
        <f t="shared" si="7"/>
        <v>0</v>
      </c>
      <c r="J120" s="7">
        <f t="shared" si="7"/>
        <v>0</v>
      </c>
      <c r="K120" s="7">
        <f t="shared" si="8"/>
        <v>0</v>
      </c>
      <c r="L120" s="8" t="e">
        <f t="shared" si="9"/>
        <v>#DIV/0!</v>
      </c>
      <c r="M120" s="8" t="e">
        <f t="shared" si="12"/>
        <v>#DIV/0!</v>
      </c>
      <c r="P120" s="6" t="e">
        <f t="shared" si="10"/>
        <v>#DIV/0!</v>
      </c>
    </row>
    <row r="121" spans="1:16" x14ac:dyDescent="0.15">
      <c r="A121" s="6">
        <v>60</v>
      </c>
      <c r="B121" s="6">
        <v>119</v>
      </c>
      <c r="I121" s="7">
        <f t="shared" si="7"/>
        <v>0</v>
      </c>
      <c r="J121" s="7">
        <f t="shared" si="7"/>
        <v>0</v>
      </c>
      <c r="K121" s="7">
        <f t="shared" si="8"/>
        <v>0</v>
      </c>
      <c r="L121" s="8" t="e">
        <f t="shared" si="9"/>
        <v>#DIV/0!</v>
      </c>
      <c r="M121" s="8" t="e">
        <f t="shared" si="12"/>
        <v>#DIV/0!</v>
      </c>
      <c r="P121" s="6" t="e">
        <f t="shared" si="10"/>
        <v>#DIV/0!</v>
      </c>
    </row>
    <row r="122" spans="1:16" x14ac:dyDescent="0.15">
      <c r="A122" s="6">
        <v>60.5</v>
      </c>
      <c r="B122" s="6">
        <v>120</v>
      </c>
      <c r="I122" s="7">
        <f t="shared" si="7"/>
        <v>0</v>
      </c>
      <c r="J122" s="7">
        <f t="shared" si="7"/>
        <v>0</v>
      </c>
      <c r="K122" s="7">
        <f t="shared" si="8"/>
        <v>0</v>
      </c>
      <c r="L122" s="8" t="e">
        <f t="shared" si="9"/>
        <v>#DIV/0!</v>
      </c>
      <c r="M122" s="8" t="e">
        <f t="shared" si="12"/>
        <v>#DIV/0!</v>
      </c>
      <c r="P122" s="6" t="e">
        <f t="shared" si="10"/>
        <v>#DIV/0!</v>
      </c>
    </row>
    <row r="123" spans="1:16" x14ac:dyDescent="0.15">
      <c r="A123" s="6">
        <v>61</v>
      </c>
      <c r="B123" s="6">
        <v>121</v>
      </c>
      <c r="I123" s="7">
        <f t="shared" si="7"/>
        <v>0</v>
      </c>
      <c r="J123" s="7">
        <f t="shared" si="7"/>
        <v>0</v>
      </c>
      <c r="K123" s="7">
        <f t="shared" si="8"/>
        <v>0</v>
      </c>
      <c r="L123" s="8" t="e">
        <f t="shared" si="9"/>
        <v>#DIV/0!</v>
      </c>
      <c r="M123" s="8" t="e">
        <f t="shared" si="12"/>
        <v>#DIV/0!</v>
      </c>
      <c r="P123" s="6" t="e">
        <f t="shared" si="10"/>
        <v>#DIV/0!</v>
      </c>
    </row>
    <row r="124" spans="1:16" x14ac:dyDescent="0.15">
      <c r="A124" s="6">
        <v>61.5</v>
      </c>
      <c r="B124" s="6">
        <v>122</v>
      </c>
      <c r="I124" s="7">
        <f t="shared" si="7"/>
        <v>0</v>
      </c>
      <c r="J124" s="7">
        <f t="shared" si="7"/>
        <v>0</v>
      </c>
      <c r="K124" s="7">
        <f t="shared" si="8"/>
        <v>0</v>
      </c>
      <c r="L124" s="8" t="e">
        <f t="shared" si="9"/>
        <v>#DIV/0!</v>
      </c>
      <c r="M124" s="8" t="e">
        <f t="shared" si="12"/>
        <v>#DIV/0!</v>
      </c>
      <c r="P124" s="6" t="e">
        <f t="shared" si="10"/>
        <v>#DIV/0!</v>
      </c>
    </row>
    <row r="125" spans="1:16" x14ac:dyDescent="0.15">
      <c r="A125" s="6">
        <v>62</v>
      </c>
      <c r="B125" s="6">
        <v>123</v>
      </c>
      <c r="I125" s="7">
        <f t="shared" si="7"/>
        <v>0</v>
      </c>
      <c r="J125" s="7">
        <f t="shared" si="7"/>
        <v>0</v>
      </c>
      <c r="K125" s="7">
        <f t="shared" si="8"/>
        <v>0</v>
      </c>
      <c r="L125" s="8" t="e">
        <f t="shared" si="9"/>
        <v>#DIV/0!</v>
      </c>
      <c r="M125" s="8" t="e">
        <f t="shared" si="12"/>
        <v>#DIV/0!</v>
      </c>
      <c r="P125" s="6" t="e">
        <f t="shared" si="10"/>
        <v>#DIV/0!</v>
      </c>
    </row>
    <row r="126" spans="1:16" x14ac:dyDescent="0.15">
      <c r="A126" s="6">
        <v>62.5</v>
      </c>
      <c r="B126" s="6">
        <v>124</v>
      </c>
      <c r="I126" s="7">
        <f t="shared" si="7"/>
        <v>0</v>
      </c>
      <c r="J126" s="7">
        <f t="shared" si="7"/>
        <v>0</v>
      </c>
      <c r="K126" s="7">
        <f t="shared" si="8"/>
        <v>0</v>
      </c>
      <c r="L126" s="8" t="e">
        <f t="shared" si="9"/>
        <v>#DIV/0!</v>
      </c>
      <c r="M126" s="8" t="e">
        <f t="shared" si="12"/>
        <v>#DIV/0!</v>
      </c>
      <c r="P126" s="6" t="e">
        <f t="shared" si="10"/>
        <v>#DIV/0!</v>
      </c>
    </row>
    <row r="127" spans="1:16" x14ac:dyDescent="0.15">
      <c r="A127" s="6">
        <v>63</v>
      </c>
      <c r="B127" s="6">
        <v>125</v>
      </c>
      <c r="I127" s="7">
        <f t="shared" si="7"/>
        <v>0</v>
      </c>
      <c r="J127" s="7">
        <f t="shared" si="7"/>
        <v>0</v>
      </c>
      <c r="K127" s="7">
        <f t="shared" si="8"/>
        <v>0</v>
      </c>
      <c r="L127" s="8" t="e">
        <f t="shared" si="9"/>
        <v>#DIV/0!</v>
      </c>
      <c r="M127" s="8" t="e">
        <f t="shared" si="12"/>
        <v>#DIV/0!</v>
      </c>
      <c r="P127" s="6" t="e">
        <f t="shared" si="10"/>
        <v>#DIV/0!</v>
      </c>
    </row>
    <row r="128" spans="1:16" x14ac:dyDescent="0.15">
      <c r="A128" s="6">
        <v>63.5</v>
      </c>
      <c r="B128" s="6">
        <v>126</v>
      </c>
      <c r="I128" s="7">
        <f t="shared" si="7"/>
        <v>0</v>
      </c>
      <c r="J128" s="7">
        <f t="shared" si="7"/>
        <v>0</v>
      </c>
      <c r="K128" s="7">
        <f t="shared" si="8"/>
        <v>0</v>
      </c>
      <c r="L128" s="8" t="e">
        <f t="shared" si="9"/>
        <v>#DIV/0!</v>
      </c>
      <c r="M128" s="8" t="e">
        <f t="shared" si="12"/>
        <v>#DIV/0!</v>
      </c>
      <c r="P128" s="6" t="e">
        <f t="shared" si="10"/>
        <v>#DIV/0!</v>
      </c>
    </row>
    <row r="129" spans="1:16" x14ac:dyDescent="0.15">
      <c r="A129" s="6">
        <v>64</v>
      </c>
      <c r="B129" s="6">
        <v>127</v>
      </c>
      <c r="I129" s="7">
        <f t="shared" si="7"/>
        <v>0</v>
      </c>
      <c r="J129" s="7">
        <f t="shared" si="7"/>
        <v>0</v>
      </c>
      <c r="K129" s="7">
        <f t="shared" si="8"/>
        <v>0</v>
      </c>
      <c r="L129" s="8" t="e">
        <f t="shared" si="9"/>
        <v>#DIV/0!</v>
      </c>
      <c r="M129" s="8" t="e">
        <f t="shared" si="12"/>
        <v>#DIV/0!</v>
      </c>
      <c r="P129" s="6" t="e">
        <f t="shared" si="10"/>
        <v>#DIV/0!</v>
      </c>
    </row>
    <row r="130" spans="1:16" x14ac:dyDescent="0.15">
      <c r="A130" s="6">
        <v>64.5</v>
      </c>
      <c r="B130" s="6">
        <v>128</v>
      </c>
      <c r="I130" s="7">
        <f t="shared" ref="I130:J152" si="13">D130-F130</f>
        <v>0</v>
      </c>
      <c r="J130" s="7">
        <f t="shared" si="13"/>
        <v>0</v>
      </c>
      <c r="K130" s="7">
        <f t="shared" ref="K130:K152" si="14">I130-0.7*J130</f>
        <v>0</v>
      </c>
      <c r="L130" s="8" t="e">
        <f t="shared" ref="L130:L152" si="15">K130/J130</f>
        <v>#DIV/0!</v>
      </c>
      <c r="M130" s="8" t="e">
        <f t="shared" si="12"/>
        <v>#DIV/0!</v>
      </c>
      <c r="P130" s="6" t="e">
        <f t="shared" si="10"/>
        <v>#DIV/0!</v>
      </c>
    </row>
    <row r="131" spans="1:16" x14ac:dyDescent="0.15">
      <c r="A131" s="6">
        <v>65</v>
      </c>
      <c r="B131" s="6">
        <v>129</v>
      </c>
      <c r="I131" s="7">
        <f t="shared" si="13"/>
        <v>0</v>
      </c>
      <c r="J131" s="7">
        <f t="shared" si="13"/>
        <v>0</v>
      </c>
      <c r="K131" s="7">
        <f t="shared" si="14"/>
        <v>0</v>
      </c>
      <c r="L131" s="8" t="e">
        <f t="shared" si="15"/>
        <v>#DIV/0!</v>
      </c>
      <c r="M131" s="8" t="e">
        <f t="shared" si="12"/>
        <v>#DIV/0!</v>
      </c>
      <c r="P131" s="6" t="e">
        <f t="shared" si="10"/>
        <v>#DIV/0!</v>
      </c>
    </row>
    <row r="132" spans="1:16" x14ac:dyDescent="0.15">
      <c r="A132" s="6">
        <v>65.5</v>
      </c>
      <c r="B132" s="6">
        <v>130</v>
      </c>
      <c r="I132" s="7">
        <f t="shared" si="13"/>
        <v>0</v>
      </c>
      <c r="J132" s="7">
        <f t="shared" si="13"/>
        <v>0</v>
      </c>
      <c r="K132" s="7">
        <f t="shared" si="14"/>
        <v>0</v>
      </c>
      <c r="L132" s="8" t="e">
        <f t="shared" si="15"/>
        <v>#DIV/0!</v>
      </c>
      <c r="M132" s="8" t="e">
        <f t="shared" si="12"/>
        <v>#DIV/0!</v>
      </c>
      <c r="P132" s="6" t="e">
        <f t="shared" si="10"/>
        <v>#DIV/0!</v>
      </c>
    </row>
    <row r="133" spans="1:16" x14ac:dyDescent="0.15">
      <c r="A133" s="6">
        <v>66</v>
      </c>
      <c r="B133" s="6">
        <v>131</v>
      </c>
      <c r="I133" s="7">
        <f t="shared" si="13"/>
        <v>0</v>
      </c>
      <c r="J133" s="7">
        <f t="shared" si="13"/>
        <v>0</v>
      </c>
      <c r="K133" s="7">
        <f t="shared" si="14"/>
        <v>0</v>
      </c>
      <c r="L133" s="8" t="e">
        <f t="shared" si="15"/>
        <v>#DIV/0!</v>
      </c>
      <c r="M133" s="8" t="e">
        <f t="shared" si="12"/>
        <v>#DIV/0!</v>
      </c>
      <c r="P133" s="6" t="e">
        <f t="shared" si="10"/>
        <v>#DIV/0!</v>
      </c>
    </row>
    <row r="134" spans="1:16" x14ac:dyDescent="0.15">
      <c r="A134" s="6">
        <v>66.5</v>
      </c>
      <c r="B134" s="6">
        <v>132</v>
      </c>
      <c r="I134" s="7">
        <f t="shared" si="13"/>
        <v>0</v>
      </c>
      <c r="J134" s="7">
        <f t="shared" si="13"/>
        <v>0</v>
      </c>
      <c r="K134" s="7">
        <f t="shared" si="14"/>
        <v>0</v>
      </c>
      <c r="L134" s="8" t="e">
        <f t="shared" si="15"/>
        <v>#DIV/0!</v>
      </c>
      <c r="M134" s="8" t="e">
        <f t="shared" si="12"/>
        <v>#DIV/0!</v>
      </c>
      <c r="P134" s="6" t="e">
        <f t="shared" ref="P134:P152" si="16">(M134-$O$2)/$O$2*100</f>
        <v>#DIV/0!</v>
      </c>
    </row>
    <row r="135" spans="1:16" x14ac:dyDescent="0.15">
      <c r="A135" s="6">
        <v>67</v>
      </c>
      <c r="B135" s="6">
        <v>133</v>
      </c>
      <c r="I135" s="7">
        <f t="shared" si="13"/>
        <v>0</v>
      </c>
      <c r="J135" s="7">
        <f t="shared" si="13"/>
        <v>0</v>
      </c>
      <c r="K135" s="7">
        <f t="shared" si="14"/>
        <v>0</v>
      </c>
      <c r="L135" s="8" t="e">
        <f t="shared" si="15"/>
        <v>#DIV/0!</v>
      </c>
      <c r="M135" s="8" t="e">
        <f t="shared" si="12"/>
        <v>#DIV/0!</v>
      </c>
      <c r="P135" s="6" t="e">
        <f t="shared" si="16"/>
        <v>#DIV/0!</v>
      </c>
    </row>
    <row r="136" spans="1:16" x14ac:dyDescent="0.15">
      <c r="A136" s="6">
        <v>67.5</v>
      </c>
      <c r="B136" s="6">
        <v>134</v>
      </c>
      <c r="I136" s="7">
        <f t="shared" si="13"/>
        <v>0</v>
      </c>
      <c r="J136" s="7">
        <f t="shared" si="13"/>
        <v>0</v>
      </c>
      <c r="K136" s="7">
        <f t="shared" si="14"/>
        <v>0</v>
      </c>
      <c r="L136" s="8" t="e">
        <f t="shared" si="15"/>
        <v>#DIV/0!</v>
      </c>
      <c r="M136" s="8" t="e">
        <f t="shared" si="12"/>
        <v>#DIV/0!</v>
      </c>
      <c r="P136" s="6" t="e">
        <f t="shared" si="16"/>
        <v>#DIV/0!</v>
      </c>
    </row>
    <row r="137" spans="1:16" x14ac:dyDescent="0.15">
      <c r="A137" s="6">
        <v>68</v>
      </c>
      <c r="B137" s="6">
        <v>135</v>
      </c>
      <c r="I137" s="7">
        <f t="shared" si="13"/>
        <v>0</v>
      </c>
      <c r="J137" s="7">
        <f t="shared" si="13"/>
        <v>0</v>
      </c>
      <c r="K137" s="7">
        <f t="shared" si="14"/>
        <v>0</v>
      </c>
      <c r="L137" s="8" t="e">
        <f t="shared" si="15"/>
        <v>#DIV/0!</v>
      </c>
      <c r="M137" s="8" t="e">
        <f t="shared" si="12"/>
        <v>#DIV/0!</v>
      </c>
      <c r="P137" s="6" t="e">
        <f t="shared" si="16"/>
        <v>#DIV/0!</v>
      </c>
    </row>
    <row r="138" spans="1:16" x14ac:dyDescent="0.15">
      <c r="A138" s="6">
        <v>68.5</v>
      </c>
      <c r="B138" s="6">
        <v>136</v>
      </c>
      <c r="I138" s="7">
        <f t="shared" si="13"/>
        <v>0</v>
      </c>
      <c r="J138" s="7">
        <f t="shared" si="13"/>
        <v>0</v>
      </c>
      <c r="K138" s="7">
        <f t="shared" si="14"/>
        <v>0</v>
      </c>
      <c r="L138" s="8" t="e">
        <f t="shared" si="15"/>
        <v>#DIV/0!</v>
      </c>
      <c r="M138" s="8" t="e">
        <f t="shared" si="12"/>
        <v>#DIV/0!</v>
      </c>
      <c r="P138" s="6" t="e">
        <f t="shared" si="16"/>
        <v>#DIV/0!</v>
      </c>
    </row>
    <row r="139" spans="1:16" x14ac:dyDescent="0.15">
      <c r="A139" s="6">
        <v>69</v>
      </c>
      <c r="B139" s="6">
        <v>137</v>
      </c>
      <c r="I139" s="7">
        <f t="shared" si="13"/>
        <v>0</v>
      </c>
      <c r="J139" s="7">
        <f t="shared" si="13"/>
        <v>0</v>
      </c>
      <c r="K139" s="7">
        <f t="shared" si="14"/>
        <v>0</v>
      </c>
      <c r="L139" s="8" t="e">
        <f t="shared" si="15"/>
        <v>#DIV/0!</v>
      </c>
      <c r="M139" s="8" t="e">
        <f t="shared" si="12"/>
        <v>#DIV/0!</v>
      </c>
      <c r="P139" s="6" t="e">
        <f t="shared" si="16"/>
        <v>#DIV/0!</v>
      </c>
    </row>
    <row r="140" spans="1:16" x14ac:dyDescent="0.15">
      <c r="A140" s="6">
        <v>69.5</v>
      </c>
      <c r="B140" s="6">
        <v>138</v>
      </c>
      <c r="I140" s="7">
        <f t="shared" si="13"/>
        <v>0</v>
      </c>
      <c r="J140" s="7">
        <f t="shared" si="13"/>
        <v>0</v>
      </c>
      <c r="K140" s="7">
        <f t="shared" si="14"/>
        <v>0</v>
      </c>
      <c r="L140" s="8" t="e">
        <f t="shared" si="15"/>
        <v>#DIV/0!</v>
      </c>
      <c r="M140" s="8" t="e">
        <f t="shared" si="12"/>
        <v>#DIV/0!</v>
      </c>
      <c r="P140" s="6" t="e">
        <f t="shared" si="16"/>
        <v>#DIV/0!</v>
      </c>
    </row>
    <row r="141" spans="1:16" x14ac:dyDescent="0.15">
      <c r="A141" s="6">
        <v>70</v>
      </c>
      <c r="B141" s="6">
        <v>139</v>
      </c>
      <c r="I141" s="7">
        <f t="shared" si="13"/>
        <v>0</v>
      </c>
      <c r="J141" s="7">
        <f t="shared" si="13"/>
        <v>0</v>
      </c>
      <c r="K141" s="7">
        <f t="shared" si="14"/>
        <v>0</v>
      </c>
      <c r="L141" s="8" t="e">
        <f t="shared" si="15"/>
        <v>#DIV/0!</v>
      </c>
      <c r="M141" s="8" t="e">
        <f t="shared" si="12"/>
        <v>#DIV/0!</v>
      </c>
      <c r="P141" s="6" t="e">
        <f t="shared" si="16"/>
        <v>#DIV/0!</v>
      </c>
    </row>
    <row r="142" spans="1:16" x14ac:dyDescent="0.15">
      <c r="A142" s="6">
        <v>70.5</v>
      </c>
      <c r="B142" s="6">
        <v>140</v>
      </c>
      <c r="I142" s="7">
        <f t="shared" si="13"/>
        <v>0</v>
      </c>
      <c r="J142" s="7">
        <f t="shared" si="13"/>
        <v>0</v>
      </c>
      <c r="K142" s="7">
        <f t="shared" si="14"/>
        <v>0</v>
      </c>
      <c r="L142" s="8" t="e">
        <f t="shared" si="15"/>
        <v>#DIV/0!</v>
      </c>
      <c r="M142" s="8" t="e">
        <f t="shared" si="12"/>
        <v>#DIV/0!</v>
      </c>
      <c r="P142" s="6" t="e">
        <f t="shared" si="16"/>
        <v>#DIV/0!</v>
      </c>
    </row>
    <row r="143" spans="1:16" x14ac:dyDescent="0.15">
      <c r="A143" s="6">
        <v>71</v>
      </c>
      <c r="B143" s="6">
        <v>141</v>
      </c>
      <c r="I143" s="7">
        <f t="shared" si="13"/>
        <v>0</v>
      </c>
      <c r="J143" s="7">
        <f t="shared" si="13"/>
        <v>0</v>
      </c>
      <c r="K143" s="7">
        <f t="shared" si="14"/>
        <v>0</v>
      </c>
      <c r="L143" s="8" t="e">
        <f t="shared" si="15"/>
        <v>#DIV/0!</v>
      </c>
      <c r="M143" s="8" t="e">
        <f t="shared" si="12"/>
        <v>#DIV/0!</v>
      </c>
      <c r="P143" s="6" t="e">
        <f t="shared" si="16"/>
        <v>#DIV/0!</v>
      </c>
    </row>
    <row r="144" spans="1:16" x14ac:dyDescent="0.15">
      <c r="A144" s="6">
        <v>71.5</v>
      </c>
      <c r="B144" s="6">
        <v>142</v>
      </c>
      <c r="I144" s="7">
        <f t="shared" si="13"/>
        <v>0</v>
      </c>
      <c r="J144" s="7">
        <f t="shared" si="13"/>
        <v>0</v>
      </c>
      <c r="K144" s="7">
        <f t="shared" si="14"/>
        <v>0</v>
      </c>
      <c r="L144" s="8" t="e">
        <f t="shared" si="15"/>
        <v>#DIV/0!</v>
      </c>
      <c r="M144" s="8" t="e">
        <f t="shared" si="12"/>
        <v>#DIV/0!</v>
      </c>
      <c r="P144" s="6" t="e">
        <f t="shared" si="16"/>
        <v>#DIV/0!</v>
      </c>
    </row>
    <row r="145" spans="1:16" x14ac:dyDescent="0.15">
      <c r="A145" s="6">
        <v>72</v>
      </c>
      <c r="B145" s="6">
        <v>143</v>
      </c>
      <c r="I145" s="7">
        <f t="shared" si="13"/>
        <v>0</v>
      </c>
      <c r="J145" s="7">
        <f t="shared" si="13"/>
        <v>0</v>
      </c>
      <c r="K145" s="7">
        <f t="shared" si="14"/>
        <v>0</v>
      </c>
      <c r="L145" s="8" t="e">
        <f t="shared" si="15"/>
        <v>#DIV/0!</v>
      </c>
      <c r="M145" s="8" t="e">
        <f t="shared" si="12"/>
        <v>#DIV/0!</v>
      </c>
      <c r="P145" s="6" t="e">
        <f t="shared" si="16"/>
        <v>#DIV/0!</v>
      </c>
    </row>
    <row r="146" spans="1:16" x14ac:dyDescent="0.15">
      <c r="A146" s="6">
        <v>72.5</v>
      </c>
      <c r="B146" s="6">
        <v>144</v>
      </c>
      <c r="I146" s="7">
        <f t="shared" si="13"/>
        <v>0</v>
      </c>
      <c r="J146" s="7">
        <f t="shared" si="13"/>
        <v>0</v>
      </c>
      <c r="K146" s="7">
        <f t="shared" si="14"/>
        <v>0</v>
      </c>
      <c r="L146" s="8" t="e">
        <f t="shared" si="15"/>
        <v>#DIV/0!</v>
      </c>
      <c r="M146" s="8" t="e">
        <f t="shared" si="12"/>
        <v>#DIV/0!</v>
      </c>
      <c r="P146" s="6" t="e">
        <f t="shared" si="16"/>
        <v>#DIV/0!</v>
      </c>
    </row>
    <row r="147" spans="1:16" x14ac:dyDescent="0.15">
      <c r="A147" s="6">
        <v>73</v>
      </c>
      <c r="B147" s="6">
        <v>145</v>
      </c>
      <c r="I147" s="7">
        <f t="shared" si="13"/>
        <v>0</v>
      </c>
      <c r="J147" s="7">
        <f t="shared" si="13"/>
        <v>0</v>
      </c>
      <c r="K147" s="7">
        <f t="shared" si="14"/>
        <v>0</v>
      </c>
      <c r="L147" s="8" t="e">
        <f t="shared" si="15"/>
        <v>#DIV/0!</v>
      </c>
      <c r="M147" s="8" t="e">
        <f t="shared" si="12"/>
        <v>#DIV/0!</v>
      </c>
      <c r="P147" s="6" t="e">
        <f t="shared" si="16"/>
        <v>#DIV/0!</v>
      </c>
    </row>
    <row r="148" spans="1:16" x14ac:dyDescent="0.15">
      <c r="A148" s="6">
        <v>73.5</v>
      </c>
      <c r="B148" s="6">
        <v>146</v>
      </c>
      <c r="I148" s="7">
        <f t="shared" si="13"/>
        <v>0</v>
      </c>
      <c r="J148" s="7">
        <f t="shared" si="13"/>
        <v>0</v>
      </c>
      <c r="K148" s="7">
        <f t="shared" si="14"/>
        <v>0</v>
      </c>
      <c r="L148" s="8" t="e">
        <f t="shared" si="15"/>
        <v>#DIV/0!</v>
      </c>
      <c r="M148" s="8" t="e">
        <f t="shared" si="12"/>
        <v>#DIV/0!</v>
      </c>
      <c r="P148" s="6" t="e">
        <f t="shared" si="16"/>
        <v>#DIV/0!</v>
      </c>
    </row>
    <row r="149" spans="1:16" x14ac:dyDescent="0.15">
      <c r="A149" s="6">
        <v>74</v>
      </c>
      <c r="B149" s="6">
        <v>147</v>
      </c>
      <c r="I149" s="7">
        <f t="shared" si="13"/>
        <v>0</v>
      </c>
      <c r="J149" s="7">
        <f t="shared" si="13"/>
        <v>0</v>
      </c>
      <c r="K149" s="7">
        <f t="shared" si="14"/>
        <v>0</v>
      </c>
      <c r="L149" s="8" t="e">
        <f t="shared" si="15"/>
        <v>#DIV/0!</v>
      </c>
      <c r="M149" s="8" t="e">
        <f t="shared" si="12"/>
        <v>#DIV/0!</v>
      </c>
      <c r="P149" s="6" t="e">
        <f t="shared" si="16"/>
        <v>#DIV/0!</v>
      </c>
    </row>
    <row r="150" spans="1:16" x14ac:dyDescent="0.15">
      <c r="A150" s="6">
        <v>74.5</v>
      </c>
      <c r="B150" s="6">
        <v>148</v>
      </c>
      <c r="I150" s="7">
        <f t="shared" si="13"/>
        <v>0</v>
      </c>
      <c r="J150" s="7">
        <f t="shared" si="13"/>
        <v>0</v>
      </c>
      <c r="K150" s="7">
        <f t="shared" si="14"/>
        <v>0</v>
      </c>
      <c r="L150" s="8" t="e">
        <f t="shared" si="15"/>
        <v>#DIV/0!</v>
      </c>
      <c r="M150" s="8" t="e">
        <f t="shared" si="12"/>
        <v>#DIV/0!</v>
      </c>
      <c r="P150" s="6" t="e">
        <f t="shared" si="16"/>
        <v>#DIV/0!</v>
      </c>
    </row>
    <row r="151" spans="1:16" x14ac:dyDescent="0.15">
      <c r="A151" s="6">
        <v>75</v>
      </c>
      <c r="B151" s="6">
        <v>149</v>
      </c>
      <c r="I151" s="7">
        <f t="shared" si="13"/>
        <v>0</v>
      </c>
      <c r="J151" s="7">
        <f t="shared" si="13"/>
        <v>0</v>
      </c>
      <c r="K151" s="7">
        <f t="shared" si="14"/>
        <v>0</v>
      </c>
      <c r="L151" s="8" t="e">
        <f t="shared" si="15"/>
        <v>#DIV/0!</v>
      </c>
      <c r="M151" s="8" t="e">
        <f t="shared" si="12"/>
        <v>#DIV/0!</v>
      </c>
      <c r="P151" s="6" t="e">
        <f t="shared" si="16"/>
        <v>#DIV/0!</v>
      </c>
    </row>
    <row r="152" spans="1:16" x14ac:dyDescent="0.15">
      <c r="A152" s="6">
        <v>75.5</v>
      </c>
      <c r="B152" s="6">
        <v>150</v>
      </c>
      <c r="I152" s="7">
        <f t="shared" si="13"/>
        <v>0</v>
      </c>
      <c r="J152" s="7">
        <f t="shared" si="13"/>
        <v>0</v>
      </c>
      <c r="K152" s="7">
        <f t="shared" si="14"/>
        <v>0</v>
      </c>
      <c r="L152" s="8" t="e">
        <f t="shared" si="15"/>
        <v>#DIV/0!</v>
      </c>
      <c r="M152" s="8" t="e">
        <f t="shared" ref="M152:M160" si="17">L152+ABS($N$2)*A152</f>
        <v>#DIV/0!</v>
      </c>
      <c r="P152" s="6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89" si="18">D153-F153</f>
        <v>0</v>
      </c>
      <c r="J153" s="19">
        <f t="shared" ref="J153:J189" si="19">E153-G153</f>
        <v>0</v>
      </c>
      <c r="K153" s="19">
        <f t="shared" ref="K153:K189" si="20">I153-0.7*J153</f>
        <v>0</v>
      </c>
      <c r="L153" s="20" t="e">
        <f t="shared" ref="L153:L189" si="21">K153/J153</f>
        <v>#DIV/0!</v>
      </c>
      <c r="M153" s="20" t="e">
        <f t="shared" si="17"/>
        <v>#DIV/0!</v>
      </c>
      <c r="N153" s="18"/>
      <c r="O153" s="18"/>
      <c r="P153" s="18" t="e">
        <f t="shared" ref="P153:P189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N154" s="18"/>
      <c r="O154" s="18"/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N155" s="18"/>
      <c r="O155" s="18"/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N156" s="18"/>
      <c r="O156" s="18"/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N157" s="18"/>
      <c r="O157" s="18"/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N158" s="18"/>
      <c r="O158" s="18"/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si="17"/>
        <v>#DIV/0!</v>
      </c>
      <c r="N159" s="18"/>
      <c r="O159" s="18"/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17"/>
        <v>#DIV/0!</v>
      </c>
      <c r="N160" s="18"/>
      <c r="O160" s="18"/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ref="M161:M189" si="23">L161+ABS($N$2)*A161</f>
        <v>#DIV/0!</v>
      </c>
      <c r="N161" s="18"/>
      <c r="O161" s="18"/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N162" s="18"/>
      <c r="O162" s="18"/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N163" s="18"/>
      <c r="O163" s="18"/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N164" s="18"/>
      <c r="O164" s="18"/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N165" s="18"/>
      <c r="O165" s="18"/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N166" s="18"/>
      <c r="O166" s="18"/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N167" s="18"/>
      <c r="O167" s="18"/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N168" s="18"/>
      <c r="O168" s="18"/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N169" s="18"/>
      <c r="O169" s="18"/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N170" s="18"/>
      <c r="O170" s="18"/>
      <c r="P170" s="18" t="e">
        <f t="shared" si="22"/>
        <v>#DIV/0!</v>
      </c>
    </row>
    <row r="171" spans="1:16" x14ac:dyDescent="0.15">
      <c r="A171" s="18">
        <v>85</v>
      </c>
      <c r="B171" s="18">
        <v>169</v>
      </c>
      <c r="I171" s="19">
        <f t="shared" si="18"/>
        <v>0</v>
      </c>
      <c r="J171" s="19">
        <f t="shared" si="19"/>
        <v>0</v>
      </c>
      <c r="K171" s="19">
        <f t="shared" si="20"/>
        <v>0</v>
      </c>
      <c r="L171" s="20" t="e">
        <f t="shared" si="21"/>
        <v>#DIV/0!</v>
      </c>
      <c r="M171" s="20" t="e">
        <f t="shared" si="23"/>
        <v>#DIV/0!</v>
      </c>
      <c r="N171" s="18"/>
      <c r="O171" s="18"/>
      <c r="P171" s="18" t="e">
        <f t="shared" si="22"/>
        <v>#DIV/0!</v>
      </c>
    </row>
    <row r="172" spans="1:16" x14ac:dyDescent="0.15">
      <c r="A172" s="18">
        <v>85.5</v>
      </c>
      <c r="B172" s="18">
        <v>170</v>
      </c>
      <c r="I172" s="19">
        <f t="shared" si="18"/>
        <v>0</v>
      </c>
      <c r="J172" s="19">
        <f t="shared" si="19"/>
        <v>0</v>
      </c>
      <c r="K172" s="19">
        <f t="shared" si="20"/>
        <v>0</v>
      </c>
      <c r="L172" s="20" t="e">
        <f t="shared" si="21"/>
        <v>#DIV/0!</v>
      </c>
      <c r="M172" s="20" t="e">
        <f t="shared" si="23"/>
        <v>#DIV/0!</v>
      </c>
      <c r="N172" s="18"/>
      <c r="O172" s="18"/>
      <c r="P172" s="18" t="e">
        <f t="shared" si="22"/>
        <v>#DIV/0!</v>
      </c>
    </row>
    <row r="173" spans="1:16" x14ac:dyDescent="0.15">
      <c r="A173" s="18">
        <v>86</v>
      </c>
      <c r="B173" s="18">
        <v>171</v>
      </c>
      <c r="I173" s="19">
        <f t="shared" si="18"/>
        <v>0</v>
      </c>
      <c r="J173" s="19">
        <f t="shared" si="19"/>
        <v>0</v>
      </c>
      <c r="K173" s="19">
        <f t="shared" si="20"/>
        <v>0</v>
      </c>
      <c r="L173" s="20" t="e">
        <f t="shared" si="21"/>
        <v>#DIV/0!</v>
      </c>
      <c r="M173" s="20" t="e">
        <f t="shared" si="23"/>
        <v>#DIV/0!</v>
      </c>
      <c r="N173" s="18"/>
      <c r="O173" s="18"/>
      <c r="P173" s="18" t="e">
        <f t="shared" si="22"/>
        <v>#DIV/0!</v>
      </c>
    </row>
    <row r="174" spans="1:16" x14ac:dyDescent="0.15">
      <c r="A174" s="18">
        <v>86.5</v>
      </c>
      <c r="B174" s="18">
        <v>172</v>
      </c>
      <c r="I174" s="19">
        <f t="shared" si="18"/>
        <v>0</v>
      </c>
      <c r="J174" s="19">
        <f t="shared" si="19"/>
        <v>0</v>
      </c>
      <c r="K174" s="19">
        <f t="shared" si="20"/>
        <v>0</v>
      </c>
      <c r="L174" s="20" t="e">
        <f t="shared" si="21"/>
        <v>#DIV/0!</v>
      </c>
      <c r="M174" s="20" t="e">
        <f t="shared" si="23"/>
        <v>#DIV/0!</v>
      </c>
      <c r="N174" s="18"/>
      <c r="O174" s="18"/>
      <c r="P174" s="18" t="e">
        <f t="shared" si="22"/>
        <v>#DIV/0!</v>
      </c>
    </row>
    <row r="175" spans="1:16" x14ac:dyDescent="0.15">
      <c r="A175" s="18">
        <v>87</v>
      </c>
      <c r="B175" s="18">
        <v>173</v>
      </c>
      <c r="I175" s="19">
        <f t="shared" si="18"/>
        <v>0</v>
      </c>
      <c r="J175" s="19">
        <f t="shared" si="19"/>
        <v>0</v>
      </c>
      <c r="K175" s="19">
        <f t="shared" si="20"/>
        <v>0</v>
      </c>
      <c r="L175" s="20" t="e">
        <f t="shared" si="21"/>
        <v>#DIV/0!</v>
      </c>
      <c r="M175" s="20" t="e">
        <f t="shared" si="23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8"/>
        <v>0</v>
      </c>
      <c r="J176" s="19">
        <f t="shared" si="19"/>
        <v>0</v>
      </c>
      <c r="K176" s="19">
        <f t="shared" si="20"/>
        <v>0</v>
      </c>
      <c r="L176" s="20" t="e">
        <f t="shared" si="21"/>
        <v>#DIV/0!</v>
      </c>
      <c r="M176" s="20" t="e">
        <f t="shared" si="23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8"/>
        <v>0</v>
      </c>
      <c r="J177" s="19">
        <f t="shared" si="19"/>
        <v>0</v>
      </c>
      <c r="K177" s="19">
        <f t="shared" si="20"/>
        <v>0</v>
      </c>
      <c r="L177" s="20" t="e">
        <f t="shared" si="21"/>
        <v>#DIV/0!</v>
      </c>
      <c r="M177" s="20" t="e">
        <f t="shared" si="23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8"/>
        <v>0</v>
      </c>
      <c r="J178" s="19">
        <f t="shared" si="19"/>
        <v>0</v>
      </c>
      <c r="K178" s="19">
        <f t="shared" si="20"/>
        <v>0</v>
      </c>
      <c r="L178" s="20" t="e">
        <f t="shared" si="21"/>
        <v>#DIV/0!</v>
      </c>
      <c r="M178" s="20" t="e">
        <f t="shared" si="23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8"/>
        <v>0</v>
      </c>
      <c r="J179" s="19">
        <f t="shared" si="19"/>
        <v>0</v>
      </c>
      <c r="K179" s="19">
        <f t="shared" si="20"/>
        <v>0</v>
      </c>
      <c r="L179" s="20" t="e">
        <f t="shared" si="21"/>
        <v>#DIV/0!</v>
      </c>
      <c r="M179" s="20" t="e">
        <f t="shared" si="23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8"/>
        <v>0</v>
      </c>
      <c r="J180" s="19">
        <f t="shared" si="19"/>
        <v>0</v>
      </c>
      <c r="K180" s="19">
        <f t="shared" si="20"/>
        <v>0</v>
      </c>
      <c r="L180" s="20" t="e">
        <f t="shared" si="21"/>
        <v>#DIV/0!</v>
      </c>
      <c r="M180" s="20" t="e">
        <f t="shared" si="23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8"/>
        <v>0</v>
      </c>
      <c r="J181" s="19">
        <f t="shared" si="19"/>
        <v>0</v>
      </c>
      <c r="K181" s="19">
        <f t="shared" si="20"/>
        <v>0</v>
      </c>
      <c r="L181" s="20" t="e">
        <f t="shared" si="21"/>
        <v>#DIV/0!</v>
      </c>
      <c r="M181" s="20" t="e">
        <f t="shared" si="23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8"/>
        <v>0</v>
      </c>
      <c r="J182" s="19">
        <f t="shared" si="19"/>
        <v>0</v>
      </c>
      <c r="K182" s="19">
        <f t="shared" si="20"/>
        <v>0</v>
      </c>
      <c r="L182" s="20" t="e">
        <f t="shared" si="21"/>
        <v>#DIV/0!</v>
      </c>
      <c r="M182" s="20" t="e">
        <f t="shared" si="23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8"/>
        <v>0</v>
      </c>
      <c r="J183" s="19">
        <f t="shared" si="19"/>
        <v>0</v>
      </c>
      <c r="K183" s="19">
        <f t="shared" si="20"/>
        <v>0</v>
      </c>
      <c r="L183" s="20" t="e">
        <f t="shared" si="21"/>
        <v>#DIV/0!</v>
      </c>
      <c r="M183" s="20" t="e">
        <f t="shared" si="23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8"/>
        <v>0</v>
      </c>
      <c r="J184" s="19">
        <f t="shared" si="19"/>
        <v>0</v>
      </c>
      <c r="K184" s="19">
        <f t="shared" si="20"/>
        <v>0</v>
      </c>
      <c r="L184" s="20" t="e">
        <f t="shared" si="21"/>
        <v>#DIV/0!</v>
      </c>
      <c r="M184" s="20" t="e">
        <f t="shared" si="23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8"/>
        <v>0</v>
      </c>
      <c r="J185" s="19">
        <f t="shared" si="19"/>
        <v>0</v>
      </c>
      <c r="K185" s="19">
        <f t="shared" si="20"/>
        <v>0</v>
      </c>
      <c r="L185" s="20" t="e">
        <f t="shared" si="21"/>
        <v>#DIV/0!</v>
      </c>
      <c r="M185" s="20" t="e">
        <f t="shared" si="23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8"/>
        <v>0</v>
      </c>
      <c r="J186" s="19">
        <f t="shared" si="19"/>
        <v>0</v>
      </c>
      <c r="K186" s="19">
        <f t="shared" si="20"/>
        <v>0</v>
      </c>
      <c r="L186" s="20" t="e">
        <f t="shared" si="21"/>
        <v>#DIV/0!</v>
      </c>
      <c r="M186" s="20" t="e">
        <f t="shared" si="23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8"/>
        <v>0</v>
      </c>
      <c r="J187" s="19">
        <f t="shared" si="19"/>
        <v>0</v>
      </c>
      <c r="K187" s="19">
        <f t="shared" si="20"/>
        <v>0</v>
      </c>
      <c r="L187" s="20" t="e">
        <f t="shared" si="21"/>
        <v>#DIV/0!</v>
      </c>
      <c r="M187" s="20" t="e">
        <f t="shared" si="23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8"/>
        <v>0</v>
      </c>
      <c r="J188" s="19">
        <f t="shared" si="19"/>
        <v>0</v>
      </c>
      <c r="K188" s="19">
        <f t="shared" si="20"/>
        <v>0</v>
      </c>
      <c r="L188" s="20" t="e">
        <f t="shared" si="21"/>
        <v>#DIV/0!</v>
      </c>
      <c r="M188" s="20" t="e">
        <f t="shared" si="23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6483</vt:lpstr>
      <vt:lpstr>6509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2022-07-14T19:49:15Z</dcterms:modified>
</cp:coreProperties>
</file>