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Excel + Prism Data Sheets/2023/10182023 Ex247/10182023 Ex247 Batch 1/"/>
    </mc:Choice>
  </mc:AlternateContent>
  <xr:revisionPtr revIDLastSave="0" documentId="13_ncr:1_{69218309-E5A6-EA44-954A-2E6A90728410}" xr6:coauthVersionLast="47" xr6:coauthVersionMax="47" xr10:uidLastSave="{00000000-0000-0000-0000-000000000000}"/>
  <bookViews>
    <workbookView xWindow="1360" yWindow="1580" windowWidth="28800" windowHeight="1634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Q27" i="1"/>
  <c r="P27" i="1"/>
  <c r="M27" i="1"/>
  <c r="N27" i="1" s="1"/>
  <c r="O27" i="1" s="1"/>
  <c r="I27" i="1"/>
  <c r="R22" i="1"/>
  <c r="Q22" i="1"/>
  <c r="P22" i="1"/>
  <c r="M22" i="1"/>
  <c r="N22" i="1" s="1"/>
  <c r="O22" i="1" s="1"/>
  <c r="I22" i="1"/>
  <c r="D22" i="1"/>
  <c r="Q17" i="1"/>
  <c r="P17" i="1"/>
  <c r="D17" i="1"/>
  <c r="I17" i="1"/>
  <c r="R17" i="1" s="1"/>
  <c r="Q12" i="1"/>
  <c r="P12" i="1"/>
  <c r="L12" i="1"/>
  <c r="K12" i="1"/>
  <c r="I10" i="1"/>
  <c r="R12" i="1" s="1"/>
  <c r="F12" i="1"/>
  <c r="D11" i="1"/>
  <c r="D10" i="1"/>
  <c r="I12" i="1" l="1"/>
  <c r="M12" i="1" s="1"/>
  <c r="M17" i="1"/>
  <c r="N17" i="1" s="1"/>
  <c r="O17" i="1" s="1"/>
  <c r="D12" i="1"/>
  <c r="Q5" i="1"/>
  <c r="P5" i="1"/>
  <c r="N12" i="1" l="1"/>
  <c r="O12" i="1" s="1"/>
  <c r="I5" i="1"/>
  <c r="R5" i="1" l="1"/>
  <c r="M5" i="1"/>
  <c r="N5" i="1" s="1"/>
  <c r="O5" i="1" s="1"/>
</calcChain>
</file>

<file path=xl/sharedStrings.xml><?xml version="1.0" encoding="utf-8"?>
<sst xmlns="http://schemas.openxmlformats.org/spreadsheetml/2006/main" count="120" uniqueCount="22">
  <si>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</si>
  <si>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</si>
  <si>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</si>
  <si>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</si>
  <si>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</si>
  <si>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</si>
  <si>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</si>
  <si>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</si>
  <si>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</si>
  <si>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</si>
  <si>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</si>
  <si>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</si>
  <si>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</si>
  <si>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</si>
  <si>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Time to initial event</t>
  </si>
  <si>
    <t>Worm 1</t>
  </si>
  <si>
    <t>Worm 2</t>
  </si>
  <si>
    <t>Worm 3</t>
  </si>
  <si>
    <t>Worm 4</t>
  </si>
  <si>
    <t>Worm 5</t>
  </si>
  <si>
    <t>Time to first puncture</t>
  </si>
  <si>
    <t>Time to successful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</si>
</sst>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31"/>
  <sheetViews>
    <sheetView tabSelected="1" topLeftCell="D1" zoomScale="74" workbookViewId="0">
      <selection activeCell="W4" sqref="W4:W8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6" customWidth="1"/>
    <col min="16" max="16" width="8.83203125" style="6"/>
    <col min="17" max="17" width="14.1640625" style="6" customWidth="1"/>
    <col min="18" max="18" width="14.33203125" style="6" customWidth="1"/>
    <col min="20" max="20" width="13.5" customWidth="1"/>
    <col min="21" max="21" width="14.1640625" customWidth="1"/>
    <col min="24" max="24" width="11.83203125" customWidth="1"/>
  </cols>
  <sheetData>
    <row r="1" spans="2:24" ht="6" customHeight="1" x14ac:dyDescent="0.2"/>
    <row r="2" spans="2:24" s="1" customFormat="1" x14ac:dyDescent="0.2">
      <c r="B2" s="3" t="s">
        <v>15</v>
      </c>
      <c r="O2" s="8"/>
      <c r="P2" s="8"/>
      <c r="Q2" s="8"/>
      <c r="R2" s="8"/>
    </row>
    <row r="3" spans="2:24" ht="64" x14ac:dyDescent="0.2">
      <c r="B3" s="11" t="s">
        <v>0</v>
      </c>
      <c r="C3" s="11"/>
      <c r="D3" s="11"/>
      <c r="E3" s="11" t="s">
        <v>4</v>
      </c>
      <c r="F3" s="11"/>
      <c r="G3" s="11" t="s">
        <v>7</v>
      </c>
      <c r="H3" s="11"/>
      <c r="I3" s="11"/>
      <c r="J3" s="11" t="s">
        <v>8</v>
      </c>
      <c r="K3" s="11"/>
      <c r="L3" s="5" t="s">
        <v>12</v>
      </c>
      <c r="M3" s="5" t="s">
        <v>10</v>
      </c>
      <c r="N3" s="7" t="s">
        <v>11</v>
      </c>
      <c r="O3" s="7" t="s">
        <v>13</v>
      </c>
      <c r="P3" s="7" t="s">
        <v>14</v>
      </c>
      <c r="Q3" s="7" t="s">
        <v>20</v>
      </c>
      <c r="R3" s="7" t="s">
        <v>21</v>
      </c>
      <c r="T3" s="7" t="s">
        <v>11</v>
      </c>
      <c r="U3" s="7" t="s">
        <v>13</v>
      </c>
      <c r="V3" s="7" t="s">
        <v>14</v>
      </c>
      <c r="W3" s="7" t="s">
        <v>20</v>
      </c>
      <c r="X3" s="7" t="s">
        <v>21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6"/>
      <c r="U4" s="6">
        <v>0</v>
      </c>
      <c r="V4" s="6">
        <v>8.3333333333333332E-3</v>
      </c>
      <c r="W4" s="6">
        <v>8.3333333333333332E-3</v>
      </c>
      <c r="X4" s="6">
        <v>0.65</v>
      </c>
    </row>
    <row r="5" spans="2:24" x14ac:dyDescent="0.2">
      <c r="E5">
        <v>1</v>
      </c>
      <c r="F5">
        <v>1</v>
      </c>
      <c r="G5">
        <v>2</v>
      </c>
      <c r="H5">
        <v>79</v>
      </c>
      <c r="I5">
        <f>(H5-G5)+1</f>
        <v>78</v>
      </c>
      <c r="J5">
        <v>80</v>
      </c>
      <c r="K5">
        <v>1</v>
      </c>
      <c r="L5">
        <v>80</v>
      </c>
      <c r="M5">
        <f>L5-(I5+K5)</f>
        <v>1</v>
      </c>
      <c r="N5" s="6">
        <f>((D5+F5)/M5)*100</f>
        <v>100</v>
      </c>
      <c r="O5" s="6">
        <f>100-N5</f>
        <v>0</v>
      </c>
      <c r="P5" s="6">
        <f>E5/120</f>
        <v>8.3333333333333332E-3</v>
      </c>
      <c r="Q5" s="6">
        <f>E5/120</f>
        <v>8.3333333333333332E-3</v>
      </c>
      <c r="R5" s="6">
        <f>I5/120</f>
        <v>0.65</v>
      </c>
      <c r="T5" s="6">
        <v>38.848920863309353</v>
      </c>
      <c r="U5" s="6">
        <v>61.151079136690647</v>
      </c>
      <c r="V5" s="6">
        <v>8.3333333333333332E-3</v>
      </c>
      <c r="W5" s="6">
        <v>1.1583333333333334</v>
      </c>
      <c r="X5" s="6">
        <v>1.4166666666666667</v>
      </c>
    </row>
    <row r="6" spans="2:24" x14ac:dyDescent="0.2">
      <c r="T6" s="6">
        <v>17.021276595744681</v>
      </c>
      <c r="U6" s="6">
        <v>82.978723404255319</v>
      </c>
      <c r="V6" s="6">
        <v>0.33333333333333331</v>
      </c>
      <c r="W6" s="6">
        <v>0.39166666666666666</v>
      </c>
      <c r="X6" s="6">
        <v>1.4666666666666666</v>
      </c>
    </row>
    <row r="7" spans="2:24" s="1" customFormat="1" x14ac:dyDescent="0.2">
      <c r="B7" s="3" t="s">
        <v>16</v>
      </c>
      <c r="O7" s="8"/>
      <c r="P7" s="8"/>
      <c r="Q7" s="8"/>
      <c r="R7" s="8"/>
      <c r="T7" s="8">
        <v>50</v>
      </c>
      <c r="U7" s="8">
        <v>50</v>
      </c>
      <c r="V7" s="8">
        <v>6.6666666666666666E-2</v>
      </c>
      <c r="W7" s="8">
        <v>0.11666666666666667</v>
      </c>
      <c r="X7" s="8">
        <v>1.3</v>
      </c>
    </row>
    <row r="8" spans="2:24" ht="48" x14ac:dyDescent="0.2">
      <c r="B8" s="11" t="s">
        <v>0</v>
      </c>
      <c r="C8" s="11"/>
      <c r="D8" s="11"/>
      <c r="E8" s="11" t="s">
        <v>4</v>
      </c>
      <c r="F8" s="11"/>
      <c r="G8" s="11" t="s">
        <v>7</v>
      </c>
      <c r="H8" s="11"/>
      <c r="I8" s="11"/>
      <c r="J8" s="11" t="s">
        <v>8</v>
      </c>
      <c r="K8" s="11"/>
      <c r="L8" s="5" t="s">
        <v>12</v>
      </c>
      <c r="M8" s="5" t="s">
        <v>10</v>
      </c>
      <c r="N8" s="7" t="s">
        <v>11</v>
      </c>
      <c r="O8" s="7" t="s">
        <v>13</v>
      </c>
      <c r="P8" s="7" t="s">
        <v>14</v>
      </c>
      <c r="Q8" s="7" t="s">
        <v>20</v>
      </c>
      <c r="R8" s="7" t="s">
        <v>21</v>
      </c>
      <c r="T8" s="6"/>
      <c r="U8" s="6">
        <v>0</v>
      </c>
      <c r="V8" s="6">
        <v>8.3333333333333332E-3</v>
      </c>
      <c r="W8" s="6">
        <v>8.3333333333333332E-3</v>
      </c>
      <c r="X8" s="6">
        <v>3.0833333333333335</v>
      </c>
    </row>
    <row r="9" spans="2:24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</row>
    <row r="10" spans="2:24" x14ac:dyDescent="0.2">
      <c r="B10">
        <v>1</v>
      </c>
      <c r="C10">
        <v>5</v>
      </c>
      <c r="D10">
        <f>(C10-B10)+1</f>
        <v>5</v>
      </c>
      <c r="E10">
        <v>139</v>
      </c>
      <c r="F10">
        <v>1</v>
      </c>
      <c r="G10">
        <v>140</v>
      </c>
      <c r="H10">
        <v>309</v>
      </c>
      <c r="I10">
        <f>(H10-G10)+1</f>
        <v>170</v>
      </c>
      <c r="J10">
        <v>310</v>
      </c>
      <c r="K10">
        <v>1</v>
      </c>
      <c r="L10">
        <v>310</v>
      </c>
    </row>
    <row r="11" spans="2:24" x14ac:dyDescent="0.2">
      <c r="B11">
        <v>91</v>
      </c>
      <c r="C11">
        <v>138</v>
      </c>
      <c r="D11">
        <f>(C11-B11)+1</f>
        <v>48</v>
      </c>
    </row>
    <row r="12" spans="2:24" x14ac:dyDescent="0.2">
      <c r="D12">
        <f>SUM(D10:D11)</f>
        <v>53</v>
      </c>
      <c r="F12">
        <f>SUM(F10:F11)</f>
        <v>1</v>
      </c>
      <c r="I12">
        <f>SUM(I10:I11)</f>
        <v>170</v>
      </c>
      <c r="K12">
        <f>SUM(K10:K11)</f>
        <v>1</v>
      </c>
      <c r="L12">
        <f>SUM(L10:L11)</f>
        <v>310</v>
      </c>
      <c r="M12">
        <f>L12-(I12+K12)</f>
        <v>139</v>
      </c>
      <c r="N12" s="6">
        <f>((D12+F12)/M12)*100</f>
        <v>38.848920863309353</v>
      </c>
      <c r="O12" s="6">
        <f>100-N12</f>
        <v>61.151079136690647</v>
      </c>
      <c r="P12" s="6">
        <f>B10/120</f>
        <v>8.3333333333333332E-3</v>
      </c>
      <c r="Q12" s="6">
        <f>E10/120</f>
        <v>1.1583333333333334</v>
      </c>
      <c r="R12" s="6">
        <f>I10/120</f>
        <v>1.4166666666666667</v>
      </c>
    </row>
    <row r="14" spans="2:24" s="1" customFormat="1" x14ac:dyDescent="0.2">
      <c r="B14" s="3" t="s">
        <v>17</v>
      </c>
      <c r="O14" s="8"/>
      <c r="P14" s="8"/>
      <c r="Q14" s="8"/>
      <c r="R14" s="8"/>
    </row>
    <row r="15" spans="2:24" ht="48" x14ac:dyDescent="0.2">
      <c r="B15" s="11" t="s">
        <v>0</v>
      </c>
      <c r="C15" s="11"/>
      <c r="D15" s="11"/>
      <c r="E15" s="11" t="s">
        <v>4</v>
      </c>
      <c r="F15" s="11"/>
      <c r="G15" s="11" t="s">
        <v>7</v>
      </c>
      <c r="H15" s="11"/>
      <c r="I15" s="11"/>
      <c r="J15" s="11" t="s">
        <v>8</v>
      </c>
      <c r="K15" s="11"/>
      <c r="L15" s="5" t="s">
        <v>12</v>
      </c>
      <c r="M15" s="5" t="s">
        <v>10</v>
      </c>
      <c r="N15" s="7" t="s">
        <v>11</v>
      </c>
      <c r="O15" s="7" t="s">
        <v>13</v>
      </c>
      <c r="P15" s="7" t="s">
        <v>14</v>
      </c>
      <c r="Q15" s="7" t="s">
        <v>20</v>
      </c>
      <c r="R15" s="7" t="s">
        <v>21</v>
      </c>
    </row>
    <row r="16" spans="2:24" x14ac:dyDescent="0.2">
      <c r="B16" s="2" t="s">
        <v>1</v>
      </c>
      <c r="C16" s="2" t="s">
        <v>2</v>
      </c>
      <c r="D16" s="2" t="s">
        <v>3</v>
      </c>
      <c r="E16" s="2" t="s">
        <v>5</v>
      </c>
      <c r="F16" s="2" t="s">
        <v>6</v>
      </c>
      <c r="G16" s="2" t="s">
        <v>1</v>
      </c>
      <c r="H16" s="2" t="s">
        <v>2</v>
      </c>
      <c r="I16" s="2" t="s">
        <v>3</v>
      </c>
      <c r="J16" s="2" t="s">
        <v>5</v>
      </c>
      <c r="K16" s="2" t="s">
        <v>6</v>
      </c>
      <c r="L16" s="2" t="s">
        <v>9</v>
      </c>
    </row>
    <row r="17" spans="2:18" x14ac:dyDescent="0.2">
      <c r="B17">
        <v>40</v>
      </c>
      <c r="C17">
        <v>46</v>
      </c>
      <c r="D17">
        <f>(C17-B17)+1</f>
        <v>7</v>
      </c>
      <c r="E17">
        <v>47</v>
      </c>
      <c r="F17">
        <v>1</v>
      </c>
      <c r="G17">
        <v>48</v>
      </c>
      <c r="H17">
        <v>223</v>
      </c>
      <c r="I17">
        <f>(H17-G17)+1</f>
        <v>176</v>
      </c>
      <c r="J17">
        <v>224</v>
      </c>
      <c r="K17">
        <v>1</v>
      </c>
      <c r="L17">
        <v>224</v>
      </c>
      <c r="M17">
        <f>L17-(I17+K17)</f>
        <v>47</v>
      </c>
      <c r="N17" s="6">
        <f>((D17+F17)/M17)*100</f>
        <v>17.021276595744681</v>
      </c>
      <c r="O17" s="6">
        <f>100-N17</f>
        <v>82.978723404255319</v>
      </c>
      <c r="P17" s="6">
        <f>B17/120</f>
        <v>0.33333333333333331</v>
      </c>
      <c r="Q17" s="6">
        <f>E17/120</f>
        <v>0.39166666666666666</v>
      </c>
      <c r="R17" s="6">
        <f>I17/120</f>
        <v>1.4666666666666666</v>
      </c>
    </row>
    <row r="19" spans="2:18" s="1" customFormat="1" x14ac:dyDescent="0.2">
      <c r="B19" s="3" t="s">
        <v>18</v>
      </c>
      <c r="O19" s="8"/>
      <c r="P19" s="8"/>
      <c r="Q19" s="8"/>
      <c r="R19" s="8"/>
    </row>
    <row r="20" spans="2:18" ht="48" x14ac:dyDescent="0.2">
      <c r="B20" s="11" t="s">
        <v>0</v>
      </c>
      <c r="C20" s="11"/>
      <c r="D20" s="11"/>
      <c r="E20" s="11" t="s">
        <v>4</v>
      </c>
      <c r="F20" s="11"/>
      <c r="G20" s="11" t="s">
        <v>7</v>
      </c>
      <c r="H20" s="11"/>
      <c r="I20" s="11"/>
      <c r="J20" s="11" t="s">
        <v>8</v>
      </c>
      <c r="K20" s="11"/>
      <c r="L20" s="5" t="s">
        <v>12</v>
      </c>
      <c r="M20" s="5" t="s">
        <v>10</v>
      </c>
      <c r="N20" s="7" t="s">
        <v>11</v>
      </c>
      <c r="O20" s="7" t="s">
        <v>13</v>
      </c>
      <c r="P20" s="7" t="s">
        <v>14</v>
      </c>
      <c r="Q20" s="7" t="s">
        <v>20</v>
      </c>
      <c r="R20" s="7" t="s">
        <v>21</v>
      </c>
    </row>
    <row r="21" spans="2:18" x14ac:dyDescent="0.2">
      <c r="B21" s="2" t="s">
        <v>1</v>
      </c>
      <c r="C21" s="2" t="s">
        <v>2</v>
      </c>
      <c r="D21" s="2" t="s">
        <v>3</v>
      </c>
      <c r="E21" s="2" t="s">
        <v>5</v>
      </c>
      <c r="F21" s="2" t="s">
        <v>6</v>
      </c>
      <c r="G21" s="2" t="s">
        <v>1</v>
      </c>
      <c r="H21" s="2" t="s">
        <v>2</v>
      </c>
      <c r="I21" s="2" t="s">
        <v>3</v>
      </c>
      <c r="J21" s="2" t="s">
        <v>5</v>
      </c>
      <c r="K21" s="2" t="s">
        <v>6</v>
      </c>
      <c r="L21" s="2" t="s">
        <v>9</v>
      </c>
    </row>
    <row r="22" spans="2:18" s="9" customFormat="1" x14ac:dyDescent="0.2">
      <c r="B22" s="9">
        <v>8</v>
      </c>
      <c r="C22" s="9">
        <v>13</v>
      </c>
      <c r="D22">
        <f>(C22-B22)+1</f>
        <v>6</v>
      </c>
      <c r="E22" s="9">
        <v>14</v>
      </c>
      <c r="F22" s="9">
        <v>1</v>
      </c>
      <c r="G22" s="9">
        <v>15</v>
      </c>
      <c r="H22" s="9">
        <v>170</v>
      </c>
      <c r="I22">
        <f>(H22-G22)+1</f>
        <v>156</v>
      </c>
      <c r="J22" s="9">
        <v>171</v>
      </c>
      <c r="K22" s="9">
        <v>1</v>
      </c>
      <c r="L22" s="9">
        <v>171</v>
      </c>
      <c r="M22">
        <f>L22-(I22+K22)</f>
        <v>14</v>
      </c>
      <c r="N22" s="6">
        <f>((D22+F22)/M22)*100</f>
        <v>50</v>
      </c>
      <c r="O22" s="6">
        <f>100-N22</f>
        <v>50</v>
      </c>
      <c r="P22" s="10">
        <f>B22/120</f>
        <v>6.6666666666666666E-2</v>
      </c>
      <c r="Q22" s="10">
        <f>E22/120</f>
        <v>0.11666666666666667</v>
      </c>
      <c r="R22" s="10">
        <f>I22/120</f>
        <v>1.3</v>
      </c>
    </row>
    <row r="23" spans="2:18" s="9" customFormat="1" x14ac:dyDescent="0.2">
      <c r="O23" s="10"/>
      <c r="P23" s="10"/>
      <c r="Q23" s="10"/>
      <c r="R23" s="10"/>
    </row>
    <row r="24" spans="2:18" s="1" customFormat="1" x14ac:dyDescent="0.2">
      <c r="B24" s="3" t="s">
        <v>19</v>
      </c>
      <c r="O24" s="8"/>
      <c r="P24" s="8"/>
      <c r="Q24" s="8"/>
      <c r="R24" s="8"/>
    </row>
    <row r="25" spans="2:18" ht="48" x14ac:dyDescent="0.2">
      <c r="B25" s="11" t="s">
        <v>0</v>
      </c>
      <c r="C25" s="11"/>
      <c r="D25" s="11"/>
      <c r="E25" s="11" t="s">
        <v>4</v>
      </c>
      <c r="F25" s="11"/>
      <c r="G25" s="11" t="s">
        <v>7</v>
      </c>
      <c r="H25" s="11"/>
      <c r="I25" s="11"/>
      <c r="J25" s="11" t="s">
        <v>8</v>
      </c>
      <c r="K25" s="11"/>
      <c r="L25" s="5" t="s">
        <v>12</v>
      </c>
      <c r="M25" s="5" t="s">
        <v>10</v>
      </c>
      <c r="N25" s="7" t="s">
        <v>11</v>
      </c>
      <c r="O25" s="7" t="s">
        <v>13</v>
      </c>
      <c r="P25" s="7" t="s">
        <v>14</v>
      </c>
      <c r="Q25" s="7" t="s">
        <v>20</v>
      </c>
      <c r="R25" s="7" t="s">
        <v>21</v>
      </c>
    </row>
    <row r="26" spans="2:18" x14ac:dyDescent="0.2">
      <c r="B26" s="2" t="s">
        <v>1</v>
      </c>
      <c r="C26" s="2" t="s">
        <v>2</v>
      </c>
      <c r="D26" s="2" t="s">
        <v>3</v>
      </c>
      <c r="E26" s="2" t="s">
        <v>5</v>
      </c>
      <c r="F26" s="2" t="s">
        <v>6</v>
      </c>
      <c r="G26" s="2" t="s">
        <v>1</v>
      </c>
      <c r="H26" s="2" t="s">
        <v>2</v>
      </c>
      <c r="I26" s="2" t="s">
        <v>3</v>
      </c>
      <c r="J26" s="2" t="s">
        <v>5</v>
      </c>
      <c r="K26" s="2" t="s">
        <v>6</v>
      </c>
      <c r="L26" s="2" t="s">
        <v>9</v>
      </c>
    </row>
    <row r="27" spans="2:18" x14ac:dyDescent="0.2">
      <c r="E27">
        <v>1</v>
      </c>
      <c r="F27">
        <v>1</v>
      </c>
      <c r="G27">
        <v>2</v>
      </c>
      <c r="H27">
        <v>371</v>
      </c>
      <c r="I27">
        <f>(H27-G27)+1</f>
        <v>370</v>
      </c>
      <c r="J27">
        <v>372</v>
      </c>
      <c r="K27">
        <v>1</v>
      </c>
      <c r="L27">
        <v>372</v>
      </c>
      <c r="M27">
        <f>L27-(I27+K27)</f>
        <v>1</v>
      </c>
      <c r="N27" s="6">
        <f>((D27+F27)/M27)*100</f>
        <v>100</v>
      </c>
      <c r="O27" s="6">
        <f>100-N27</f>
        <v>0</v>
      </c>
      <c r="P27" s="6">
        <f>E27/120</f>
        <v>8.3333333333333332E-3</v>
      </c>
      <c r="Q27" s="6">
        <f>E27/120</f>
        <v>8.3333333333333332E-3</v>
      </c>
      <c r="R27" s="6">
        <f>I27/120</f>
        <v>3.0833333333333335</v>
      </c>
    </row>
    <row r="29" spans="2:18" x14ac:dyDescent="0.2">
      <c r="N29" s="6"/>
    </row>
    <row r="31" spans="2:18" x14ac:dyDescent="0.2">
      <c r="L31" s="4"/>
      <c r="N31" s="6"/>
    </row>
  </sheetData>
  <mergeCells count="20">
    <mergeCell ref="B25:D25"/>
    <mergeCell ref="E25:F25"/>
    <mergeCell ref="G25:I25"/>
    <mergeCell ref="J25:K25"/>
    <mergeCell ref="B15:D15"/>
    <mergeCell ref="E15:F15"/>
    <mergeCell ref="G15:I15"/>
    <mergeCell ref="J15:K15"/>
    <mergeCell ref="B20:D20"/>
    <mergeCell ref="E20:F20"/>
    <mergeCell ref="G20:I20"/>
    <mergeCell ref="J20:K20"/>
    <mergeCell ref="B3:D3"/>
    <mergeCell ref="E3:F3"/>
    <mergeCell ref="G3:I3"/>
    <mergeCell ref="J3:K3"/>
    <mergeCell ref="B8:D8"/>
    <mergeCell ref="E8:F8"/>
    <mergeCell ref="G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2024-03-26T18:40:51Z</dcterms:modified>
</cp:coreProperties>
</file>