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4182023 Ex201/"/>
    </mc:Choice>
  </mc:AlternateContent>
  <xr:revisionPtr revIDLastSave="0" documentId="13_ncr:1_{AE6A5EA5-1527-EB44-99DF-85AAC4361CEC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6" i="1"/>
  <c r="E21" i="1"/>
  <c r="E6" i="1"/>
  <c r="E7" i="1"/>
  <c r="E8" i="1"/>
  <c r="E9" i="1"/>
  <c r="E10" i="1"/>
  <c r="E11" i="1"/>
  <c r="E12" i="1"/>
  <c r="E13" i="1"/>
  <c r="E14" i="1"/>
  <c r="E15" i="1"/>
  <c r="E5" i="1"/>
  <c r="AE5" i="1"/>
  <c r="AE6" i="1"/>
  <c r="AE4" i="1"/>
  <c r="R29" i="1"/>
  <c r="Q29" i="1"/>
  <c r="M29" i="1"/>
  <c r="L29" i="1"/>
  <c r="G29" i="1"/>
  <c r="J26" i="1"/>
  <c r="S29" i="1" s="1"/>
  <c r="D27" i="1"/>
  <c r="D28" i="1"/>
  <c r="D26" i="1"/>
  <c r="D29" i="1" s="1"/>
  <c r="R21" i="1"/>
  <c r="Q21" i="1"/>
  <c r="J21" i="1"/>
  <c r="N21" i="1" s="1"/>
  <c r="D21" i="1"/>
  <c r="R16" i="1"/>
  <c r="Q16" i="1"/>
  <c r="M16" i="1"/>
  <c r="L16" i="1"/>
  <c r="J16" i="1"/>
  <c r="G16" i="1"/>
  <c r="D6" i="1"/>
  <c r="D7" i="1"/>
  <c r="D8" i="1"/>
  <c r="D9" i="1"/>
  <c r="D10" i="1"/>
  <c r="D11" i="1"/>
  <c r="D12" i="1"/>
  <c r="D13" i="1"/>
  <c r="D14" i="1"/>
  <c r="D15" i="1"/>
  <c r="D5" i="1"/>
  <c r="J6" i="1"/>
  <c r="S16" i="1" s="1"/>
  <c r="J5" i="1"/>
  <c r="S21" i="1" l="1"/>
  <c r="O21" i="1"/>
  <c r="P21" i="1" s="1"/>
  <c r="J29" i="1"/>
  <c r="N29" i="1" s="1"/>
  <c r="O29" i="1" s="1"/>
  <c r="P29" i="1" s="1"/>
  <c r="D16" i="1"/>
  <c r="N16" i="1"/>
  <c r="O16" i="1" l="1"/>
  <c r="P16" i="1" s="1"/>
</calcChain>
</file>

<file path=xl/sharedStrings.xml><?xml version="1.0" encoding="utf-8"?>
<sst xmlns="http://schemas.openxmlformats.org/spreadsheetml/2006/main" count="86" uniqueCount="24">
  <si>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</si>
  <si>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</si>
  <si>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</si>
  <si>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</si>
  <si>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</si>
  <si>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</si>
  <si>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</si>
  <si>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</si>
  <si>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</si>
  <si>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</si>
  <si>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</si>
  <si>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</si>
  <si>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</si>
  <si>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</si>
  <si>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</si>
  <si>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</si>
  <si>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</si>
  <si>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</si>
  <si>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</si>
  <si>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</si>
  <si>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</si>
  <si>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</si>
  <si>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Bout size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</si>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</sst>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29"/>
  <sheetViews>
    <sheetView tabSelected="1" topLeftCell="H1" zoomScale="75" workbookViewId="0">
      <selection activeCell="Z4" sqref="Z4:Z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4" max="24" width="18.83203125" customWidth="1"/>
    <col min="25" max="25" width="17.6640625" customWidth="1"/>
  </cols>
  <sheetData>
    <row r="1" spans="2:31" ht="6" customHeight="1" x14ac:dyDescent="0.2"/>
    <row r="2" spans="2:31" s="1" customFormat="1" x14ac:dyDescent="0.2">
      <c r="B2" s="3" t="s">
        <v>14</v>
      </c>
      <c r="O2" s="7"/>
      <c r="P2" s="7"/>
      <c r="Q2" s="7"/>
      <c r="R2" s="7"/>
      <c r="S2" s="7"/>
    </row>
    <row r="3" spans="2:31" ht="64" x14ac:dyDescent="0.2">
      <c r="B3" s="8" t="s">
        <v>0</v>
      </c>
      <c r="C3" s="8"/>
      <c r="D3" s="8"/>
      <c r="E3" s="8"/>
      <c r="F3" s="8" t="s">
        <v>4</v>
      </c>
      <c r="G3" s="8"/>
      <c r="H3" s="8" t="s">
        <v>7</v>
      </c>
      <c r="I3" s="8"/>
      <c r="J3" s="8"/>
      <c r="K3" s="8" t="s">
        <v>8</v>
      </c>
      <c r="L3" s="8"/>
      <c r="M3" s="4" t="s">
        <v>12</v>
      </c>
      <c r="N3" s="4" t="s">
        <v>10</v>
      </c>
      <c r="O3" s="6" t="s">
        <v>11</v>
      </c>
      <c r="P3" s="6" t="s">
        <v>13</v>
      </c>
      <c r="Q3" s="6" t="s">
        <v>23</v>
      </c>
      <c r="R3" s="6" t="s">
        <v>17</v>
      </c>
      <c r="S3" s="6" t="s">
        <v>18</v>
      </c>
      <c r="T3" s="6" t="s">
        <v>19</v>
      </c>
      <c r="U3" s="6" t="s">
        <v>20</v>
      </c>
      <c r="X3" s="6" t="s">
        <v>11</v>
      </c>
      <c r="Y3" s="6" t="s">
        <v>13</v>
      </c>
      <c r="Z3" s="6" t="s">
        <v>23</v>
      </c>
      <c r="AA3" s="6" t="s">
        <v>17</v>
      </c>
      <c r="AB3" s="6" t="s">
        <v>18</v>
      </c>
      <c r="AC3" s="6" t="s">
        <v>19</v>
      </c>
      <c r="AD3" s="6" t="s">
        <v>20</v>
      </c>
      <c r="AE3" s="6" t="s">
        <v>21</v>
      </c>
    </row>
    <row r="4" spans="2:31" x14ac:dyDescent="0.2">
      <c r="B4" s="2" t="s">
        <v>1</v>
      </c>
      <c r="C4" s="2" t="s">
        <v>2</v>
      </c>
      <c r="D4" s="2" t="s">
        <v>3</v>
      </c>
      <c r="E4" s="2" t="s">
        <v>22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5">
        <v>21.243523316062177</v>
      </c>
      <c r="Y4" s="5">
        <v>78.756476683937819</v>
      </c>
      <c r="Z4" s="5">
        <v>3.3333333333333333E-2</v>
      </c>
      <c r="AA4" s="5">
        <v>0.36666666666666664</v>
      </c>
      <c r="AB4" s="5">
        <v>0.6166666666666667</v>
      </c>
      <c r="AC4">
        <v>2</v>
      </c>
      <c r="AD4">
        <v>1</v>
      </c>
      <c r="AE4">
        <f>(AD4/AC4)*100</f>
        <v>50</v>
      </c>
    </row>
    <row r="5" spans="2:31" x14ac:dyDescent="0.2">
      <c r="B5">
        <v>4</v>
      </c>
      <c r="C5">
        <v>4</v>
      </c>
      <c r="D5">
        <f>(C5-B5)+1</f>
        <v>1</v>
      </c>
      <c r="E5">
        <f>D5/2</f>
        <v>0.5</v>
      </c>
      <c r="F5">
        <v>44</v>
      </c>
      <c r="G5">
        <v>1</v>
      </c>
      <c r="H5">
        <v>45</v>
      </c>
      <c r="I5">
        <v>47</v>
      </c>
      <c r="J5">
        <f>(I5-H5)+1</f>
        <v>3</v>
      </c>
      <c r="K5">
        <v>271</v>
      </c>
      <c r="L5">
        <v>1</v>
      </c>
      <c r="M5">
        <v>271</v>
      </c>
      <c r="X5" s="5">
        <v>24</v>
      </c>
      <c r="Y5" s="5">
        <v>76</v>
      </c>
      <c r="Z5" s="5">
        <v>0.16666666666666666</v>
      </c>
      <c r="AA5" s="5">
        <v>0.20833333333333334</v>
      </c>
      <c r="AB5" s="5">
        <v>1.5416666666666667</v>
      </c>
      <c r="AC5">
        <v>1</v>
      </c>
      <c r="AD5">
        <v>0</v>
      </c>
      <c r="AE5">
        <f t="shared" ref="AE5:AE6" si="0">(AD5/AC5)*100</f>
        <v>0</v>
      </c>
    </row>
    <row r="6" spans="2:31" x14ac:dyDescent="0.2">
      <c r="B6">
        <v>9</v>
      </c>
      <c r="C6">
        <v>12</v>
      </c>
      <c r="D6">
        <f t="shared" ref="D6:D15" si="1">(C6-B6)+1</f>
        <v>4</v>
      </c>
      <c r="E6">
        <f t="shared" ref="E6:E15" si="2">D6/2</f>
        <v>2</v>
      </c>
      <c r="F6">
        <v>196</v>
      </c>
      <c r="G6">
        <v>1</v>
      </c>
      <c r="H6">
        <v>197</v>
      </c>
      <c r="I6">
        <v>270</v>
      </c>
      <c r="J6">
        <f>(I6-H6)+1</f>
        <v>74</v>
      </c>
      <c r="X6" s="5">
        <v>29.166666666666668</v>
      </c>
      <c r="Y6" s="5">
        <v>70.833333333333329</v>
      </c>
      <c r="Z6" s="5">
        <v>0.21666666666666667</v>
      </c>
      <c r="AA6" s="5">
        <v>0.4</v>
      </c>
      <c r="AB6" s="5">
        <v>1.8583333333333334</v>
      </c>
      <c r="AC6">
        <v>1</v>
      </c>
      <c r="AD6">
        <v>0</v>
      </c>
      <c r="AE6">
        <f t="shared" si="0"/>
        <v>0</v>
      </c>
    </row>
    <row r="7" spans="2:31" x14ac:dyDescent="0.2">
      <c r="B7">
        <v>19</v>
      </c>
      <c r="C7">
        <v>21</v>
      </c>
      <c r="D7">
        <f t="shared" si="1"/>
        <v>3</v>
      </c>
      <c r="E7">
        <f t="shared" si="2"/>
        <v>1.5</v>
      </c>
    </row>
    <row r="8" spans="2:31" x14ac:dyDescent="0.2">
      <c r="B8">
        <v>24</v>
      </c>
      <c r="C8">
        <v>29</v>
      </c>
      <c r="D8">
        <f t="shared" si="1"/>
        <v>6</v>
      </c>
      <c r="E8">
        <f t="shared" si="2"/>
        <v>3</v>
      </c>
    </row>
    <row r="9" spans="2:31" x14ac:dyDescent="0.2">
      <c r="B9">
        <v>34</v>
      </c>
      <c r="C9">
        <v>43</v>
      </c>
      <c r="D9">
        <f t="shared" si="1"/>
        <v>10</v>
      </c>
      <c r="E9">
        <f t="shared" si="2"/>
        <v>5</v>
      </c>
    </row>
    <row r="10" spans="2:31" x14ac:dyDescent="0.2">
      <c r="B10">
        <v>85</v>
      </c>
      <c r="C10">
        <v>86</v>
      </c>
      <c r="D10">
        <f t="shared" si="1"/>
        <v>2</v>
      </c>
      <c r="E10">
        <f t="shared" si="2"/>
        <v>1</v>
      </c>
    </row>
    <row r="11" spans="2:31" x14ac:dyDescent="0.2">
      <c r="B11">
        <v>88</v>
      </c>
      <c r="C11">
        <v>89</v>
      </c>
      <c r="D11">
        <f t="shared" si="1"/>
        <v>2</v>
      </c>
      <c r="E11">
        <f t="shared" si="2"/>
        <v>1</v>
      </c>
    </row>
    <row r="12" spans="2:31" x14ac:dyDescent="0.2">
      <c r="B12">
        <v>112</v>
      </c>
      <c r="C12">
        <v>114</v>
      </c>
      <c r="D12">
        <f t="shared" si="1"/>
        <v>3</v>
      </c>
      <c r="E12">
        <f t="shared" si="2"/>
        <v>1.5</v>
      </c>
    </row>
    <row r="13" spans="2:31" x14ac:dyDescent="0.2">
      <c r="B13">
        <v>119</v>
      </c>
      <c r="C13">
        <v>120</v>
      </c>
      <c r="D13">
        <f t="shared" si="1"/>
        <v>2</v>
      </c>
      <c r="E13">
        <f t="shared" si="2"/>
        <v>1</v>
      </c>
    </row>
    <row r="14" spans="2:31" x14ac:dyDescent="0.2">
      <c r="B14">
        <v>171</v>
      </c>
      <c r="C14">
        <v>174</v>
      </c>
      <c r="D14">
        <f t="shared" si="1"/>
        <v>4</v>
      </c>
      <c r="E14">
        <f t="shared" si="2"/>
        <v>2</v>
      </c>
    </row>
    <row r="15" spans="2:31" x14ac:dyDescent="0.2">
      <c r="B15">
        <v>194</v>
      </c>
      <c r="C15">
        <v>195</v>
      </c>
      <c r="D15">
        <f t="shared" si="1"/>
        <v>2</v>
      </c>
      <c r="E15">
        <f t="shared" si="2"/>
        <v>1</v>
      </c>
    </row>
    <row r="16" spans="2:31" x14ac:dyDescent="0.2">
      <c r="D16">
        <f>SUM(D5:D15)</f>
        <v>39</v>
      </c>
      <c r="G16">
        <f>SUM(G5:G15)</f>
        <v>2</v>
      </c>
      <c r="J16">
        <f>SUM(J5:J15)</f>
        <v>77</v>
      </c>
      <c r="L16">
        <f>SUM(L5:L15)</f>
        <v>1</v>
      </c>
      <c r="M16">
        <f>SUM(M5:M15)</f>
        <v>271</v>
      </c>
      <c r="N16">
        <f>M16-(J16+L16)</f>
        <v>193</v>
      </c>
      <c r="O16" s="5">
        <f>((D16+G16)/N16)*100</f>
        <v>21.243523316062177</v>
      </c>
      <c r="P16" s="5">
        <f>100-O16</f>
        <v>78.756476683937819</v>
      </c>
      <c r="Q16" s="5">
        <f>B5/120</f>
        <v>3.3333333333333333E-2</v>
      </c>
      <c r="R16" s="5">
        <f>F5/120</f>
        <v>0.36666666666666664</v>
      </c>
      <c r="S16" s="5">
        <f>J6/120</f>
        <v>0.6166666666666667</v>
      </c>
      <c r="T16">
        <v>2</v>
      </c>
      <c r="U16">
        <v>1</v>
      </c>
    </row>
    <row r="18" spans="2:21" s="1" customFormat="1" x14ac:dyDescent="0.2">
      <c r="B18" s="3" t="s">
        <v>15</v>
      </c>
      <c r="O18" s="7"/>
      <c r="P18" s="7"/>
      <c r="Q18" s="7"/>
      <c r="R18" s="7"/>
      <c r="S18" s="7"/>
    </row>
    <row r="19" spans="2:21" ht="64" x14ac:dyDescent="0.2">
      <c r="B19" s="8" t="s">
        <v>0</v>
      </c>
      <c r="C19" s="8"/>
      <c r="D19" s="8"/>
      <c r="E19" s="8"/>
      <c r="F19" s="8" t="s">
        <v>4</v>
      </c>
      <c r="G19" s="8"/>
      <c r="H19" s="8" t="s">
        <v>7</v>
      </c>
      <c r="I19" s="8"/>
      <c r="J19" s="8"/>
      <c r="K19" s="8" t="s">
        <v>8</v>
      </c>
      <c r="L19" s="8"/>
      <c r="M19" s="4" t="s">
        <v>12</v>
      </c>
      <c r="N19" s="4" t="s">
        <v>10</v>
      </c>
      <c r="O19" s="6" t="s">
        <v>11</v>
      </c>
      <c r="P19" s="6" t="s">
        <v>13</v>
      </c>
      <c r="Q19" s="6" t="s">
        <v>23</v>
      </c>
      <c r="R19" s="6" t="s">
        <v>17</v>
      </c>
      <c r="S19" s="6" t="s">
        <v>18</v>
      </c>
      <c r="T19" s="6" t="s">
        <v>19</v>
      </c>
      <c r="U19" s="6" t="s">
        <v>20</v>
      </c>
    </row>
    <row r="20" spans="2:21" x14ac:dyDescent="0.2">
      <c r="B20" s="2" t="s">
        <v>1</v>
      </c>
      <c r="C20" s="2" t="s">
        <v>2</v>
      </c>
      <c r="D20" s="2" t="s">
        <v>3</v>
      </c>
      <c r="E20" s="2" t="s">
        <v>22</v>
      </c>
      <c r="F20" s="2" t="s">
        <v>5</v>
      </c>
      <c r="G20" s="2" t="s">
        <v>6</v>
      </c>
      <c r="H20" s="2" t="s">
        <v>1</v>
      </c>
      <c r="I20" s="2" t="s">
        <v>2</v>
      </c>
      <c r="J20" s="2" t="s">
        <v>3</v>
      </c>
      <c r="K20" s="2" t="s">
        <v>5</v>
      </c>
      <c r="L20" s="2" t="s">
        <v>6</v>
      </c>
      <c r="M20" s="2" t="s">
        <v>9</v>
      </c>
    </row>
    <row r="21" spans="2:21" x14ac:dyDescent="0.2">
      <c r="B21" s="2">
        <v>20</v>
      </c>
      <c r="C21" s="2">
        <v>24</v>
      </c>
      <c r="D21">
        <f>(C21-B21)+1</f>
        <v>5</v>
      </c>
      <c r="E21">
        <f>D21/2</f>
        <v>2.5</v>
      </c>
      <c r="F21" s="2">
        <v>25</v>
      </c>
      <c r="G21" s="2">
        <v>1</v>
      </c>
      <c r="H21" s="2">
        <v>26</v>
      </c>
      <c r="I21" s="2">
        <v>210</v>
      </c>
      <c r="J21">
        <f>(I21-H21)+1</f>
        <v>185</v>
      </c>
      <c r="K21" s="2">
        <v>211</v>
      </c>
      <c r="L21" s="2">
        <v>1</v>
      </c>
      <c r="M21" s="2">
        <v>211</v>
      </c>
      <c r="N21">
        <f>M21-(J21+L21)</f>
        <v>25</v>
      </c>
      <c r="O21" s="5">
        <f>((D21+G21)/N21)*100</f>
        <v>24</v>
      </c>
      <c r="P21" s="5">
        <f>100-O21</f>
        <v>76</v>
      </c>
      <c r="Q21" s="5">
        <f>B21/120</f>
        <v>0.16666666666666666</v>
      </c>
      <c r="R21" s="5">
        <f>F21/120</f>
        <v>0.20833333333333334</v>
      </c>
      <c r="S21" s="5">
        <f>J21/120</f>
        <v>1.5416666666666667</v>
      </c>
      <c r="T21">
        <v>1</v>
      </c>
      <c r="U21">
        <v>0</v>
      </c>
    </row>
    <row r="23" spans="2:21" s="1" customFormat="1" x14ac:dyDescent="0.2">
      <c r="B23" s="3" t="s">
        <v>16</v>
      </c>
      <c r="O23" s="7"/>
      <c r="P23" s="7"/>
      <c r="Q23" s="7"/>
      <c r="R23" s="7"/>
      <c r="S23" s="7"/>
    </row>
    <row r="24" spans="2:21" ht="64" x14ac:dyDescent="0.2">
      <c r="B24" s="8" t="s">
        <v>0</v>
      </c>
      <c r="C24" s="8"/>
      <c r="D24" s="8"/>
      <c r="E24" s="8"/>
      <c r="F24" s="8" t="s">
        <v>4</v>
      </c>
      <c r="G24" s="8"/>
      <c r="H24" s="8" t="s">
        <v>7</v>
      </c>
      <c r="I24" s="8"/>
      <c r="J24" s="8"/>
      <c r="K24" s="8" t="s">
        <v>8</v>
      </c>
      <c r="L24" s="8"/>
      <c r="M24" s="4" t="s">
        <v>12</v>
      </c>
      <c r="N24" s="4" t="s">
        <v>10</v>
      </c>
      <c r="O24" s="6" t="s">
        <v>11</v>
      </c>
      <c r="P24" s="6" t="s">
        <v>13</v>
      </c>
      <c r="Q24" s="6" t="s">
        <v>23</v>
      </c>
      <c r="R24" s="6" t="s">
        <v>17</v>
      </c>
      <c r="S24" s="6" t="s">
        <v>18</v>
      </c>
      <c r="T24" s="6" t="s">
        <v>19</v>
      </c>
      <c r="U24" s="6" t="s">
        <v>20</v>
      </c>
    </row>
    <row r="25" spans="2:21" x14ac:dyDescent="0.2">
      <c r="B25" s="2" t="s">
        <v>1</v>
      </c>
      <c r="C25" s="2" t="s">
        <v>2</v>
      </c>
      <c r="D25" s="2" t="s">
        <v>3</v>
      </c>
      <c r="E25" s="2" t="s">
        <v>22</v>
      </c>
      <c r="F25" s="2" t="s">
        <v>5</v>
      </c>
      <c r="G25" s="2" t="s">
        <v>6</v>
      </c>
      <c r="H25" s="2" t="s">
        <v>1</v>
      </c>
      <c r="I25" s="2" t="s">
        <v>2</v>
      </c>
      <c r="J25" s="2" t="s">
        <v>3</v>
      </c>
      <c r="K25" s="2" t="s">
        <v>5</v>
      </c>
      <c r="L25" s="2" t="s">
        <v>6</v>
      </c>
      <c r="M25" s="2" t="s">
        <v>9</v>
      </c>
    </row>
    <row r="26" spans="2:21" x14ac:dyDescent="0.2">
      <c r="B26">
        <v>26</v>
      </c>
      <c r="C26">
        <v>27</v>
      </c>
      <c r="D26">
        <f>(C26-B26)+1</f>
        <v>2</v>
      </c>
      <c r="E26">
        <f>D26/2</f>
        <v>1</v>
      </c>
      <c r="F26">
        <v>48</v>
      </c>
      <c r="G26">
        <v>1</v>
      </c>
      <c r="H26">
        <v>49</v>
      </c>
      <c r="I26">
        <v>271</v>
      </c>
      <c r="J26">
        <f>(I26-H26)+1</f>
        <v>223</v>
      </c>
      <c r="K26">
        <v>272</v>
      </c>
      <c r="L26">
        <v>1</v>
      </c>
      <c r="M26">
        <v>272</v>
      </c>
    </row>
    <row r="27" spans="2:21" x14ac:dyDescent="0.2">
      <c r="B27">
        <v>34</v>
      </c>
      <c r="C27">
        <v>37</v>
      </c>
      <c r="D27">
        <f t="shared" ref="D27:D28" si="3">(C27-B27)+1</f>
        <v>4</v>
      </c>
      <c r="E27">
        <f t="shared" ref="E27:E28" si="4">D27/2</f>
        <v>2</v>
      </c>
    </row>
    <row r="28" spans="2:21" x14ac:dyDescent="0.2">
      <c r="B28">
        <v>41</v>
      </c>
      <c r="C28">
        <v>47</v>
      </c>
      <c r="D28">
        <f t="shared" si="3"/>
        <v>7</v>
      </c>
      <c r="E28">
        <f t="shared" si="4"/>
        <v>3.5</v>
      </c>
    </row>
    <row r="29" spans="2:21" x14ac:dyDescent="0.2">
      <c r="D29">
        <f>SUM(D26:D28)</f>
        <v>13</v>
      </c>
      <c r="G29">
        <f>SUM(G26:G28)</f>
        <v>1</v>
      </c>
      <c r="J29">
        <f>SUM(J26:J28)</f>
        <v>223</v>
      </c>
      <c r="L29">
        <f>SUM(L26:L28)</f>
        <v>1</v>
      </c>
      <c r="M29">
        <f>SUM(M26:M28)</f>
        <v>272</v>
      </c>
      <c r="N29">
        <f>M29-(J29+L29)</f>
        <v>48</v>
      </c>
      <c r="O29" s="5">
        <f>((D29+G29)/N29)*100</f>
        <v>29.166666666666668</v>
      </c>
      <c r="P29" s="5">
        <f>100-O29</f>
        <v>70.833333333333329</v>
      </c>
      <c r="Q29" s="5">
        <f>B26/120</f>
        <v>0.21666666666666667</v>
      </c>
      <c r="R29" s="5">
        <f>F26/120</f>
        <v>0.4</v>
      </c>
      <c r="S29" s="5">
        <f>J26/120</f>
        <v>1.8583333333333334</v>
      </c>
      <c r="T29">
        <v>1</v>
      </c>
      <c r="U29">
        <v>0</v>
      </c>
    </row>
  </sheetData>
  <mergeCells count="12">
    <mergeCell ref="B3:E3"/>
    <mergeCell ref="B19:E19"/>
    <mergeCell ref="B24:E24"/>
    <mergeCell ref="F24:G24"/>
    <mergeCell ref="H24:J24"/>
    <mergeCell ref="K24:L24"/>
    <mergeCell ref="F3:G3"/>
    <mergeCell ref="H3:J3"/>
    <mergeCell ref="K3:L3"/>
    <mergeCell ref="F19:G19"/>
    <mergeCell ref="H19:J19"/>
    <mergeCell ref="K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2024-10-27T23:32:26Z</dcterms:modified>
</cp:coreProperties>
</file>