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4/Manuscripts/Patel et al, 2024b - Submission 2024-10-31/Figures/Main Figures/Figure 3/Behavior Worksheets/09052023 Ex239/"/>
    </mc:Choice>
  </mc:AlternateContent>
  <xr:revisionPtr revIDLastSave="0" documentId="13_ncr:1_{C745C02C-1BE3-534C-AF62-4462222D4538}" xr6:coauthVersionLast="47" xr6:coauthVersionMax="47" xr10:uidLastSave="{00000000-0000-0000-0000-000000000000}"/>
  <bookViews>
    <workbookView xWindow="0" yWindow="500" windowWidth="28800" windowHeight="16380" xr2:uid="{E8647115-4527-472B-9C5C-A7FAAB6ACF7F}"/>
  </bookViews>
  <sheets>
    <sheet name="Behaviors - 2 f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5" i="1" l="1"/>
  <c r="I35" i="1"/>
  <c r="P28" i="1"/>
  <c r="I28" i="1"/>
  <c r="M28" i="1" s="1"/>
  <c r="N28" i="1" s="1"/>
  <c r="O28" i="1" s="1"/>
  <c r="N23" i="1"/>
  <c r="O23" i="1" s="1"/>
  <c r="N18" i="1"/>
  <c r="O18" i="1" s="1"/>
  <c r="N12" i="1"/>
  <c r="O12" i="1" s="1"/>
  <c r="N5" i="1"/>
  <c r="O5" i="1" s="1"/>
  <c r="M35" i="1" l="1"/>
  <c r="N35" i="1" s="1"/>
  <c r="O35" i="1" s="1"/>
  <c r="Q28" i="1"/>
</calcChain>
</file>

<file path=xl/sharedStrings.xml><?xml version="1.0" encoding="utf-8"?>
<sst xmlns="http://schemas.openxmlformats.org/spreadsheetml/2006/main" count="137" uniqueCount="23">
  <si>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</si>
  <si>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</si>
  <si>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</si>
  <si>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</si>
  <si>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</si>
  <si>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</si>
  <si>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</si>
  <si>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</si>
  <si>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</si>
  <si>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</si>
  <si>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Frames 
on skin</t>
  </si>
  <si>
    <t>Proportion of frames on skin 
spent pushing or puncturing</t>
  </si>
  <si>
    <t>Total Frames
(placement on skin to penetration/end)</t>
  </si>
  <si>
    <t>Proportion of frames on skin 
spent crawling</t>
  </si>
  <si>
    <t>Worm 1</t>
  </si>
  <si>
    <t>Worm 3</t>
  </si>
  <si>
    <t>Worm 5</t>
  </si>
  <si>
    <t>Worm 6</t>
  </si>
  <si>
    <t>Time to first puncture</t>
  </si>
  <si>
    <t>Time to successful completion</t>
  </si>
  <si>
    <t>N/A</t>
  </si>
  <si>
    <t>Worm 2 - crawled into some fur at the very edge of the skin</t>
  </si>
  <si>
    <t>Worm 4 - crawled into some fur at the very edge of the skin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</si>
</sst>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2" fontId="0" fillId="2" borderId="0" xfId="0" applyNumberFormat="1" applyFill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659D-0D76-4DD9-9152-499A8BA280C2}">
  <dimension ref="B1:V37"/>
  <sheetViews>
    <sheetView tabSelected="1" topLeftCell="J1" zoomScale="75" workbookViewId="0">
      <selection activeCell="V21" sqref="V21"/>
    </sheetView>
  </sheetViews>
  <sheetFormatPr baseColWidth="10" defaultColWidth="8.83203125" defaultRowHeight="15" x14ac:dyDescent="0.2"/>
  <cols>
    <col min="1" max="1" width="1.83203125" customWidth="1"/>
    <col min="2" max="2" width="11.33203125" customWidth="1"/>
    <col min="3" max="3" width="10" bestFit="1" customWidth="1"/>
    <col min="4" max="4" width="11" bestFit="1" customWidth="1"/>
    <col min="5" max="5" width="12.5" bestFit="1" customWidth="1"/>
    <col min="7" max="7" width="11.33203125" customWidth="1"/>
    <col min="8" max="8" width="10" bestFit="1" customWidth="1"/>
    <col min="9" max="9" width="11" bestFit="1" customWidth="1"/>
    <col min="10" max="10" width="12.5" bestFit="1" customWidth="1"/>
    <col min="12" max="12" width="40.6640625" bestFit="1" customWidth="1"/>
    <col min="14" max="14" width="34.5" style="6" customWidth="1"/>
    <col min="15" max="15" width="20.5" style="6" customWidth="1"/>
    <col min="16" max="16" width="14.1640625" style="6" customWidth="1"/>
    <col min="17" max="17" width="14.33203125" style="6" customWidth="1"/>
    <col min="19" max="19" width="13.6640625" customWidth="1"/>
    <col min="22" max="22" width="11.33203125" customWidth="1"/>
  </cols>
  <sheetData>
    <row r="1" spans="2:22" ht="6" customHeight="1" x14ac:dyDescent="0.2"/>
    <row r="2" spans="2:22" s="1" customFormat="1" x14ac:dyDescent="0.2">
      <c r="B2" s="3" t="s">
        <v>14</v>
      </c>
      <c r="N2" s="8"/>
      <c r="O2" s="8"/>
      <c r="P2" s="8"/>
      <c r="Q2" s="8"/>
    </row>
    <row r="3" spans="2:22" ht="96" x14ac:dyDescent="0.2">
      <c r="B3" s="9" t="s">
        <v>0</v>
      </c>
      <c r="C3" s="9"/>
      <c r="D3" s="9"/>
      <c r="E3" s="9" t="s">
        <v>4</v>
      </c>
      <c r="F3" s="9"/>
      <c r="G3" s="9" t="s">
        <v>7</v>
      </c>
      <c r="H3" s="9"/>
      <c r="I3" s="9"/>
      <c r="J3" s="9" t="s">
        <v>8</v>
      </c>
      <c r="K3" s="9"/>
      <c r="L3" s="5" t="s">
        <v>12</v>
      </c>
      <c r="M3" s="5" t="s">
        <v>10</v>
      </c>
      <c r="N3" s="7" t="s">
        <v>11</v>
      </c>
      <c r="O3" s="7" t="s">
        <v>13</v>
      </c>
      <c r="P3" s="7" t="s">
        <v>18</v>
      </c>
      <c r="Q3" s="7" t="s">
        <v>19</v>
      </c>
      <c r="S3" s="7" t="s">
        <v>11</v>
      </c>
      <c r="T3" s="7" t="s">
        <v>13</v>
      </c>
      <c r="U3" s="7" t="s">
        <v>18</v>
      </c>
      <c r="V3" s="7" t="s">
        <v>19</v>
      </c>
    </row>
    <row r="4" spans="2:22" x14ac:dyDescent="0.2"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1</v>
      </c>
      <c r="H4" s="2" t="s">
        <v>2</v>
      </c>
      <c r="I4" s="2" t="s">
        <v>3</v>
      </c>
      <c r="J4" s="2" t="s">
        <v>5</v>
      </c>
      <c r="K4" s="2" t="s">
        <v>6</v>
      </c>
      <c r="L4" s="2" t="s">
        <v>9</v>
      </c>
      <c r="S4" s="6">
        <v>0</v>
      </c>
      <c r="T4" s="6">
        <v>100</v>
      </c>
      <c r="U4" s="6">
        <v>6</v>
      </c>
      <c r="V4" s="6">
        <v>6</v>
      </c>
    </row>
    <row r="5" spans="2:22" x14ac:dyDescent="0.2">
      <c r="L5">
        <v>600</v>
      </c>
      <c r="M5">
        <v>600</v>
      </c>
      <c r="N5" s="6">
        <f>((D5+F5)/M5)*100</f>
        <v>0</v>
      </c>
      <c r="O5" s="6">
        <f>100-N5</f>
        <v>100</v>
      </c>
      <c r="P5" s="6">
        <v>6</v>
      </c>
      <c r="Q5" s="6">
        <v>6</v>
      </c>
      <c r="S5" s="6">
        <v>0</v>
      </c>
      <c r="T5" s="6">
        <v>100</v>
      </c>
      <c r="U5" s="6">
        <v>6</v>
      </c>
      <c r="V5" s="6">
        <v>6</v>
      </c>
    </row>
    <row r="6" spans="2:22" x14ac:dyDescent="0.2">
      <c r="S6" s="6">
        <v>0</v>
      </c>
      <c r="T6" s="6">
        <v>100</v>
      </c>
      <c r="U6" s="6">
        <v>6</v>
      </c>
      <c r="V6" s="6">
        <v>6</v>
      </c>
    </row>
    <row r="7" spans="2:22" x14ac:dyDescent="0.2">
      <c r="S7" s="6">
        <v>0</v>
      </c>
      <c r="T7" s="6">
        <v>100</v>
      </c>
      <c r="U7" s="6">
        <v>6</v>
      </c>
      <c r="V7" s="6">
        <v>6</v>
      </c>
    </row>
    <row r="8" spans="2:22" x14ac:dyDescent="0.2">
      <c r="S8" s="6"/>
      <c r="T8" s="6"/>
      <c r="U8" s="6">
        <v>8.3333333333333332E-3</v>
      </c>
      <c r="V8" s="6">
        <v>0.6333333333333333</v>
      </c>
    </row>
    <row r="9" spans="2:22" s="1" customFormat="1" x14ac:dyDescent="0.2">
      <c r="B9" s="3" t="s">
        <v>21</v>
      </c>
      <c r="N9" s="8"/>
      <c r="O9" s="8"/>
      <c r="P9" s="8"/>
      <c r="Q9" s="8"/>
      <c r="S9" s="8">
        <v>0.17452006980802792</v>
      </c>
      <c r="T9" s="8">
        <v>99.825479930191975</v>
      </c>
      <c r="U9" s="8">
        <v>4.7750000000000004</v>
      </c>
      <c r="V9" s="8">
        <v>0.22500000000000001</v>
      </c>
    </row>
    <row r="10" spans="2:22" ht="48" x14ac:dyDescent="0.2">
      <c r="B10" s="9" t="s">
        <v>0</v>
      </c>
      <c r="C10" s="9"/>
      <c r="D10" s="9"/>
      <c r="E10" s="9" t="s">
        <v>4</v>
      </c>
      <c r="F10" s="9"/>
      <c r="G10" s="9" t="s">
        <v>7</v>
      </c>
      <c r="H10" s="9"/>
      <c r="I10" s="9"/>
      <c r="J10" s="9" t="s">
        <v>8</v>
      </c>
      <c r="K10" s="9"/>
      <c r="L10" s="5" t="s">
        <v>12</v>
      </c>
      <c r="M10" s="5" t="s">
        <v>10</v>
      </c>
      <c r="N10" s="7" t="s">
        <v>11</v>
      </c>
      <c r="O10" s="7" t="s">
        <v>13</v>
      </c>
      <c r="P10" s="7" t="s">
        <v>18</v>
      </c>
      <c r="Q10" s="7" t="s">
        <v>19</v>
      </c>
    </row>
    <row r="11" spans="2:22" x14ac:dyDescent="0.2">
      <c r="B11" s="2" t="s">
        <v>1</v>
      </c>
      <c r="C11" s="2" t="s">
        <v>2</v>
      </c>
      <c r="D11" s="2" t="s">
        <v>3</v>
      </c>
      <c r="E11" s="2" t="s">
        <v>5</v>
      </c>
      <c r="F11" s="2" t="s">
        <v>6</v>
      </c>
      <c r="G11" s="2" t="s">
        <v>1</v>
      </c>
      <c r="H11" s="2" t="s">
        <v>2</v>
      </c>
      <c r="I11" s="2" t="s">
        <v>3</v>
      </c>
      <c r="J11" s="2" t="s">
        <v>5</v>
      </c>
      <c r="K11" s="2" t="s">
        <v>6</v>
      </c>
      <c r="L11" s="2" t="s">
        <v>9</v>
      </c>
    </row>
    <row r="12" spans="2:22" x14ac:dyDescent="0.2">
      <c r="L12">
        <v>600</v>
      </c>
      <c r="M12">
        <v>600</v>
      </c>
      <c r="N12" s="6">
        <f>((D12+F12)/M12)*100</f>
        <v>0</v>
      </c>
      <c r="O12" s="6">
        <f>100-N12</f>
        <v>100</v>
      </c>
      <c r="P12" s="6">
        <v>6</v>
      </c>
      <c r="Q12" s="6">
        <v>6</v>
      </c>
    </row>
    <row r="15" spans="2:22" s="1" customFormat="1" x14ac:dyDescent="0.2">
      <c r="B15" s="3" t="s">
        <v>15</v>
      </c>
      <c r="N15" s="8"/>
      <c r="O15" s="8"/>
      <c r="P15" s="8"/>
      <c r="Q15" s="8"/>
    </row>
    <row r="16" spans="2:22" ht="48" x14ac:dyDescent="0.2">
      <c r="B16" s="9" t="s">
        <v>0</v>
      </c>
      <c r="C16" s="9"/>
      <c r="D16" s="9"/>
      <c r="E16" s="9" t="s">
        <v>4</v>
      </c>
      <c r="F16" s="9"/>
      <c r="G16" s="9" t="s">
        <v>7</v>
      </c>
      <c r="H16" s="9"/>
      <c r="I16" s="9"/>
      <c r="J16" s="9" t="s">
        <v>8</v>
      </c>
      <c r="K16" s="9"/>
      <c r="L16" s="5" t="s">
        <v>12</v>
      </c>
      <c r="M16" s="5" t="s">
        <v>10</v>
      </c>
      <c r="N16" s="7" t="s">
        <v>11</v>
      </c>
      <c r="O16" s="7" t="s">
        <v>13</v>
      </c>
      <c r="P16" s="7" t="s">
        <v>18</v>
      </c>
      <c r="Q16" s="7" t="s">
        <v>19</v>
      </c>
    </row>
    <row r="17" spans="2:17" x14ac:dyDescent="0.2">
      <c r="B17" s="2" t="s">
        <v>1</v>
      </c>
      <c r="C17" s="2" t="s">
        <v>2</v>
      </c>
      <c r="D17" s="2" t="s">
        <v>3</v>
      </c>
      <c r="E17" s="2" t="s">
        <v>5</v>
      </c>
      <c r="F17" s="2" t="s">
        <v>6</v>
      </c>
      <c r="G17" s="2" t="s">
        <v>1</v>
      </c>
      <c r="H17" s="2" t="s">
        <v>2</v>
      </c>
      <c r="I17" s="2" t="s">
        <v>3</v>
      </c>
      <c r="J17" s="2" t="s">
        <v>5</v>
      </c>
      <c r="K17" s="2" t="s">
        <v>6</v>
      </c>
      <c r="L17" s="2" t="s">
        <v>9</v>
      </c>
    </row>
    <row r="18" spans="2:17" x14ac:dyDescent="0.2">
      <c r="L18">
        <v>600</v>
      </c>
      <c r="M18">
        <v>600</v>
      </c>
      <c r="N18" s="6">
        <f>((D18+F18)/M18)*100</f>
        <v>0</v>
      </c>
      <c r="O18" s="6">
        <f>100-N18</f>
        <v>100</v>
      </c>
      <c r="P18" s="6">
        <v>6</v>
      </c>
      <c r="Q18" s="6">
        <v>6</v>
      </c>
    </row>
    <row r="20" spans="2:17" s="1" customFormat="1" x14ac:dyDescent="0.2">
      <c r="B20" s="3" t="s">
        <v>22</v>
      </c>
      <c r="N20" s="8"/>
      <c r="O20" s="8"/>
      <c r="P20" s="8"/>
      <c r="Q20" s="8"/>
    </row>
    <row r="21" spans="2:17" ht="48" x14ac:dyDescent="0.2">
      <c r="B21" s="9" t="s">
        <v>0</v>
      </c>
      <c r="C21" s="9"/>
      <c r="D21" s="9"/>
      <c r="E21" s="9" t="s">
        <v>4</v>
      </c>
      <c r="F21" s="9"/>
      <c r="G21" s="9" t="s">
        <v>7</v>
      </c>
      <c r="H21" s="9"/>
      <c r="I21" s="9"/>
      <c r="J21" s="9" t="s">
        <v>8</v>
      </c>
      <c r="K21" s="9"/>
      <c r="L21" s="5" t="s">
        <v>12</v>
      </c>
      <c r="M21" s="5" t="s">
        <v>10</v>
      </c>
      <c r="N21" s="7" t="s">
        <v>11</v>
      </c>
      <c r="O21" s="7" t="s">
        <v>13</v>
      </c>
      <c r="P21" s="7" t="s">
        <v>18</v>
      </c>
      <c r="Q21" s="7" t="s">
        <v>19</v>
      </c>
    </row>
    <row r="22" spans="2:17" x14ac:dyDescent="0.2">
      <c r="B22" s="2" t="s">
        <v>1</v>
      </c>
      <c r="C22" s="2" t="s">
        <v>2</v>
      </c>
      <c r="D22" s="2" t="s">
        <v>3</v>
      </c>
      <c r="E22" s="2" t="s">
        <v>5</v>
      </c>
      <c r="F22" s="2" t="s">
        <v>6</v>
      </c>
      <c r="G22" s="2" t="s">
        <v>1</v>
      </c>
      <c r="H22" s="2" t="s">
        <v>2</v>
      </c>
      <c r="I22" s="2" t="s">
        <v>3</v>
      </c>
      <c r="J22" s="2" t="s">
        <v>5</v>
      </c>
      <c r="K22" s="2" t="s">
        <v>6</v>
      </c>
      <c r="L22" s="2" t="s">
        <v>9</v>
      </c>
    </row>
    <row r="23" spans="2:17" x14ac:dyDescent="0.2">
      <c r="L23">
        <v>600</v>
      </c>
      <c r="M23">
        <v>600</v>
      </c>
      <c r="N23" s="6">
        <f>((D23+F23)/M23)*100</f>
        <v>0</v>
      </c>
      <c r="O23" s="6">
        <f>100-N23</f>
        <v>100</v>
      </c>
      <c r="P23" s="6">
        <v>6</v>
      </c>
      <c r="Q23" s="6">
        <v>6</v>
      </c>
    </row>
    <row r="25" spans="2:17" s="1" customFormat="1" x14ac:dyDescent="0.2">
      <c r="B25" s="3" t="s">
        <v>16</v>
      </c>
      <c r="N25" s="8"/>
      <c r="O25" s="8"/>
      <c r="P25" s="8"/>
      <c r="Q25" s="8"/>
    </row>
    <row r="26" spans="2:17" ht="48" x14ac:dyDescent="0.2">
      <c r="B26" s="9" t="s">
        <v>0</v>
      </c>
      <c r="C26" s="9"/>
      <c r="D26" s="9"/>
      <c r="E26" s="9" t="s">
        <v>4</v>
      </c>
      <c r="F26" s="9"/>
      <c r="G26" s="9" t="s">
        <v>7</v>
      </c>
      <c r="H26" s="9"/>
      <c r="I26" s="9"/>
      <c r="J26" s="9" t="s">
        <v>8</v>
      </c>
      <c r="K26" s="9"/>
      <c r="L26" s="5" t="s">
        <v>12</v>
      </c>
      <c r="M26" s="5" t="s">
        <v>10</v>
      </c>
      <c r="N26" s="7" t="s">
        <v>11</v>
      </c>
      <c r="O26" s="7" t="s">
        <v>13</v>
      </c>
      <c r="P26" s="7" t="s">
        <v>18</v>
      </c>
      <c r="Q26" s="7" t="s">
        <v>19</v>
      </c>
    </row>
    <row r="27" spans="2:17" x14ac:dyDescent="0.2">
      <c r="B27" s="2" t="s">
        <v>1</v>
      </c>
      <c r="C27" s="2" t="s">
        <v>2</v>
      </c>
      <c r="D27" s="2" t="s">
        <v>3</v>
      </c>
      <c r="E27" s="2" t="s">
        <v>5</v>
      </c>
      <c r="F27" s="2" t="s">
        <v>6</v>
      </c>
      <c r="G27" s="2" t="s">
        <v>1</v>
      </c>
      <c r="H27" s="2" t="s">
        <v>2</v>
      </c>
      <c r="I27" s="2" t="s">
        <v>3</v>
      </c>
      <c r="J27" s="2" t="s">
        <v>5</v>
      </c>
      <c r="K27" s="2" t="s">
        <v>6</v>
      </c>
      <c r="L27" s="2" t="s">
        <v>9</v>
      </c>
    </row>
    <row r="28" spans="2:17" x14ac:dyDescent="0.2">
      <c r="E28">
        <v>1</v>
      </c>
      <c r="F28">
        <v>1</v>
      </c>
      <c r="G28">
        <v>2</v>
      </c>
      <c r="H28">
        <v>77</v>
      </c>
      <c r="I28">
        <f>(H28-G28)+1</f>
        <v>76</v>
      </c>
      <c r="J28">
        <v>78</v>
      </c>
      <c r="K28">
        <v>1</v>
      </c>
      <c r="L28">
        <v>78</v>
      </c>
      <c r="M28">
        <f>L28-(I28+K28)</f>
        <v>1</v>
      </c>
      <c r="N28" s="6">
        <f>((D28+F28)/M28)*100</f>
        <v>100</v>
      </c>
      <c r="O28" s="6">
        <f>100-N28</f>
        <v>0</v>
      </c>
      <c r="P28" s="6">
        <f>E28/120</f>
        <v>8.3333333333333332E-3</v>
      </c>
      <c r="Q28" s="6">
        <f>I28/120</f>
        <v>0.6333333333333333</v>
      </c>
    </row>
    <row r="32" spans="2:17" s="1" customFormat="1" x14ac:dyDescent="0.2">
      <c r="B32" s="3" t="s">
        <v>17</v>
      </c>
      <c r="N32" s="8"/>
      <c r="O32" s="8"/>
      <c r="P32" s="8"/>
      <c r="Q32" s="8"/>
    </row>
    <row r="33" spans="2:17" ht="48" x14ac:dyDescent="0.2">
      <c r="B33" s="9" t="s">
        <v>0</v>
      </c>
      <c r="C33" s="9"/>
      <c r="D33" s="9"/>
      <c r="E33" s="9" t="s">
        <v>4</v>
      </c>
      <c r="F33" s="9"/>
      <c r="G33" s="9" t="s">
        <v>7</v>
      </c>
      <c r="H33" s="9"/>
      <c r="I33" s="9"/>
      <c r="J33" s="9" t="s">
        <v>8</v>
      </c>
      <c r="K33" s="9"/>
      <c r="L33" s="5" t="s">
        <v>12</v>
      </c>
      <c r="M33" s="5" t="s">
        <v>10</v>
      </c>
      <c r="N33" s="7" t="s">
        <v>11</v>
      </c>
      <c r="O33" s="7" t="s">
        <v>13</v>
      </c>
      <c r="P33" s="7" t="s">
        <v>18</v>
      </c>
      <c r="Q33" s="7" t="s">
        <v>19</v>
      </c>
    </row>
    <row r="34" spans="2:17" x14ac:dyDescent="0.2">
      <c r="B34" s="2" t="s">
        <v>1</v>
      </c>
      <c r="C34" s="2" t="s">
        <v>2</v>
      </c>
      <c r="D34" s="2" t="s">
        <v>3</v>
      </c>
      <c r="E34" s="2" t="s">
        <v>5</v>
      </c>
      <c r="F34" s="2" t="s">
        <v>6</v>
      </c>
      <c r="G34" s="2" t="s">
        <v>1</v>
      </c>
      <c r="H34" s="2" t="s">
        <v>2</v>
      </c>
      <c r="I34" s="2" t="s">
        <v>3</v>
      </c>
      <c r="J34" s="2" t="s">
        <v>5</v>
      </c>
      <c r="K34" s="2" t="s">
        <v>6</v>
      </c>
      <c r="L34" s="2" t="s">
        <v>9</v>
      </c>
    </row>
    <row r="35" spans="2:17" x14ac:dyDescent="0.2">
      <c r="E35">
        <v>573</v>
      </c>
      <c r="F35">
        <v>1</v>
      </c>
      <c r="G35">
        <v>574</v>
      </c>
      <c r="H35">
        <v>600</v>
      </c>
      <c r="I35">
        <f>(H35-G35)+1</f>
        <v>27</v>
      </c>
      <c r="L35">
        <v>600</v>
      </c>
      <c r="M35">
        <f>L35-(I35+K35)</f>
        <v>573</v>
      </c>
      <c r="N35" s="6">
        <f>((D35+F35)/M35)*100</f>
        <v>0.17452006980802792</v>
      </c>
      <c r="O35" s="6">
        <f>100-N35</f>
        <v>99.825479930191975</v>
      </c>
      <c r="P35" s="6">
        <f>E35/120</f>
        <v>4.7750000000000004</v>
      </c>
      <c r="Q35" t="s">
        <v>20</v>
      </c>
    </row>
    <row r="37" spans="2:17" x14ac:dyDescent="0.2">
      <c r="L37" s="4"/>
    </row>
  </sheetData>
  <mergeCells count="24">
    <mergeCell ref="B3:D3"/>
    <mergeCell ref="E3:F3"/>
    <mergeCell ref="G3:I3"/>
    <mergeCell ref="J3:K3"/>
    <mergeCell ref="B10:D10"/>
    <mergeCell ref="E10:F10"/>
    <mergeCell ref="G10:I10"/>
    <mergeCell ref="J10:K10"/>
    <mergeCell ref="B16:D16"/>
    <mergeCell ref="E16:F16"/>
    <mergeCell ref="G16:I16"/>
    <mergeCell ref="J16:K16"/>
    <mergeCell ref="B21:D21"/>
    <mergeCell ref="E21:F21"/>
    <mergeCell ref="G21:I21"/>
    <mergeCell ref="J21:K21"/>
    <mergeCell ref="B26:D26"/>
    <mergeCell ref="E26:F26"/>
    <mergeCell ref="G26:I26"/>
    <mergeCell ref="J26:K26"/>
    <mergeCell ref="B33:D33"/>
    <mergeCell ref="E33:F33"/>
    <mergeCell ref="G33:I33"/>
    <mergeCell ref="J33:K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Behaviors - 2 fps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2024-11-25T15:31:36Z</dcterms:modified>
</cp:coreProperties>
</file>