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5A1CAC8-0563-264B-A596-BB3AC8E1A747}" xr6:coauthVersionLast="47" xr6:coauthVersionMax="47" xr10:uidLastSave="{00000000-0000-0000-0000-000000000000}"/>
  <bookViews>
    <workbookView xWindow="25600" yWindow="-6320" windowWidth="38400" windowHeight="2160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9" l="1"/>
  <c r="J2" i="9"/>
  <c r="K3" i="8" a="1"/>
  <c r="K3" i="8" s="1"/>
  <c r="K4" i="8" a="1"/>
  <c r="K4" i="8"/>
  <c r="K5" i="8" a="1"/>
  <c r="K5" i="8" s="1"/>
  <c r="K6" i="8" a="1"/>
  <c r="K6" i="8"/>
  <c r="K7" i="8" a="1"/>
  <c r="K7" i="8" s="1"/>
  <c r="K8" i="8" a="1"/>
  <c r="K8" i="8"/>
  <c r="K9" i="8" a="1"/>
  <c r="K9" i="8" s="1"/>
  <c r="K10" i="8" a="1"/>
  <c r="K10" i="8"/>
  <c r="K2" i="8" a="1"/>
  <c r="K2" i="8" s="1"/>
  <c r="J3" i="8"/>
  <c r="J4" i="8"/>
  <c r="J5" i="8"/>
  <c r="J6" i="8"/>
  <c r="J7" i="8"/>
  <c r="J8" i="8"/>
  <c r="J9" i="8"/>
  <c r="J10" i="8"/>
  <c r="J2" i="8"/>
  <c r="J3" i="2"/>
  <c r="J4" i="2"/>
  <c r="J5" i="2"/>
  <c r="J6" i="2"/>
  <c r="J7" i="2"/>
  <c r="J8" i="2"/>
  <c r="J9" i="2"/>
  <c r="J10" i="2"/>
  <c r="J2" i="2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3"/>
  <c r="J4" i="3"/>
  <c r="J5" i="3"/>
  <c r="J6" i="3"/>
  <c r="J7" i="3"/>
  <c r="J8" i="3"/>
  <c r="J9" i="3"/>
  <c r="J10" i="3"/>
  <c r="J2" i="3"/>
  <c r="J3" i="6"/>
  <c r="J4" i="6"/>
  <c r="J5" i="6"/>
  <c r="J6" i="6"/>
  <c r="J7" i="6"/>
  <c r="J8" i="6"/>
  <c r="J9" i="6"/>
  <c r="J10" i="6"/>
  <c r="J2" i="6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2" i="12"/>
  <c r="K2" i="12"/>
  <c r="J2" i="12"/>
  <c r="L2" i="5"/>
  <c r="K2" i="5"/>
  <c r="J2" i="5"/>
  <c r="J3" i="1"/>
  <c r="J4" i="1"/>
  <c r="J5" i="1"/>
  <c r="J6" i="1"/>
  <c r="J7" i="1"/>
  <c r="J8" i="1"/>
  <c r="J9" i="1"/>
  <c r="J10" i="1"/>
  <c r="J11" i="1"/>
  <c r="J12" i="1"/>
  <c r="J2" i="1"/>
  <c r="K3" i="13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<sst xmlns="http://schemas.openxmlformats.org/spreadsheetml/2006/main" count="582" uniqueCount="93">
  <si>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</si>
  <si>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</si>
  <si>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</si>
  <si>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</si>
  <si>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</si>
  <si>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</si>
  <si>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</si>
  <si>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</si>
  <si>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</si>
  <si>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</si>
  <si>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</si>
  <si>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</si>
  <si>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</si>
  <si>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</si>
  <si>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</si>
  <si>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</si>
  <si>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</si>
  <si>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</si>
  <si>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</si>
  <si>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</si>
  <si>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</si>
  <si>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</si>
  <si>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</si>
  <si>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</si>
  <si>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</si>
  <si>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</si>
  <si>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</si>
  <si>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</si>
  <si>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</si>
  <si>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</si>
  <si>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</si>
  <si>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</si>
  <si>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</si>
  <si>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</si>
  <si>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</si>
  <si>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</si>
  <si>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</si>
  <si>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</si>
  <si>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</si>
  <si>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</si>
  <si>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</si>
  <si>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</si>
  <si>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</si>
  <si>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</si>
  <si>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</si>
  <si>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</si>
  <si>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</si>
  <si>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</si>
  <si>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</si>
  <si>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</si>
  <si>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</si>
  <si>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</si>
  <si>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</si>
  <si>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</si>
  <si>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</si>
  <si>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</si>
  <si>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</si>
  <si>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</si>
  <si>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</si>
  <si>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</si>
  <si>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</si>
  <si>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</si>
  <si>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</si>
  <si>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</si>
  <si>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</si>
  <si>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</si>
  <si>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</si>
  <si>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</si>
  <si>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</si>
  <si>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</si>
  <si>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</si>
  <si>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</si>
  <si>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</si>
  <si>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</si>
  <si>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</si>
  <si>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</si>
  <si>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</si>
  <si>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</si>
  <si>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</si>
  <si>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</si>
  <si>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</si>
  <si>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</si>
  <si>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</si>
  <si>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</si>
  <si>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</si>
  <si>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</si>
  <si>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</si>
  <si>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</si>
  <si>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10/09/2002</t>
  </si>
  <si>
    <t>01/07/2025</t>
  </si>
  <si>
    <t>11/4/2016</t>
  </si>
  <si>
    <t>01/7/2025</t>
  </si>
  <si>
    <t>03/01/1997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</si>
</sst>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K13" sqref="K1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MAX(D2:D10)</f>
        <v>38</v>
      </c>
      <c r="K2" s="3">
        <f>MIN(G2:G10)</f>
        <v>36000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4" sqref="K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IF(D2&gt;30, "Old", "Young")</f>
        <v>Young</v>
      </c>
      <c r="K2" t="str" cm="1">
        <f t="array" ref="K2">_xlfn.IFS(D2&gt;30, "Old", D2&lt;30, "Young", D2=30, "Midlife")</f>
        <v>Midlife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IF(D3&gt;30, "Old", "Young")</f>
        <v>Young</v>
      </c>
      <c r="K3" t="str" cm="1">
        <f t="array" ref="K3">_xlfn.IFS(D3&gt;30, "Old", D3&lt;30, "Young", D3=30, "Midlife")</f>
        <v>Midlife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 cm="1">
        <f t="array" ref="K4">_xlfn.IFS(D4&gt;30, "Old", D4&lt;30, "Young", D4=30, "Midlife")</f>
        <v>Young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 cm="1">
        <f t="array" ref="K5">_xlfn.IFS(D5&gt;30, "Old", D5&lt;30, "Young", D5=30, "Midlife")</f>
        <v>Old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 cm="1">
        <f t="array" ref="K6">_xlfn.IFS(D6&gt;30, "Old", D6&lt;30, "Young", D6=30, "Midlife")</f>
        <v>Old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 cm="1">
        <f t="array" ref="K7">_xlfn.IFS(D7&gt;30, "Old", D7&lt;30, "Young", D7=30, "Midlife")</f>
        <v>Old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 cm="1">
        <f t="array" ref="K8">_xlfn.IFS(D8&gt;30, "Old", D8&lt;30, "Young", D8=30, "Midlife")</f>
        <v>Old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 cm="1">
        <f t="array" ref="K9">_xlfn.IFS(D9&gt;30, "Old", D9&lt;30, "Young", D9=30, "Midlife")</f>
        <v>Old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 cm="1">
        <f t="array" ref="K10">_xlfn.IFS(D10&gt;30, "Old", D10&lt;30, "Young", D10=30, "Midlife")</f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LEN(A2)</f>
        <v>4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LEN(A3)</f>
        <v>4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4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4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4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workbookViewId="0">
      <selection activeCell="M17" sqref="M17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LEFT(J2,3)</f>
        <v>Jim</v>
      </c>
      <c r="L2" t="str">
        <f>RIGHT(J2, 3)</f>
        <v>com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LEFT(J3,3)</f>
        <v>Pam</v>
      </c>
      <c r="L3" t="str">
        <f t="shared" ref="L3:L10" si="1">RIGHT(J3, 3)</f>
        <v>com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com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com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com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com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com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com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 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 "dd/mm/yyyy")</f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7" sqref="K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7" sqref="M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SUBSTITUTE(H2,"/","-",1)</f>
        <v>11-2/2001</v>
      </c>
      <c r="K2" t="str">
        <f>SUBSTITUTE(H2,"/","-",2)</f>
        <v>11/2-2001</v>
      </c>
      <c r="L2" t="str">
        <f>SUBSTITUTE(H2,"/","-")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SUBSTITUTE(H3,"/","-",1)</f>
        <v>10-3/1999</v>
      </c>
      <c r="K3" t="str">
        <f t="shared" ref="K3:K10" si="1">SUBSTITUTE(H3,"/","-",2)</f>
        <v>10/3-1999</v>
      </c>
      <c r="L3" t="str">
        <f t="shared" ref="L3:L10" si="2">SUBSTITUTE(H3,"/","-")</f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SUMIF(D2:D10, "&lt;=30", G2:G10)</f>
        <v>144000</v>
      </c>
      <c r="L2">
        <f>SUMIFS(G2:G10, D2:D10,"&lt;=30",F2:F10,"Salesman")</f>
        <v>108000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COUNTIF(D2:D10, "&gt;30")</f>
        <v>6</v>
      </c>
      <c r="L2">
        <f>COUNTIFS(D2:D10, "&gt;30", E2:E10, "Female")</f>
        <v>2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6" sqref="J16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 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 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2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10" sqref="J10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7.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88</v>
      </c>
      <c r="I6" s="2" t="s">
        <v>89</v>
      </c>
      <c r="J6">
        <f>_xlfn.DAYS(I6,H6)</f>
        <v>8330</v>
      </c>
      <c r="K6">
        <f t="shared" si="1"/>
        <v>5951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90</v>
      </c>
      <c r="I9" s="2" t="s">
        <v>91</v>
      </c>
      <c r="J9">
        <f t="shared" si="0"/>
        <v>3368</v>
      </c>
      <c r="K9">
        <f t="shared" si="1"/>
        <v>2407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92</v>
      </c>
      <c r="I10" s="2" t="s">
        <v>89</v>
      </c>
      <c r="J10">
        <f t="shared" si="0"/>
        <v>10406</v>
      </c>
      <c r="K10">
        <f t="shared" si="1"/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Alli Ayomide</cp:lastModifiedBy>
  <dcterms:created xsi:type="dcterms:W3CDTF">2021-12-16T14:18:34Z</dcterms:created>
  <dcterms:modified xsi:type="dcterms:W3CDTF">2025-07-01T11:04:15Z</dcterms:modified>
</cp:coreProperties>
</file>