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49e557475184dd/Company Technical Assessments/WIM/Tower_Frequencies/WIM_Technical_Assessment/"/>
    </mc:Choice>
  </mc:AlternateContent>
  <xr:revisionPtr revIDLastSave="0" documentId="8_{812C3A32-F900-4D7B-8866-BC6ED1192C62}" xr6:coauthVersionLast="47" xr6:coauthVersionMax="47" xr10:uidLastSave="{00000000-0000-0000-0000-000000000000}"/>
  <bookViews>
    <workbookView xWindow="-120" yWindow="-120" windowWidth="51840" windowHeight="21120" activeTab="1" xr2:uid="{B9526A5C-0B0C-4289-9DF8-49905449AF00}"/>
  </bookViews>
  <sheets>
    <sheet name="Table4" sheetId="2" r:id="rId1"/>
    <sheet name="Sheet1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3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" i="3"/>
</calcChain>
</file>

<file path=xl/sharedStrings.xml><?xml version="1.0" encoding="utf-8"?>
<sst xmlns="http://schemas.openxmlformats.org/spreadsheetml/2006/main" count="907" uniqueCount="260">
  <si>
    <t>Easting</t>
  </si>
  <si>
    <t>Northing</t>
  </si>
  <si>
    <t>Long</t>
  </si>
  <si>
    <t>Lat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</si>
  <si>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</si>
  <si>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</si>
  <si>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</si>
  <si>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</si>
  <si>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</si>
  <si>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</si>
  <si>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</si>
  <si>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</si>
  <si>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</si>
  <si>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</si>
  <si>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</si>
  <si>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</si>
  <si>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</si>
  <si>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</si>
  <si>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</si>
  <si>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</si>
  <si>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</si>
  <si>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</si>
  <si>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</si>
  <si>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CellTower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</si>
  <si>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</si>
  <si>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</si>
  <si>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</si>
  <si>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</si>
  <si>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</si>
  <si>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</si>
  <si>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</si>
  <si>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</si>
  <si>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</si>
  <si>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</si>
  <si>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</si>
  <si>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</si>
  <si>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</si>
  <si>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</si>
  <si>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</si>
  <si>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</si>
  <si>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</si>
  <si>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</si>
  <si>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</si>
  <si>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</si>
  <si>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Cell Towers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</si>
  <si>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</si>
  <si>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</si>
  <si>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</si>
  <si>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</si>
  <si>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</si>
  <si>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</si>
  <si>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</si>
  <si>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</si>
  <si>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</si>
  <si>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</si>
  <si>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</si>
  <si>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</si>
  <si>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</si>
  <si>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</si>
  <si>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</si>
  <si>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</si>
  <si>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</si>
  <si>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</si>
  <si>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</si>
  <si>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</si>
  <si>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</si>
  <si>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</si>
  <si>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</si>
  <si>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</si>
  <si>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</si>
  <si>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</si>
  <si>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</si>
  <si>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</si>
  <si>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</si>
  <si>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</si>
  <si>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</si>
  <si>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</si>
  <si>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</si>
  <si>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</si>
  <si>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</si>
  <si>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</si>
  <si>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</si>
  <si>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</si>
  <si>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</si>
  <si>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</si>
  <si>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</si>
  <si>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</si>
  <si>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</si>
  <si>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</si>
  <si>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</si>
  <si>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</si>
  <si>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</si>
  <si>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</si>
  <si>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</si>
  <si>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</si>
  <si>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</si>
  <si>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</si>
  <si>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</si>
  <si>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</si>
  <si>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</si>
  <si>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</si>
  <si>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</si>
  <si>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</si>
  <si>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</si>
  <si>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</si>
  <si>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</si>
  <si>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</si>
  <si>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</si>
  <si>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</si>
  <si>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</si>
  <si>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</si>
  <si>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</si>
  <si>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</si>
  <si>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</si>
  <si>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</si>
  <si>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</si>
  <si>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</si>
  <si>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</si>
  <si>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</si>
  <si>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</si>
  <si>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</si>
  <si>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</si>
  <si>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</si>
  <si>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</si>
  <si>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</si>
  <si>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</si>
  <si>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</si>
  <si>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</si>
  <si>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</si>
  <si>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</si>
  <si>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</si>
  <si>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</si>
  <si>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</si>
  <si>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</si>
  <si>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</si>
  <si>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</si>
  <si>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</si>
  <si>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</si>
  <si>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</si>
  <si>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</si>
  <si>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</si>
  <si>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</si>
  <si>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</si>
  <si>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</si>
  <si>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</si>
  <si>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</si>
  <si>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</si>
  <si>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</si>
  <si>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</si>
  <si>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</si>
  <si>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</si>
  <si>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</si>
  <si>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</si>
  <si>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</si>
  <si>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</si>
  <si>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</si>
  <si>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</si>
  <si>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</si>
  <si>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</si>
  <si>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</si>
  <si>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</si>
  <si>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</si>
  <si>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</si>
  <si>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</si>
  <si>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</si>
  <si>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</si>
  <si>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</si>
  <si>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</si>
  <si>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</si>
  <si>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</si>
  <si>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</si>
  <si>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</si>
  <si>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</si>
  <si>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</si>
  <si>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</si>
  <si>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</si>
  <si>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</si>
  <si>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</si>
  <si>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</si>
  <si>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</si>
  <si>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</si>
  <si>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</si>
  <si>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</si>
  <si>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</si>
  <si>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</si>
  <si>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</si>
  <si>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</si>
  <si>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</si>
  <si>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</si>
  <si>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</si>
  <si>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</si>
  <si>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</si>
  <si>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</si>
  <si>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</si>
  <si>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</si>
  <si>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</si>
  <si>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Closest 1</t>
  </si>
  <si>
    <t>Closest 2</t>
  </si>
  <si>
    <t>Closest 3</t>
  </si>
  <si>
    <t>Closest 4</t>
  </si>
  <si>
    <t xml:space="preserve"> B   Easting</t>
  </si>
  <si>
    <t xml:space="preserve"> 51.53833      Frequency</t>
  </si>
  <si>
    <t xml:space="preserve"> C   Easting</t>
  </si>
  <si>
    <t xml:space="preserve"> 51.53721      Frequency</t>
  </si>
  <si>
    <t xml:space="preserve"> D   Easting</t>
  </si>
  <si>
    <t xml:space="preserve"> 51.5445       Frequency</t>
  </si>
  <si>
    <t xml:space="preserve"> E   Easting</t>
  </si>
  <si>
    <t xml:space="preserve"> 51.54439      Frequency</t>
  </si>
  <si>
    <t xml:space="preserve"> F   Easting</t>
  </si>
  <si>
    <t xml:space="preserve"> 51.54735      Frequency</t>
  </si>
  <si>
    <t xml:space="preserve"> G   Easting</t>
  </si>
  <si>
    <t xml:space="preserve"> 51.54739      Frequency</t>
  </si>
  <si>
    <t xml:space="preserve"> H   Easting</t>
  </si>
  <si>
    <t xml:space="preserve"> 51.54525      Frequency</t>
  </si>
  <si>
    <t xml:space="preserve"> I   Easting</t>
  </si>
  <si>
    <t xml:space="preserve"> 51.53328      Frequency</t>
  </si>
  <si>
    <t xml:space="preserve"> J   Easting</t>
  </si>
  <si>
    <t xml:space="preserve"> 51.53948      Frequency</t>
  </si>
  <si>
    <t xml:space="preserve"> K   Easting</t>
  </si>
  <si>
    <t xml:space="preserve"> 51.54653      Frequency</t>
  </si>
  <si>
    <t xml:space="preserve"> L   Easting</t>
  </si>
  <si>
    <t xml:space="preserve"> 51.54472      Frequency</t>
  </si>
  <si>
    <t xml:space="preserve"> M   Easting</t>
  </si>
  <si>
    <t xml:space="preserve"> 51.54262      Frequency</t>
  </si>
  <si>
    <t xml:space="preserve"> N   Easting</t>
  </si>
  <si>
    <t xml:space="preserve"> 51.53934      Frequency</t>
  </si>
  <si>
    <t xml:space="preserve"> O   Easting</t>
  </si>
  <si>
    <t xml:space="preserve"> 51.53862      Frequency</t>
  </si>
  <si>
    <t xml:space="preserve"> P   Easting</t>
  </si>
  <si>
    <t xml:space="preserve"> 51.54337      Frequency</t>
  </si>
  <si>
    <t xml:space="preserve"> Q   Easting</t>
  </si>
  <si>
    <t xml:space="preserve"> 51.54202      Frequency</t>
  </si>
  <si>
    <t xml:space="preserve"> R   Easting</t>
  </si>
  <si>
    <t xml:space="preserve"> 51.5407       Frequency</t>
  </si>
  <si>
    <t xml:space="preserve"> S   Easting</t>
  </si>
  <si>
    <t xml:space="preserve"> 51.54023      Frequency</t>
  </si>
  <si>
    <t xml:space="preserve"> A   Easting</t>
  </si>
  <si>
    <t xml:space="preserve"> 51.53657      Frequency</t>
  </si>
  <si>
    <t>C, J, A, N</t>
  </si>
  <si>
    <t>B, C, J, i</t>
  </si>
  <si>
    <t>B, J, A, I</t>
  </si>
  <si>
    <t>E, H, L, K</t>
  </si>
  <si>
    <t>D, H, L, K</t>
  </si>
  <si>
    <t>G, K, H, L</t>
  </si>
  <si>
    <t>F, K, H, L</t>
  </si>
  <si>
    <t>E, L, K, D</t>
  </si>
  <si>
    <t>C, B, J, A</t>
  </si>
  <si>
    <t>B, C, N, O</t>
  </si>
  <si>
    <t>F, G, H, L</t>
  </si>
  <si>
    <t>H, E, K, M</t>
  </si>
  <si>
    <t>L, E, H, N</t>
  </si>
  <si>
    <t>O, J, R, M</t>
  </si>
  <si>
    <t>N, R, S, Q,</t>
  </si>
  <si>
    <t>Q, R, S, M</t>
  </si>
  <si>
    <t>P, R, S, O</t>
  </si>
  <si>
    <t>S, Q, P, O</t>
  </si>
  <si>
    <t>R, Q, P, O</t>
  </si>
  <si>
    <t>Program</t>
  </si>
  <si>
    <t>Letters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</si>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</sst>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0" fillId="0" borderId="1" xfId="0" applyFont="1" applyBorder="1"/>
    <xf numFmtId="0" fontId="4" fillId="0" borderId="0" xfId="0" applyFont="1"/>
    <xf numFmtId="0" fontId="4" fillId="2" borderId="2" xfId="0" applyFont="1" applyFill="1" applyBorder="1"/>
    <xf numFmtId="0" fontId="4" fillId="0" borderId="2" xfId="0" applyFont="1" applyBorder="1"/>
    <xf numFmtId="0" fontId="0" fillId="0" borderId="3" xfId="0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5" borderId="0" xfId="0" applyFill="1"/>
    <xf numFmtId="0" fontId="0" fillId="7" borderId="0" xfId="0" applyFill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6" borderId="0" xfId="0" applyFill="1"/>
    <xf numFmtId="0" fontId="5" fillId="0" borderId="0" xfId="0" applyFont="1"/>
    <xf numFmtId="0" fontId="4" fillId="8" borderId="2" xfId="0" applyFont="1" applyFill="1" applyBorder="1"/>
    <xf numFmtId="0" fontId="0" fillId="8" borderId="2" xfId="0" applyFont="1" applyFill="1" applyBorder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5E48177-B69F-45AD-A497-63175C939CDA}" name="Table4_1" displayName="Table4_1" ref="A1:FO4" totalsRowShown="0">
  <autoFilter ref="A1:FO4" xr:uid="{B5E48177-B69F-45AD-A497-63175C939CDA}"/>
  <tableColumns count="171">
    <tableColumn id="1" xr3:uid="{28E7653A-097B-4D77-AEA8-76F8C25CA285}" name="Column1"/>
    <tableColumn id="2" xr3:uid="{20D9604F-823A-457F-BFD8-EB73DF013851}" name="Column2"/>
    <tableColumn id="3" xr3:uid="{CCA8DAC4-D35A-45AE-B062-429A3DC22B11}" name="Column3"/>
    <tableColumn id="4" xr3:uid="{C39DE0BE-484C-495A-A096-C1593081EE1F}" name="Column4"/>
    <tableColumn id="5" xr3:uid="{9B94B597-69A7-4875-A383-28EE58B90E97}" name="Column5"/>
    <tableColumn id="6" xr3:uid="{98E2244F-D7B6-4015-868B-EC86489183AE}" name="Column6"/>
    <tableColumn id="7" xr3:uid="{38B6F006-D5A6-464B-8516-1F79F7ADFADA}" name="Column7"/>
    <tableColumn id="8" xr3:uid="{F5322F39-C4B0-4238-B79E-E1685867E550}" name="Column8"/>
    <tableColumn id="9" xr3:uid="{C464872F-E86A-4EEB-9C25-06BFB12B2FFE}" name="Column9"/>
    <tableColumn id="10" xr3:uid="{68471A7E-B21B-4769-BF59-BD750D9DB8CE}" name="Column10"/>
    <tableColumn id="11" xr3:uid="{E01C4548-ED24-4211-B240-E203C79AA52A}" name="Column11"/>
    <tableColumn id="12" xr3:uid="{3C324A0D-0B0B-4A65-9C32-082AEFDA931B}" name="Column12"/>
    <tableColumn id="13" xr3:uid="{C818BA59-3242-4C9B-9CB4-2051C292BAE2}" name="Column13"/>
    <tableColumn id="14" xr3:uid="{BC69E3BC-12BD-4171-9168-DCC187C967EA}" name="Column14"/>
    <tableColumn id="15" xr3:uid="{E49C9D0D-DD2B-4F86-8A34-F87E86E202A3}" name="Column15"/>
    <tableColumn id="16" xr3:uid="{30670CA8-E119-47E9-8693-53AE1C469812}" name="Column16"/>
    <tableColumn id="17" xr3:uid="{EE384E73-1CA5-4178-AB24-36108CD8CBF6}" name="Column17"/>
    <tableColumn id="18" xr3:uid="{81DD3992-6B9D-4538-A4B9-FE2CB2ED77CC}" name="Column18"/>
    <tableColumn id="19" xr3:uid="{362D77C4-3809-44C6-899C-314E31B87765}" name="Column19"/>
    <tableColumn id="20" xr3:uid="{2EAAA080-224B-49E8-9DC8-E3B3C82C0D54}" name="Column20"/>
    <tableColumn id="21" xr3:uid="{86DDF0AC-A8C5-4E5E-96DA-34F179E3F713}" name="Column21"/>
    <tableColumn id="22" xr3:uid="{45C2C8B8-232F-44DB-B0B2-2907CFAB826D}" name="Column22"/>
    <tableColumn id="23" xr3:uid="{2D9298B6-3334-44A1-B4AD-367B38118C56}" name="Column23"/>
    <tableColumn id="24" xr3:uid="{7DBA9E4C-F328-4B40-82EE-33D6E0093CAB}" name="Column24"/>
    <tableColumn id="25" xr3:uid="{9F802E2F-215C-437A-92A4-08C4182F63D3}" name="Column25"/>
    <tableColumn id="26" xr3:uid="{7A7B7814-5452-4D5D-997E-39AE4BBAFEB2}" name="Column26"/>
    <tableColumn id="27" xr3:uid="{20875F0F-1B63-47E7-B8E9-1099416EDB43}" name="Column27"/>
    <tableColumn id="28" xr3:uid="{C7B77183-4ECE-4BC8-ACF1-A6FD6FDC5486}" name="Column28"/>
    <tableColumn id="29" xr3:uid="{3213364D-1361-4476-93F2-6C1E71352722}" name="Column29"/>
    <tableColumn id="30" xr3:uid="{60D9BFB8-DD2B-4173-A2B9-1F7E2E04FBBB}" name="Column30"/>
    <tableColumn id="31" xr3:uid="{F6E7C304-3317-4F44-8496-32E5F93B7F4D}" name="Column31"/>
    <tableColumn id="32" xr3:uid="{A22CFC6F-B31D-4122-9297-B15D0D39E2EA}" name="Column32"/>
    <tableColumn id="33" xr3:uid="{831F1512-631C-4512-8A44-CDAF8F7F6F42}" name="Column33"/>
    <tableColumn id="34" xr3:uid="{51CCB9F2-5344-414F-9B9B-0B48352A76A2}" name="Column34"/>
    <tableColumn id="35" xr3:uid="{09F5455A-8E5B-4706-8E6D-C19E2FDA253B}" name="Column35"/>
    <tableColumn id="36" xr3:uid="{A37E7F07-1B43-4A7B-B8A6-7E7B4B139104}" name="Column36"/>
    <tableColumn id="37" xr3:uid="{5FA415F1-A589-44A5-8667-687B63BBDCAA}" name="Column37"/>
    <tableColumn id="38" xr3:uid="{FE874206-6372-461C-8BD5-24CF3EBBD9EF}" name="Column38"/>
    <tableColumn id="39" xr3:uid="{989D8ADA-517E-46DB-8455-333A09EAB32B}" name="Column39"/>
    <tableColumn id="40" xr3:uid="{92D59B52-3103-4C50-8E6B-1F636D994892}" name="Column40"/>
    <tableColumn id="41" xr3:uid="{BF6F8BEE-4EEC-471D-8E5F-7BB58C4BC8E5}" name="Column41"/>
    <tableColumn id="42" xr3:uid="{B3BF0B73-BACF-43E5-B3E6-E32946140661}" name="Column42"/>
    <tableColumn id="43" xr3:uid="{08053096-F4D6-455A-B173-667A3BD621AF}" name="Column43"/>
    <tableColumn id="44" xr3:uid="{7ADF4485-F25D-4E01-9979-79A464E0FE45}" name="Column44"/>
    <tableColumn id="45" xr3:uid="{6BA5B15B-2036-4397-B970-124079FB4E97}" name="Column45"/>
    <tableColumn id="46" xr3:uid="{41D206E2-D818-4B76-9711-8170907C3305}" name="Column46"/>
    <tableColumn id="47" xr3:uid="{E4D9583B-ABDF-4778-8451-2B1222F153A2}" name="Column47"/>
    <tableColumn id="48" xr3:uid="{7C1D5F1E-512E-4A80-A4BF-393493529994}" name="Column48"/>
    <tableColumn id="49" xr3:uid="{1678F2B7-E632-41D9-B917-714C0B6D0423}" name="Column49"/>
    <tableColumn id="50" xr3:uid="{81FF9FBE-224F-41D2-AA75-924E780310DC}" name="Column50"/>
    <tableColumn id="51" xr3:uid="{D34CAE7D-3B46-452E-9F3D-88F9D78E0D88}" name="Column51"/>
    <tableColumn id="52" xr3:uid="{2B3CD8D8-9FD4-44A4-B895-92A30159D909}" name="Column52"/>
    <tableColumn id="53" xr3:uid="{A26D0746-BC58-4FBA-830D-94EA498168FE}" name="Column53"/>
    <tableColumn id="54" xr3:uid="{8DC5C279-3453-4370-84C2-D07B1E63D621}" name="Column54"/>
    <tableColumn id="55" xr3:uid="{9B49C56E-4B23-4194-A790-9AF1B65BEC9A}" name="Column55"/>
    <tableColumn id="56" xr3:uid="{66E79BF4-604B-4903-B41C-E56133CFDC11}" name="Column56"/>
    <tableColumn id="57" xr3:uid="{38E84C1C-BAD9-4166-ABC1-F827DF8C20AD}" name="Column57"/>
    <tableColumn id="58" xr3:uid="{BD1D1F46-F410-4CDF-83C8-D620327D62C0}" name="Column58"/>
    <tableColumn id="59" xr3:uid="{3BD20616-B18E-42C4-878F-7041FA570E4E}" name="Column59"/>
    <tableColumn id="60" xr3:uid="{6C4FBFDB-9CDE-4370-B6D9-37BCF4B7D6C4}" name="Column60"/>
    <tableColumn id="61" xr3:uid="{EA61543A-2476-4971-925E-E74F87840575}" name="Column61"/>
    <tableColumn id="62" xr3:uid="{B1A9B910-C072-4B4C-869F-41805E816FD8}" name="Column62"/>
    <tableColumn id="63" xr3:uid="{797730A6-887C-4ACC-B8CC-F464B65DD600}" name="Column63"/>
    <tableColumn id="64" xr3:uid="{978BFA25-1CA7-45C4-8378-022329C885D9}" name="Column64"/>
    <tableColumn id="65" xr3:uid="{B1B852FB-C9F7-41C7-B09C-A139003826F1}" name="Column65"/>
    <tableColumn id="66" xr3:uid="{B60100C4-AF89-4044-B400-AB905FD268E3}" name="Column66"/>
    <tableColumn id="67" xr3:uid="{1DBD0BA6-B698-4C41-B9E3-B60F122E0B0A}" name="Column67"/>
    <tableColumn id="68" xr3:uid="{02D37856-C35A-4D4A-AD0D-738E49A84379}" name="Column68"/>
    <tableColumn id="69" xr3:uid="{9C9CEE63-E743-45B0-98ED-F8CB6A4C566D}" name="Column69"/>
    <tableColumn id="70" xr3:uid="{176250EB-28BB-494F-A52D-8AD59A6E9AD8}" name="Column70"/>
    <tableColumn id="71" xr3:uid="{2CE4C4A6-EAB6-4A19-B3A1-96F4A8E3A654}" name="Column71"/>
    <tableColumn id="72" xr3:uid="{B9C58E20-E470-4F26-B2DD-402E528D94C8}" name="Column72"/>
    <tableColumn id="73" xr3:uid="{6CF51DD6-2E17-409D-A06F-817E6AC8E2C5}" name="Column73"/>
    <tableColumn id="74" xr3:uid="{B5F73545-A917-4F49-8511-931F963C68DF}" name="Column74"/>
    <tableColumn id="75" xr3:uid="{FA5C8D3C-C75C-479E-8876-9CFA5757957A}" name="Column75"/>
    <tableColumn id="76" xr3:uid="{68BF73C7-ABF4-42A6-BE58-BCEEE6411B48}" name="Column76"/>
    <tableColumn id="77" xr3:uid="{CD4FB0CD-A8BF-4A23-A923-5DDF5766A804}" name="Column77"/>
    <tableColumn id="78" xr3:uid="{EB1BE23C-9E02-4428-80D8-3C9264C21208}" name="Column78"/>
    <tableColumn id="79" xr3:uid="{7613DF80-36D7-4D45-BB80-40C02551FD1C}" name="Column79"/>
    <tableColumn id="80" xr3:uid="{EE370A76-AC70-400E-860B-E02B78118BB2}" name="Column80"/>
    <tableColumn id="81" xr3:uid="{0B2D0282-6D27-4759-86BD-66FDC72F8F0B}" name="Column81"/>
    <tableColumn id="82" xr3:uid="{DC81D388-6D1C-4F52-92CB-0E35C917B0A0}" name="Column82"/>
    <tableColumn id="83" xr3:uid="{767E3A18-1F70-43AC-ABB6-14A2B3C224C3}" name="Column83"/>
    <tableColumn id="84" xr3:uid="{BA582896-50B4-41CC-848B-D561FF7D8F46}" name="Column84"/>
    <tableColumn id="85" xr3:uid="{3C162D03-DE44-424C-80E3-A56634650468}" name="Column85"/>
    <tableColumn id="86" xr3:uid="{E5B59D48-890A-4D51-BAE8-55E0D60E29AC}" name="Column86"/>
    <tableColumn id="87" xr3:uid="{4685C900-9BC4-45C7-9EFC-EFF54421FE12}" name="Column87"/>
    <tableColumn id="88" xr3:uid="{205C8654-45F4-4DBA-9DCB-8C239BAB9EB1}" name="Column88"/>
    <tableColumn id="89" xr3:uid="{AA08CB0B-DB8B-4D25-B4FB-55B5273C02F9}" name="Column89"/>
    <tableColumn id="90" xr3:uid="{2BCEC681-6422-453A-A623-9B174555A3C5}" name="Column90"/>
    <tableColumn id="91" xr3:uid="{39D2DFAD-2CF6-4013-8F1B-31487075500C}" name="Column91"/>
    <tableColumn id="92" xr3:uid="{C826F522-880F-4356-8148-1B25B37A81DC}" name="Column92"/>
    <tableColumn id="93" xr3:uid="{15E72D46-9FC3-4D94-B02C-41A0DCC2F7FD}" name="Column93"/>
    <tableColumn id="94" xr3:uid="{AA3B18EF-E462-4D1F-9445-0034A080A228}" name="Column94"/>
    <tableColumn id="95" xr3:uid="{E6F10AD5-E932-46DD-83BE-BA9EF90D04DB}" name="Column95"/>
    <tableColumn id="96" xr3:uid="{C211E2F4-CCA2-447D-B211-053DC36F263F}" name="Column96"/>
    <tableColumn id="97" xr3:uid="{0876BD1D-AB93-4FA5-95E0-586103EAC787}" name="Column97"/>
    <tableColumn id="98" xr3:uid="{68A9823D-DCDE-4369-A0AA-716CD1788477}" name="Column98"/>
    <tableColumn id="99" xr3:uid="{A2A5D9F3-4C95-4B29-9437-FE43DA7E5664}" name="Column99"/>
    <tableColumn id="100" xr3:uid="{8A668C09-B30C-43F3-90A3-F88B3A69F4B0}" name="Column100"/>
    <tableColumn id="101" xr3:uid="{044E5B43-5F13-4E89-B599-97B7831D72D0}" name="Column101"/>
    <tableColumn id="102" xr3:uid="{8D7F9EA9-DCFE-47B1-948A-2068B48BF883}" name="Column102"/>
    <tableColumn id="103" xr3:uid="{8FDD02F3-D84D-48EE-9FD9-3D3171E03DB9}" name="Column103"/>
    <tableColumn id="104" xr3:uid="{2EB029A7-FA30-4ABE-A5C4-91B7F330644A}" name="Column104"/>
    <tableColumn id="105" xr3:uid="{663CE5EC-3882-4573-A78B-FFDD0639942F}" name="Column105"/>
    <tableColumn id="106" xr3:uid="{4F69B7C6-E340-48AB-AC7B-6C71FD99A5FD}" name="Column106"/>
    <tableColumn id="107" xr3:uid="{050F9E27-8EEC-42DA-9ECC-1500C323BAEA}" name="Column107"/>
    <tableColumn id="108" xr3:uid="{FAA6D90E-5E1E-472E-8DD4-C38791476320}" name="Column108"/>
    <tableColumn id="109" xr3:uid="{7196592E-8824-4248-9C30-DC4AD18AB169}" name="Column109"/>
    <tableColumn id="110" xr3:uid="{23AE887D-7454-46AA-BCB2-2204CDA99ED2}" name="Column110"/>
    <tableColumn id="111" xr3:uid="{3FE35091-A0F8-45F4-A281-5A7F3ACB028D}" name="Column111"/>
    <tableColumn id="112" xr3:uid="{70AC118A-867B-44D0-B123-417F975CB25A}" name="Column112"/>
    <tableColumn id="113" xr3:uid="{8399CA4D-0D29-4989-9676-7AA726D23D2A}" name="Column113"/>
    <tableColumn id="114" xr3:uid="{6DDB210F-78F0-40D9-817F-ACF9D179DDCA}" name="Column114"/>
    <tableColumn id="115" xr3:uid="{E991E737-F1E4-4A9E-9C09-997F823CE184}" name="Column115"/>
    <tableColumn id="116" xr3:uid="{07535458-6B05-44E2-8352-92E78994DACC}" name="Column116"/>
    <tableColumn id="117" xr3:uid="{6DCFCE50-887A-4F14-A127-7CE9DFEA7502}" name="Column117"/>
    <tableColumn id="118" xr3:uid="{800A0292-13C1-4893-AB1B-CC7A0004129F}" name="Column118"/>
    <tableColumn id="119" xr3:uid="{8780F112-BA9B-42FE-BFB7-FD4D56B4E6A0}" name="Column119"/>
    <tableColumn id="120" xr3:uid="{EE6CBABF-3D9F-47F9-9A6A-A30F2F5111B4}" name="Column120"/>
    <tableColumn id="121" xr3:uid="{B9A60AFF-81A2-4EC3-BB11-A4EB266A8903}" name="Column121"/>
    <tableColumn id="122" xr3:uid="{DC82479B-E064-4AB1-9050-5B254EAD10EC}" name="Column122"/>
    <tableColumn id="123" xr3:uid="{2F42D2B6-319E-497F-96F9-F4B4A1592084}" name="Column123"/>
    <tableColumn id="124" xr3:uid="{AF819080-98A2-4932-BCA8-4168AA6894CE}" name="Column124"/>
    <tableColumn id="125" xr3:uid="{E6A85842-C677-4B6C-8097-E35F694A074B}" name="Column125"/>
    <tableColumn id="126" xr3:uid="{F7D9FE17-51FD-4654-A6DD-3CB8100F9A28}" name="Column126"/>
    <tableColumn id="127" xr3:uid="{F6FBBEC6-0CA3-4399-A600-2C6382A8DFB5}" name="Column127"/>
    <tableColumn id="128" xr3:uid="{6B84BA44-3008-4530-8BDB-6944E1494C47}" name="Column128"/>
    <tableColumn id="129" xr3:uid="{D3579EEE-4383-4EDA-9A2A-FD35BC527CED}" name="Column129"/>
    <tableColumn id="130" xr3:uid="{5E2ED6A6-09BB-4BB0-8E2E-712C079AA17F}" name="Column130"/>
    <tableColumn id="131" xr3:uid="{FF7F7ADB-3860-488C-B0D4-FDD668002105}" name="Column131"/>
    <tableColumn id="132" xr3:uid="{FCF855E2-343A-4A66-B9E8-B3CCFA452CBB}" name="Column132"/>
    <tableColumn id="133" xr3:uid="{D205F89A-E5DF-41D9-ADA0-6CEC8E86FD08}" name="Column133"/>
    <tableColumn id="134" xr3:uid="{5956B424-CE95-488A-9F08-F872D4BF4561}" name="Column134"/>
    <tableColumn id="135" xr3:uid="{13B93FFC-CDEB-461D-A253-7512E8813A4B}" name="Column135"/>
    <tableColumn id="136" xr3:uid="{8F32FCBE-5E6B-43AB-AE03-F92650F3C77E}" name="Column136"/>
    <tableColumn id="137" xr3:uid="{940ED3A0-986F-4608-8415-BF4D2E56D723}" name="Column137"/>
    <tableColumn id="138" xr3:uid="{975FD773-09C9-4109-8B43-B9BAF3AAC7C5}" name="Column138"/>
    <tableColumn id="139" xr3:uid="{F447D3C7-120D-483A-9E4E-66E9FE843B99}" name="Column139"/>
    <tableColumn id="140" xr3:uid="{2FC5B3C1-90FF-446D-B7BB-F92E32F9A9F1}" name="Column140"/>
    <tableColumn id="141" xr3:uid="{5067665D-F860-447C-AEB9-225E30BEA98D}" name="Column141"/>
    <tableColumn id="142" xr3:uid="{75FE4C2E-A07C-4288-B3B1-B3BE596B45BF}" name="Column142"/>
    <tableColumn id="143" xr3:uid="{7A3F47B4-C216-47C5-A3FC-2A4317A3A667}" name="Column143"/>
    <tableColumn id="144" xr3:uid="{2DC646AC-B5CE-42C1-A381-9DA7478DCC08}" name="Column144"/>
    <tableColumn id="145" xr3:uid="{CE26BBE2-51BA-4807-9339-76B670B909E3}" name="Column145"/>
    <tableColumn id="146" xr3:uid="{D45BA341-3B19-4B4F-9893-55C6235E83E4}" name="Column146"/>
    <tableColumn id="147" xr3:uid="{C9ED4C25-A8D3-49E0-8EA7-87070E242FCF}" name="Column147"/>
    <tableColumn id="148" xr3:uid="{7BEFBB91-974D-403C-A7F8-6B5508FA6C18}" name="Column148"/>
    <tableColumn id="149" xr3:uid="{6D20D25A-C3A8-44AA-921B-189D9FE5461C}" name="Column149"/>
    <tableColumn id="150" xr3:uid="{93F9CB08-2CF9-455F-A717-39B8FFC4B591}" name="Column150"/>
    <tableColumn id="151" xr3:uid="{4C271D86-E206-4DDD-BBEF-E62CD4897770}" name="Column151"/>
    <tableColumn id="152" xr3:uid="{FF00C78A-C19F-4951-AA82-A186C58C62A8}" name="Column152"/>
    <tableColumn id="153" xr3:uid="{152BFBD0-123A-4446-81B2-9C71450A9B0B}" name="Column153"/>
    <tableColumn id="154" xr3:uid="{E86B8F0C-CDD1-4CDC-8098-D0AA3B2EB453}" name="Column154"/>
    <tableColumn id="155" xr3:uid="{1ED38969-2814-4DA2-81A2-A96A5F76D126}" name="Column155"/>
    <tableColumn id="156" xr3:uid="{C05BDF40-4B70-4E91-917C-1A44A81DE8E1}" name="Column156"/>
    <tableColumn id="157" xr3:uid="{19E88084-F7B2-449C-B8B6-6902B0D57E82}" name="Column157"/>
    <tableColumn id="158" xr3:uid="{1408A1F0-B349-4DD6-9605-B12592E1BD59}" name="Column158"/>
    <tableColumn id="159" xr3:uid="{05ACE7F6-2138-4466-8FE7-6908ADE347FC}" name="Column159"/>
    <tableColumn id="160" xr3:uid="{44266F79-0C3D-4962-A2D3-8F870D92243B}" name="Column160"/>
    <tableColumn id="161" xr3:uid="{78284A28-BBBD-40CF-8E41-BF20C2549B07}" name="Column161"/>
    <tableColumn id="162" xr3:uid="{69D8DFE5-8B14-4294-ACFB-9A313FAE0DEE}" name="Column162"/>
    <tableColumn id="163" xr3:uid="{3DC17F13-4764-450A-B8DE-16BD1D8E692D}" name="Column163"/>
    <tableColumn id="164" xr3:uid="{CFCFCDDE-DF12-48A0-9099-072607F9DEF0}" name="Column164"/>
    <tableColumn id="165" xr3:uid="{32D57B9F-A130-48C0-8EBA-CF615E762B61}" name="Column165"/>
    <tableColumn id="166" xr3:uid="{3E5254BB-B4ED-42A7-A267-C19FC4604886}" name="Column166"/>
    <tableColumn id="167" xr3:uid="{1A4F64C0-55AC-4715-803C-CCA84DF4E2A7}" name="Column167"/>
    <tableColumn id="168" xr3:uid="{3B71E3C3-38F6-4B67-A443-3E15AFFAAC82}" name="Column168"/>
    <tableColumn id="169" xr3:uid="{713D0E0A-9DDF-4AC9-B459-EFF1752E4A11}" name="Column169"/>
    <tableColumn id="170" xr3:uid="{B8C9518A-E1EF-4002-B641-9EAEB532DBEE}" name="Column170"/>
    <tableColumn id="171" xr3:uid="{D82F5F6B-4185-4760-A89C-3818FD7F2718}" name="Column17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B8BEA3-C9C0-475F-9A54-EF9E9A3B6D70}" name="Table3" displayName="Table3" ref="J20:AG39" totalsRowShown="0">
  <autoFilter ref="J20:AG39" xr:uid="{FCB8BEA3-C9C0-475F-9A54-EF9E9A3B6D70}"/>
  <tableColumns count="24">
    <tableColumn id="1" xr3:uid="{CCD2980F-7CAE-4BAA-92DB-24140E3BE540}" name="Cell Towers"/>
    <tableColumn id="2" xr3:uid="{5864DADE-E4A9-4C39-BAB3-186EA0FE1D4C}" name="A"/>
    <tableColumn id="3" xr3:uid="{0A6F29B5-1499-45BE-B939-4B5FDBBB91AC}" name="B"/>
    <tableColumn id="4" xr3:uid="{D40BCA17-0FE1-4537-B1AE-1695F9A7D081}" name="C"/>
    <tableColumn id="5" xr3:uid="{534CFA5A-08D1-4886-AA33-03D39CCB01E3}" name="D"/>
    <tableColumn id="6" xr3:uid="{5C2CF81E-1080-4CA6-85D9-BE1F41F9ADBA}" name="E"/>
    <tableColumn id="7" xr3:uid="{794AAF9D-EF7C-4F1E-91F8-0A2ACC832E2A}" name="F"/>
    <tableColumn id="8" xr3:uid="{2BEFDED5-9C3C-4EB2-B5D5-32BECE08398D}" name="G"/>
    <tableColumn id="9" xr3:uid="{9813CCAF-5A0C-4D72-B4EB-562240DE2F05}" name="H"/>
    <tableColumn id="10" xr3:uid="{4601525D-D3A7-4382-A88E-B72D87E3E2F4}" name="I"/>
    <tableColumn id="11" xr3:uid="{0582C104-37B7-4A99-BA49-1348C2292283}" name="J"/>
    <tableColumn id="12" xr3:uid="{99E78A1C-B387-42B3-8E9C-155B2B2020EE}" name="K"/>
    <tableColumn id="13" xr3:uid="{59938B2C-BA09-4FE2-9AEB-329F88B3D8B8}" name="L"/>
    <tableColumn id="14" xr3:uid="{F4299EBC-8BBE-4071-8A14-4004F452B952}" name="M"/>
    <tableColumn id="15" xr3:uid="{9CB91335-C811-4100-BF9F-507F3F28EB6B}" name="N"/>
    <tableColumn id="16" xr3:uid="{B52CB2A0-AA22-4C0F-87F7-D27CBDE19E0D}" name="O"/>
    <tableColumn id="17" xr3:uid="{78CBA851-4D29-49E4-BD52-A1F90EE583D2}" name="P"/>
    <tableColumn id="18" xr3:uid="{B528C733-EA16-4566-BDA5-B910BB6A7B04}" name="Q"/>
    <tableColumn id="19" xr3:uid="{DD03759C-BEBB-404F-BEE1-623F3E4A333F}" name="R"/>
    <tableColumn id="20" xr3:uid="{596AA5D1-556A-499E-8DE6-DE6929E29FDA}" name="S"/>
    <tableColumn id="21" xr3:uid="{0E29FC9F-03FD-45D5-B232-4378973B2A62}" name="Closest 1" dataDxfId="1"/>
    <tableColumn id="22" xr3:uid="{8BD9D2C8-F82D-4CB7-934D-FF6A7BD0DC6B}" name="Closest 2" dataDxfId="0"/>
    <tableColumn id="23" xr3:uid="{AF1E4E75-2F8F-4AE9-8CBF-01A675C817EE}" name="Closest 3"/>
    <tableColumn id="24" xr3:uid="{17AD9482-8B8D-4B77-B15C-7117993FAE08}" name="Closest 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68DA7-9088-485B-8DBB-E6FE3DA812E8}">
  <dimension ref="A1:FO4"/>
  <sheetViews>
    <sheetView workbookViewId="0">
      <selection sqref="A1:FO4"/>
    </sheetView>
  </sheetViews>
  <sheetFormatPr defaultRowHeight="15" x14ac:dyDescent="0.25"/>
  <cols>
    <col min="1" max="3" width="11.42578125" bestFit="1" customWidth="1"/>
    <col min="4" max="7" width="12" bestFit="1" customWidth="1"/>
    <col min="8" max="9" width="11.42578125" bestFit="1" customWidth="1"/>
    <col min="10" max="99" width="12.42578125" bestFit="1" customWidth="1"/>
    <col min="100" max="171" width="13.42578125" bestFit="1" customWidth="1"/>
  </cols>
  <sheetData>
    <row r="1" spans="1:171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143</v>
      </c>
      <c r="DP1" t="s">
        <v>144</v>
      </c>
      <c r="DQ1" t="s">
        <v>145</v>
      </c>
      <c r="DR1" t="s">
        <v>146</v>
      </c>
      <c r="DS1" t="s">
        <v>147</v>
      </c>
      <c r="DT1" t="s">
        <v>148</v>
      </c>
      <c r="DU1" t="s">
        <v>149</v>
      </c>
      <c r="DV1" t="s">
        <v>150</v>
      </c>
      <c r="DW1" t="s">
        <v>151</v>
      </c>
      <c r="DX1" t="s">
        <v>152</v>
      </c>
      <c r="DY1" t="s">
        <v>153</v>
      </c>
      <c r="DZ1" t="s">
        <v>154</v>
      </c>
      <c r="EA1" t="s">
        <v>155</v>
      </c>
      <c r="EB1" t="s">
        <v>156</v>
      </c>
      <c r="EC1" t="s">
        <v>157</v>
      </c>
      <c r="ED1" t="s">
        <v>158</v>
      </c>
      <c r="EE1" t="s">
        <v>159</v>
      </c>
      <c r="EF1" t="s">
        <v>160</v>
      </c>
      <c r="EG1" t="s">
        <v>161</v>
      </c>
      <c r="EH1" t="s">
        <v>162</v>
      </c>
      <c r="EI1" t="s">
        <v>163</v>
      </c>
      <c r="EJ1" t="s">
        <v>164</v>
      </c>
      <c r="EK1" t="s">
        <v>165</v>
      </c>
      <c r="EL1" t="s">
        <v>166</v>
      </c>
      <c r="EM1" t="s">
        <v>167</v>
      </c>
      <c r="EN1" t="s">
        <v>168</v>
      </c>
      <c r="EO1" t="s">
        <v>169</v>
      </c>
      <c r="EP1" t="s">
        <v>170</v>
      </c>
      <c r="EQ1" t="s">
        <v>171</v>
      </c>
      <c r="ER1" t="s">
        <v>172</v>
      </c>
      <c r="ES1" t="s">
        <v>173</v>
      </c>
      <c r="ET1" t="s">
        <v>174</v>
      </c>
      <c r="EU1" t="s">
        <v>175</v>
      </c>
      <c r="EV1" t="s">
        <v>176</v>
      </c>
      <c r="EW1" t="s">
        <v>177</v>
      </c>
      <c r="EX1" t="s">
        <v>178</v>
      </c>
      <c r="EY1" t="s">
        <v>179</v>
      </c>
      <c r="EZ1" t="s">
        <v>180</v>
      </c>
      <c r="FA1" t="s">
        <v>181</v>
      </c>
      <c r="FB1" t="s">
        <v>182</v>
      </c>
      <c r="FC1" t="s">
        <v>183</v>
      </c>
      <c r="FD1" t="s">
        <v>184</v>
      </c>
      <c r="FE1" t="s">
        <v>185</v>
      </c>
      <c r="FF1" t="s">
        <v>186</v>
      </c>
      <c r="FG1" t="s">
        <v>187</v>
      </c>
      <c r="FH1" t="s">
        <v>188</v>
      </c>
      <c r="FI1" t="s">
        <v>189</v>
      </c>
      <c r="FJ1" t="s">
        <v>190</v>
      </c>
      <c r="FK1" t="s">
        <v>191</v>
      </c>
      <c r="FL1" t="s">
        <v>192</v>
      </c>
      <c r="FM1" t="s">
        <v>193</v>
      </c>
      <c r="FN1" t="s">
        <v>194</v>
      </c>
      <c r="FO1" t="s">
        <v>195</v>
      </c>
    </row>
    <row r="2" spans="1:171" x14ac:dyDescent="0.25">
      <c r="A2" t="s">
        <v>4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4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6</v>
      </c>
      <c r="AK2" t="s">
        <v>6</v>
      </c>
      <c r="AL2" t="s">
        <v>6</v>
      </c>
      <c r="AM2" t="s">
        <v>6</v>
      </c>
      <c r="AN2" t="s">
        <v>6</v>
      </c>
      <c r="AO2" t="s">
        <v>6</v>
      </c>
      <c r="AP2" t="s">
        <v>6</v>
      </c>
      <c r="AQ2" t="s">
        <v>6</v>
      </c>
      <c r="AR2" t="s">
        <v>6</v>
      </c>
      <c r="AS2" t="s">
        <v>6</v>
      </c>
      <c r="AT2" t="s">
        <v>6</v>
      </c>
      <c r="AU2" t="s">
        <v>6</v>
      </c>
      <c r="AV2" t="s">
        <v>6</v>
      </c>
      <c r="AW2" t="s">
        <v>6</v>
      </c>
      <c r="AX2" t="s">
        <v>6</v>
      </c>
      <c r="AY2" t="s">
        <v>6</v>
      </c>
      <c r="AZ2" t="s">
        <v>7</v>
      </c>
      <c r="BA2" t="s">
        <v>7</v>
      </c>
      <c r="BB2" t="s">
        <v>7</v>
      </c>
      <c r="BC2" t="s">
        <v>7</v>
      </c>
      <c r="BD2" t="s">
        <v>7</v>
      </c>
      <c r="BE2" t="s">
        <v>7</v>
      </c>
      <c r="BF2" t="s">
        <v>7</v>
      </c>
      <c r="BG2" t="s">
        <v>7</v>
      </c>
      <c r="BH2" t="s">
        <v>7</v>
      </c>
      <c r="BI2" t="s">
        <v>7</v>
      </c>
      <c r="BJ2" t="s">
        <v>7</v>
      </c>
      <c r="BK2" t="s">
        <v>7</v>
      </c>
      <c r="BL2" t="s">
        <v>7</v>
      </c>
      <c r="BM2" t="s">
        <v>7</v>
      </c>
      <c r="BN2" t="s">
        <v>7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9</v>
      </c>
      <c r="CD2" t="s">
        <v>9</v>
      </c>
      <c r="CE2" t="s">
        <v>9</v>
      </c>
      <c r="CF2" t="s">
        <v>9</v>
      </c>
      <c r="CG2" t="s">
        <v>9</v>
      </c>
      <c r="CH2" t="s">
        <v>9</v>
      </c>
      <c r="CI2" t="s">
        <v>9</v>
      </c>
      <c r="CJ2" t="s">
        <v>9</v>
      </c>
      <c r="CK2" t="s">
        <v>9</v>
      </c>
      <c r="CL2" t="s">
        <v>9</v>
      </c>
      <c r="CM2" t="s">
        <v>9</v>
      </c>
      <c r="CN2" t="s">
        <v>9</v>
      </c>
      <c r="CO2" t="s">
        <v>9</v>
      </c>
      <c r="CP2" t="s">
        <v>10</v>
      </c>
      <c r="CQ2" t="s">
        <v>10</v>
      </c>
      <c r="CR2" t="s">
        <v>10</v>
      </c>
      <c r="CS2" t="s">
        <v>10</v>
      </c>
      <c r="CT2" t="s">
        <v>10</v>
      </c>
      <c r="CU2" t="s">
        <v>10</v>
      </c>
      <c r="CV2" t="s">
        <v>10</v>
      </c>
      <c r="CW2" t="s">
        <v>10</v>
      </c>
      <c r="CX2" t="s">
        <v>10</v>
      </c>
      <c r="CY2" t="s">
        <v>10</v>
      </c>
      <c r="CZ2" t="s">
        <v>10</v>
      </c>
      <c r="DA2" t="s">
        <v>10</v>
      </c>
      <c r="DB2" t="s">
        <v>11</v>
      </c>
      <c r="DC2" t="s">
        <v>11</v>
      </c>
      <c r="DD2" t="s">
        <v>11</v>
      </c>
      <c r="DE2" t="s">
        <v>11</v>
      </c>
      <c r="DF2" t="s">
        <v>11</v>
      </c>
      <c r="DG2" t="s">
        <v>11</v>
      </c>
      <c r="DH2" t="s">
        <v>11</v>
      </c>
      <c r="DI2" t="s">
        <v>11</v>
      </c>
      <c r="DJ2" t="s">
        <v>11</v>
      </c>
      <c r="DK2" t="s">
        <v>11</v>
      </c>
      <c r="DL2" t="s">
        <v>11</v>
      </c>
      <c r="DM2" t="s">
        <v>12</v>
      </c>
      <c r="DN2" t="s">
        <v>12</v>
      </c>
      <c r="DO2" t="s">
        <v>12</v>
      </c>
      <c r="DP2" t="s">
        <v>12</v>
      </c>
      <c r="DQ2" t="s">
        <v>12</v>
      </c>
      <c r="DR2" t="s">
        <v>12</v>
      </c>
      <c r="DS2" t="s">
        <v>12</v>
      </c>
      <c r="DT2" t="s">
        <v>12</v>
      </c>
      <c r="DU2" t="s">
        <v>12</v>
      </c>
      <c r="DV2" t="s">
        <v>12</v>
      </c>
      <c r="DW2" t="s">
        <v>13</v>
      </c>
      <c r="DX2" t="s">
        <v>13</v>
      </c>
      <c r="DY2" t="s">
        <v>13</v>
      </c>
      <c r="DZ2" t="s">
        <v>13</v>
      </c>
      <c r="EA2" t="s">
        <v>13</v>
      </c>
      <c r="EB2" t="s">
        <v>13</v>
      </c>
      <c r="EC2" t="s">
        <v>13</v>
      </c>
      <c r="ED2" t="s">
        <v>13</v>
      </c>
      <c r="EE2" t="s">
        <v>13</v>
      </c>
      <c r="EF2" t="s">
        <v>14</v>
      </c>
      <c r="EG2" t="s">
        <v>14</v>
      </c>
      <c r="EH2" t="s">
        <v>14</v>
      </c>
      <c r="EI2" t="s">
        <v>14</v>
      </c>
      <c r="EJ2" t="s">
        <v>14</v>
      </c>
      <c r="EK2" t="s">
        <v>14</v>
      </c>
      <c r="EL2" t="s">
        <v>14</v>
      </c>
      <c r="EM2" t="s">
        <v>14</v>
      </c>
      <c r="EN2" t="s">
        <v>15</v>
      </c>
      <c r="EO2" t="s">
        <v>15</v>
      </c>
      <c r="EP2" t="s">
        <v>15</v>
      </c>
      <c r="EQ2" t="s">
        <v>15</v>
      </c>
      <c r="ER2" t="s">
        <v>15</v>
      </c>
      <c r="ES2" t="s">
        <v>15</v>
      </c>
      <c r="ET2" t="s">
        <v>15</v>
      </c>
      <c r="EU2" t="s">
        <v>16</v>
      </c>
      <c r="EV2" t="s">
        <v>16</v>
      </c>
      <c r="EW2" t="s">
        <v>16</v>
      </c>
      <c r="EX2" t="s">
        <v>16</v>
      </c>
      <c r="EY2" t="s">
        <v>16</v>
      </c>
      <c r="EZ2" t="s">
        <v>16</v>
      </c>
      <c r="FA2" t="s">
        <v>17</v>
      </c>
      <c r="FB2" t="s">
        <v>17</v>
      </c>
      <c r="FC2" t="s">
        <v>17</v>
      </c>
      <c r="FD2" t="s">
        <v>17</v>
      </c>
      <c r="FE2" t="s">
        <v>17</v>
      </c>
      <c r="FF2" t="s">
        <v>18</v>
      </c>
      <c r="FG2" t="s">
        <v>18</v>
      </c>
      <c r="FH2" t="s">
        <v>18</v>
      </c>
      <c r="FI2" t="s">
        <v>18</v>
      </c>
      <c r="FJ2" t="s">
        <v>19</v>
      </c>
      <c r="FK2" t="s">
        <v>19</v>
      </c>
      <c r="FL2" t="s">
        <v>19</v>
      </c>
      <c r="FM2" t="s">
        <v>20</v>
      </c>
      <c r="FN2" t="s">
        <v>20</v>
      </c>
      <c r="FO2" t="s">
        <v>21</v>
      </c>
    </row>
    <row r="3" spans="1:171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6</v>
      </c>
      <c r="T3" t="s">
        <v>7</v>
      </c>
      <c r="U3" t="s">
        <v>8</v>
      </c>
      <c r="V3" t="s">
        <v>9</v>
      </c>
      <c r="W3" t="s">
        <v>10</v>
      </c>
      <c r="X3" t="s">
        <v>11</v>
      </c>
      <c r="Y3" t="s">
        <v>12</v>
      </c>
      <c r="Z3" t="s">
        <v>13</v>
      </c>
      <c r="AA3" t="s">
        <v>14</v>
      </c>
      <c r="AB3" t="s">
        <v>15</v>
      </c>
      <c r="AC3" t="s">
        <v>16</v>
      </c>
      <c r="AD3" t="s">
        <v>17</v>
      </c>
      <c r="AE3" t="s">
        <v>18</v>
      </c>
      <c r="AF3" t="s">
        <v>19</v>
      </c>
      <c r="AG3" t="s">
        <v>20</v>
      </c>
      <c r="AH3" t="s">
        <v>21</v>
      </c>
      <c r="AI3" t="s">
        <v>22</v>
      </c>
      <c r="AJ3" t="s">
        <v>7</v>
      </c>
      <c r="AK3" t="s">
        <v>8</v>
      </c>
      <c r="AL3" t="s">
        <v>9</v>
      </c>
      <c r="AM3" t="s">
        <v>10</v>
      </c>
      <c r="AN3" t="s">
        <v>11</v>
      </c>
      <c r="AO3" t="s">
        <v>12</v>
      </c>
      <c r="AP3" t="s">
        <v>13</v>
      </c>
      <c r="AQ3" t="s">
        <v>14</v>
      </c>
      <c r="AR3" t="s">
        <v>15</v>
      </c>
      <c r="AS3" t="s">
        <v>16</v>
      </c>
      <c r="AT3" t="s">
        <v>17</v>
      </c>
      <c r="AU3" t="s">
        <v>18</v>
      </c>
      <c r="AV3" t="s">
        <v>19</v>
      </c>
      <c r="AW3" t="s">
        <v>20</v>
      </c>
      <c r="AX3" t="s">
        <v>21</v>
      </c>
      <c r="AY3" t="s">
        <v>22</v>
      </c>
      <c r="AZ3" t="s">
        <v>8</v>
      </c>
      <c r="BA3" t="s">
        <v>9</v>
      </c>
      <c r="BB3" t="s">
        <v>10</v>
      </c>
      <c r="BC3" t="s">
        <v>11</v>
      </c>
      <c r="BD3" t="s">
        <v>12</v>
      </c>
      <c r="BE3" t="s">
        <v>13</v>
      </c>
      <c r="BF3" t="s">
        <v>14</v>
      </c>
      <c r="BG3" t="s">
        <v>15</v>
      </c>
      <c r="BH3" t="s">
        <v>16</v>
      </c>
      <c r="BI3" t="s">
        <v>17</v>
      </c>
      <c r="BJ3" t="s">
        <v>18</v>
      </c>
      <c r="BK3" t="s">
        <v>19</v>
      </c>
      <c r="BL3" t="s">
        <v>20</v>
      </c>
      <c r="BM3" t="s">
        <v>21</v>
      </c>
      <c r="BN3" t="s">
        <v>22</v>
      </c>
      <c r="BO3" t="s">
        <v>9</v>
      </c>
      <c r="BP3" t="s">
        <v>10</v>
      </c>
      <c r="BQ3" t="s">
        <v>11</v>
      </c>
      <c r="BR3" t="s">
        <v>12</v>
      </c>
      <c r="BS3" t="s">
        <v>13</v>
      </c>
      <c r="BT3" t="s">
        <v>14</v>
      </c>
      <c r="BU3" t="s">
        <v>15</v>
      </c>
      <c r="BV3" t="s">
        <v>16</v>
      </c>
      <c r="BW3" t="s">
        <v>17</v>
      </c>
      <c r="BX3" t="s">
        <v>18</v>
      </c>
      <c r="BY3" t="s">
        <v>19</v>
      </c>
      <c r="BZ3" t="s">
        <v>20</v>
      </c>
      <c r="CA3" t="s">
        <v>21</v>
      </c>
      <c r="CB3" t="s">
        <v>22</v>
      </c>
      <c r="CC3" t="s">
        <v>10</v>
      </c>
      <c r="CD3" t="s">
        <v>11</v>
      </c>
      <c r="CE3" t="s">
        <v>12</v>
      </c>
      <c r="CF3" t="s">
        <v>13</v>
      </c>
      <c r="CG3" t="s">
        <v>14</v>
      </c>
      <c r="CH3" t="s">
        <v>15</v>
      </c>
      <c r="CI3" t="s">
        <v>16</v>
      </c>
      <c r="CJ3" t="s">
        <v>17</v>
      </c>
      <c r="CK3" t="s">
        <v>18</v>
      </c>
      <c r="CL3" t="s">
        <v>19</v>
      </c>
      <c r="CM3" t="s">
        <v>20</v>
      </c>
      <c r="CN3" t="s">
        <v>21</v>
      </c>
      <c r="CO3" t="s">
        <v>22</v>
      </c>
      <c r="CP3" t="s">
        <v>11</v>
      </c>
      <c r="CQ3" t="s">
        <v>12</v>
      </c>
      <c r="CR3" t="s">
        <v>13</v>
      </c>
      <c r="CS3" t="s">
        <v>14</v>
      </c>
      <c r="CT3" t="s">
        <v>15</v>
      </c>
      <c r="CU3" t="s">
        <v>16</v>
      </c>
      <c r="CV3" t="s">
        <v>17</v>
      </c>
      <c r="CW3" t="s">
        <v>18</v>
      </c>
      <c r="CX3" t="s">
        <v>19</v>
      </c>
      <c r="CY3" t="s">
        <v>20</v>
      </c>
      <c r="CZ3" t="s">
        <v>21</v>
      </c>
      <c r="DA3" t="s">
        <v>22</v>
      </c>
      <c r="DB3" t="s">
        <v>12</v>
      </c>
      <c r="DC3" t="s">
        <v>13</v>
      </c>
      <c r="DD3" t="s">
        <v>14</v>
      </c>
      <c r="DE3" t="s">
        <v>15</v>
      </c>
      <c r="DF3" t="s">
        <v>16</v>
      </c>
      <c r="DG3" t="s">
        <v>17</v>
      </c>
      <c r="DH3" t="s">
        <v>18</v>
      </c>
      <c r="DI3" t="s">
        <v>19</v>
      </c>
      <c r="DJ3" t="s">
        <v>20</v>
      </c>
      <c r="DK3" t="s">
        <v>21</v>
      </c>
      <c r="DL3" t="s">
        <v>22</v>
      </c>
      <c r="DM3" t="s">
        <v>13</v>
      </c>
      <c r="DN3" t="s">
        <v>14</v>
      </c>
      <c r="DO3" t="s">
        <v>15</v>
      </c>
      <c r="DP3" t="s">
        <v>16</v>
      </c>
      <c r="DQ3" t="s">
        <v>17</v>
      </c>
      <c r="DR3" t="s">
        <v>18</v>
      </c>
      <c r="DS3" t="s">
        <v>19</v>
      </c>
      <c r="DT3" t="s">
        <v>20</v>
      </c>
      <c r="DU3" t="s">
        <v>21</v>
      </c>
      <c r="DV3" t="s">
        <v>22</v>
      </c>
      <c r="DW3" t="s">
        <v>14</v>
      </c>
      <c r="DX3" t="s">
        <v>15</v>
      </c>
      <c r="DY3" t="s">
        <v>16</v>
      </c>
      <c r="DZ3" t="s">
        <v>17</v>
      </c>
      <c r="EA3" t="s">
        <v>18</v>
      </c>
      <c r="EB3" t="s">
        <v>19</v>
      </c>
      <c r="EC3" t="s">
        <v>20</v>
      </c>
      <c r="ED3" t="s">
        <v>21</v>
      </c>
      <c r="EE3" t="s">
        <v>22</v>
      </c>
      <c r="EF3" t="s">
        <v>15</v>
      </c>
      <c r="EG3" t="s">
        <v>16</v>
      </c>
      <c r="EH3" t="s">
        <v>17</v>
      </c>
      <c r="EI3" t="s">
        <v>18</v>
      </c>
      <c r="EJ3" t="s">
        <v>19</v>
      </c>
      <c r="EK3" t="s">
        <v>20</v>
      </c>
      <c r="EL3" t="s">
        <v>21</v>
      </c>
      <c r="EM3" t="s">
        <v>22</v>
      </c>
      <c r="EN3" t="s">
        <v>16</v>
      </c>
      <c r="EO3" t="s">
        <v>17</v>
      </c>
      <c r="EP3" t="s">
        <v>18</v>
      </c>
      <c r="EQ3" t="s">
        <v>19</v>
      </c>
      <c r="ER3" t="s">
        <v>20</v>
      </c>
      <c r="ES3" t="s">
        <v>21</v>
      </c>
      <c r="ET3" t="s">
        <v>22</v>
      </c>
      <c r="EU3" t="s">
        <v>17</v>
      </c>
      <c r="EV3" t="s">
        <v>18</v>
      </c>
      <c r="EW3" t="s">
        <v>19</v>
      </c>
      <c r="EX3" t="s">
        <v>20</v>
      </c>
      <c r="EY3" t="s">
        <v>21</v>
      </c>
      <c r="EZ3" t="s">
        <v>22</v>
      </c>
      <c r="FA3" t="s">
        <v>18</v>
      </c>
      <c r="FB3" t="s">
        <v>19</v>
      </c>
      <c r="FC3" t="s">
        <v>20</v>
      </c>
      <c r="FD3" t="s">
        <v>21</v>
      </c>
      <c r="FE3" t="s">
        <v>22</v>
      </c>
      <c r="FF3" t="s">
        <v>19</v>
      </c>
      <c r="FG3" t="s">
        <v>20</v>
      </c>
      <c r="FH3" t="s">
        <v>21</v>
      </c>
      <c r="FI3" t="s">
        <v>22</v>
      </c>
      <c r="FJ3" t="s">
        <v>20</v>
      </c>
      <c r="FK3" t="s">
        <v>21</v>
      </c>
      <c r="FL3" t="s">
        <v>22</v>
      </c>
      <c r="FM3" t="s">
        <v>21</v>
      </c>
      <c r="FN3" t="s">
        <v>22</v>
      </c>
      <c r="FO3" t="s">
        <v>22</v>
      </c>
    </row>
    <row r="4" spans="1:171" x14ac:dyDescent="0.25">
      <c r="A4">
        <v>424.57596599999999</v>
      </c>
      <c r="B4">
        <v>455.6737</v>
      </c>
      <c r="C4">
        <v>1001.4387</v>
      </c>
      <c r="D4">
        <v>1039.6652389999999</v>
      </c>
      <c r="E4">
        <v>1350.2371519999999</v>
      </c>
      <c r="F4">
        <v>1355.1465109999999</v>
      </c>
      <c r="G4">
        <v>1154.6466660000001</v>
      </c>
      <c r="H4">
        <v>701.47052499999995</v>
      </c>
      <c r="I4">
        <v>697.41574700000001</v>
      </c>
      <c r="J4">
        <v>1324.291833</v>
      </c>
      <c r="K4">
        <v>1172.604139</v>
      </c>
      <c r="L4">
        <v>1057.2015960000001</v>
      </c>
      <c r="M4">
        <v>999.42132700000002</v>
      </c>
      <c r="N4">
        <v>1088.4175069999999</v>
      </c>
      <c r="O4">
        <v>1472.961235</v>
      </c>
      <c r="P4">
        <v>1402.3129489999999</v>
      </c>
      <c r="Q4">
        <v>1381.8002670000001</v>
      </c>
      <c r="R4">
        <v>1456.7663319999999</v>
      </c>
      <c r="S4">
        <v>144.67599899999999</v>
      </c>
      <c r="T4">
        <v>693.546561</v>
      </c>
      <c r="U4">
        <v>701.323217</v>
      </c>
      <c r="V4">
        <v>1032.920429</v>
      </c>
      <c r="W4">
        <v>1037.736596</v>
      </c>
      <c r="X4">
        <v>811.58459600000003</v>
      </c>
      <c r="Y4">
        <v>604.25235299999997</v>
      </c>
      <c r="Z4">
        <v>272.84621800000002</v>
      </c>
      <c r="AA4">
        <v>976.74018799999999</v>
      </c>
      <c r="AB4">
        <v>800.07871299999999</v>
      </c>
      <c r="AC4">
        <v>648.17976099999998</v>
      </c>
      <c r="AD4">
        <v>584.89542500000005</v>
      </c>
      <c r="AE4">
        <v>688.30165899999997</v>
      </c>
      <c r="AF4">
        <v>1049.465025</v>
      </c>
      <c r="AG4">
        <v>978.051244</v>
      </c>
      <c r="AH4">
        <v>963.23259700000006</v>
      </c>
      <c r="AI4">
        <v>1043.6083639999999</v>
      </c>
      <c r="AJ4">
        <v>811.83594800000003</v>
      </c>
      <c r="AK4">
        <v>807.990273</v>
      </c>
      <c r="AL4">
        <v>1141.3438490000001</v>
      </c>
      <c r="AM4">
        <v>1146.0558120000001</v>
      </c>
      <c r="AN4">
        <v>913.33852100000001</v>
      </c>
      <c r="AO4">
        <v>461.89759199999997</v>
      </c>
      <c r="AP4">
        <v>303.19992100000002</v>
      </c>
      <c r="AQ4">
        <v>1073.105812</v>
      </c>
      <c r="AR4">
        <v>885.818082</v>
      </c>
      <c r="AS4">
        <v>704.14716999999996</v>
      </c>
      <c r="AT4">
        <v>553.91510800000003</v>
      </c>
      <c r="AU4">
        <v>633.89805000000001</v>
      </c>
      <c r="AV4">
        <v>1063.975342</v>
      </c>
      <c r="AW4">
        <v>974.51144899999997</v>
      </c>
      <c r="AX4">
        <v>937.32159200000001</v>
      </c>
      <c r="AY4">
        <v>1006.382073</v>
      </c>
      <c r="AZ4">
        <v>96.318945999999997</v>
      </c>
      <c r="BA4">
        <v>349.270239</v>
      </c>
      <c r="BB4">
        <v>354.183425</v>
      </c>
      <c r="BC4">
        <v>179.78831500000001</v>
      </c>
      <c r="BD4">
        <v>1255.268941</v>
      </c>
      <c r="BE4">
        <v>577.25049100000001</v>
      </c>
      <c r="BF4">
        <v>337.95994000000002</v>
      </c>
      <c r="BG4">
        <v>271.10448200000002</v>
      </c>
      <c r="BH4">
        <v>400.95369399999998</v>
      </c>
      <c r="BI4">
        <v>747.09546999999998</v>
      </c>
      <c r="BJ4">
        <v>882.06149400000004</v>
      </c>
      <c r="BK4">
        <v>800.55992300000003</v>
      </c>
      <c r="BL4">
        <v>838.09414600000002</v>
      </c>
      <c r="BM4">
        <v>931.66908599999999</v>
      </c>
      <c r="BN4">
        <v>1040.559168</v>
      </c>
      <c r="BO4">
        <v>333.35665899999998</v>
      </c>
      <c r="BP4">
        <v>338.07559700000002</v>
      </c>
      <c r="BQ4">
        <v>114.985184</v>
      </c>
      <c r="BR4">
        <v>1237.1106769999999</v>
      </c>
      <c r="BS4">
        <v>548.78148899999997</v>
      </c>
      <c r="BT4">
        <v>284.62662599999999</v>
      </c>
      <c r="BU4">
        <v>178.28485699999999</v>
      </c>
      <c r="BV4">
        <v>315.54239799999999</v>
      </c>
      <c r="BW4">
        <v>679.76391100000001</v>
      </c>
      <c r="BX4">
        <v>811.35628599999995</v>
      </c>
      <c r="BY4">
        <v>704.29102699999999</v>
      </c>
      <c r="BZ4">
        <v>744.11999800000001</v>
      </c>
      <c r="CA4">
        <v>841.61103000000003</v>
      </c>
      <c r="CB4">
        <v>950.53998100000001</v>
      </c>
      <c r="CC4">
        <v>4.9132449999999999</v>
      </c>
      <c r="CD4">
        <v>234.13931700000001</v>
      </c>
      <c r="CE4">
        <v>1566.3938700000001</v>
      </c>
      <c r="CF4">
        <v>876.08040500000004</v>
      </c>
      <c r="CG4">
        <v>139.29953800000001</v>
      </c>
      <c r="CH4">
        <v>317.913432</v>
      </c>
      <c r="CI4">
        <v>561.80646899999999</v>
      </c>
      <c r="CJ4">
        <v>951.33393999999998</v>
      </c>
      <c r="CK4">
        <v>1068.920871</v>
      </c>
      <c r="CL4">
        <v>782.11024199999997</v>
      </c>
      <c r="CM4">
        <v>876.55521899999997</v>
      </c>
      <c r="CN4">
        <v>1007.896086</v>
      </c>
      <c r="CO4">
        <v>1111.7030030000001</v>
      </c>
      <c r="CP4">
        <v>238.479691</v>
      </c>
      <c r="CQ4">
        <v>1570.8750709999999</v>
      </c>
      <c r="CR4">
        <v>880.53886799999998</v>
      </c>
      <c r="CS4">
        <v>140.72791000000001</v>
      </c>
      <c r="CT4">
        <v>321.22518600000001</v>
      </c>
      <c r="CU4">
        <v>565.26622799999996</v>
      </c>
      <c r="CV4">
        <v>954.78977499999996</v>
      </c>
      <c r="CW4">
        <v>1072.1105869999999</v>
      </c>
      <c r="CX4">
        <v>782.93590900000004</v>
      </c>
      <c r="CY4">
        <v>878.05274699999995</v>
      </c>
      <c r="CZ4">
        <v>1009.76706</v>
      </c>
      <c r="DA4">
        <v>1113.4305039999999</v>
      </c>
      <c r="DB4">
        <v>1332.9184090000001</v>
      </c>
      <c r="DC4">
        <v>642.47426299999995</v>
      </c>
      <c r="DD4">
        <v>169.64757700000001</v>
      </c>
      <c r="DE4">
        <v>125.499573</v>
      </c>
      <c r="DF4">
        <v>345.13481300000001</v>
      </c>
      <c r="DG4">
        <v>730.92415400000004</v>
      </c>
      <c r="DH4">
        <v>855.189661</v>
      </c>
      <c r="DI4">
        <v>665.16015800000002</v>
      </c>
      <c r="DJ4">
        <v>727.19323399999996</v>
      </c>
      <c r="DK4">
        <v>840.59310900000003</v>
      </c>
      <c r="DL4">
        <v>948.50249299999996</v>
      </c>
      <c r="DM4">
        <v>690.44909800000005</v>
      </c>
      <c r="DN4">
        <v>1480.347653</v>
      </c>
      <c r="DO4">
        <v>1281.6828969999999</v>
      </c>
      <c r="DP4">
        <v>1062.064723</v>
      </c>
      <c r="DQ4">
        <v>761.11183900000003</v>
      </c>
      <c r="DR4">
        <v>755.32950000000005</v>
      </c>
      <c r="DS4">
        <v>1305.502958</v>
      </c>
      <c r="DT4">
        <v>1179.0950419999999</v>
      </c>
      <c r="DU4">
        <v>1085.8656089999999</v>
      </c>
      <c r="DV4">
        <v>1113.217805</v>
      </c>
      <c r="DW4">
        <v>792.006936</v>
      </c>
      <c r="DX4">
        <v>596.61941000000002</v>
      </c>
      <c r="DY4">
        <v>401.39047399999998</v>
      </c>
      <c r="DZ4">
        <v>333.39764500000001</v>
      </c>
      <c r="EA4">
        <v>456.73246699999999</v>
      </c>
      <c r="EB4">
        <v>777.674803</v>
      </c>
      <c r="EC4">
        <v>705.77452400000004</v>
      </c>
      <c r="ED4">
        <v>698.76732300000003</v>
      </c>
      <c r="EE4">
        <v>785.44315400000005</v>
      </c>
      <c r="EF4">
        <v>202.35224700000001</v>
      </c>
      <c r="EG4">
        <v>444.60459800000001</v>
      </c>
      <c r="EH4">
        <v>831.78387299999997</v>
      </c>
      <c r="EI4">
        <v>943.87042399999996</v>
      </c>
      <c r="EJ4">
        <v>643.87915199999998</v>
      </c>
      <c r="EK4">
        <v>737.32487400000002</v>
      </c>
      <c r="EL4">
        <v>869.57762400000001</v>
      </c>
      <c r="EM4">
        <v>972.90086899999994</v>
      </c>
      <c r="EN4">
        <v>244.606371</v>
      </c>
      <c r="EO4">
        <v>633.88911599999994</v>
      </c>
      <c r="EP4">
        <v>751.20009300000004</v>
      </c>
      <c r="EQ4">
        <v>541.87029099999995</v>
      </c>
      <c r="ER4">
        <v>601.75197100000003</v>
      </c>
      <c r="ES4">
        <v>716.910751</v>
      </c>
      <c r="ET4">
        <v>824.42766200000005</v>
      </c>
      <c r="EU4">
        <v>389.52748400000002</v>
      </c>
      <c r="EV4">
        <v>510.28935100000001</v>
      </c>
      <c r="EW4">
        <v>456.32730800000002</v>
      </c>
      <c r="EX4">
        <v>454.26083899999998</v>
      </c>
      <c r="EY4">
        <v>532.84563000000003</v>
      </c>
      <c r="EZ4">
        <v>641.42680600000006</v>
      </c>
      <c r="FA4">
        <v>138.98830699999999</v>
      </c>
      <c r="FB4">
        <v>546.980231</v>
      </c>
      <c r="FC4">
        <v>432.86511300000001</v>
      </c>
      <c r="FD4">
        <v>383.55752699999999</v>
      </c>
      <c r="FE4">
        <v>458.78904799999998</v>
      </c>
      <c r="FF4">
        <v>565.11175200000002</v>
      </c>
      <c r="FG4">
        <v>428.12071800000001</v>
      </c>
      <c r="FH4">
        <v>332.67173700000001</v>
      </c>
      <c r="FI4">
        <v>379.41573</v>
      </c>
      <c r="FJ4">
        <v>150.28203600000001</v>
      </c>
      <c r="FK4">
        <v>299.82970899999998</v>
      </c>
      <c r="FL4">
        <v>374.70755400000002</v>
      </c>
      <c r="FM4">
        <v>151.96988200000001</v>
      </c>
      <c r="FN4">
        <v>240.30321000000001</v>
      </c>
      <c r="FO4">
        <v>108.93283099999999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D96B5-6440-45ED-8300-D4FAC27E31D3}">
  <dimension ref="A20:AG118"/>
  <sheetViews>
    <sheetView tabSelected="1" topLeftCell="A46" zoomScaleNormal="100" workbookViewId="0">
      <selection activeCell="X52" sqref="X52"/>
    </sheetView>
  </sheetViews>
  <sheetFormatPr defaultRowHeight="15" x14ac:dyDescent="0.25"/>
  <cols>
    <col min="10" max="10" width="11.28515625" customWidth="1"/>
    <col min="13" max="13" width="18.85546875" customWidth="1"/>
    <col min="23" max="23" width="21.42578125" customWidth="1"/>
    <col min="24" max="24" width="31.42578125" customWidth="1"/>
    <col min="25" max="25" width="26.85546875" customWidth="1"/>
    <col min="26" max="26" width="18.28515625" customWidth="1"/>
    <col min="27" max="27" width="29.42578125" customWidth="1"/>
    <col min="30" max="30" width="10.85546875" customWidth="1"/>
    <col min="31" max="31" width="17.7109375" customWidth="1"/>
    <col min="32" max="32" width="14.5703125" customWidth="1"/>
    <col min="33" max="33" width="17.5703125" customWidth="1"/>
    <col min="34" max="34" width="10.7109375" customWidth="1"/>
  </cols>
  <sheetData>
    <row r="20" spans="1:33" x14ac:dyDescent="0.25">
      <c r="A20" t="s">
        <v>23</v>
      </c>
      <c r="B20" t="s">
        <v>0</v>
      </c>
      <c r="C20" t="s">
        <v>1</v>
      </c>
      <c r="D20" t="s">
        <v>2</v>
      </c>
      <c r="E20" t="s">
        <v>3</v>
      </c>
      <c r="J20" t="s">
        <v>44</v>
      </c>
      <c r="K20" t="s">
        <v>4</v>
      </c>
      <c r="L20" t="s">
        <v>5</v>
      </c>
      <c r="M20" t="s">
        <v>6</v>
      </c>
      <c r="N20" t="s">
        <v>7</v>
      </c>
      <c r="O20" t="s">
        <v>8</v>
      </c>
      <c r="P20" t="s">
        <v>9</v>
      </c>
      <c r="Q20" t="s">
        <v>10</v>
      </c>
      <c r="R20" t="s">
        <v>11</v>
      </c>
      <c r="S20" t="s">
        <v>12</v>
      </c>
      <c r="T20" t="s">
        <v>13</v>
      </c>
      <c r="U20" t="s">
        <v>14</v>
      </c>
      <c r="V20" t="s">
        <v>15</v>
      </c>
      <c r="W20" t="s">
        <v>16</v>
      </c>
      <c r="X20" t="s">
        <v>17</v>
      </c>
      <c r="Y20" t="s">
        <v>18</v>
      </c>
      <c r="Z20" t="s">
        <v>19</v>
      </c>
      <c r="AA20" t="s">
        <v>20</v>
      </c>
      <c r="AB20" t="s">
        <v>21</v>
      </c>
      <c r="AC20" t="s">
        <v>22</v>
      </c>
      <c r="AD20" t="s">
        <v>196</v>
      </c>
      <c r="AE20" t="s">
        <v>197</v>
      </c>
      <c r="AF20" t="s">
        <v>198</v>
      </c>
      <c r="AG20" t="s">
        <v>199</v>
      </c>
    </row>
    <row r="21" spans="1:33" x14ac:dyDescent="0.25">
      <c r="A21" t="s">
        <v>4</v>
      </c>
      <c r="B21">
        <v>536660</v>
      </c>
      <c r="C21">
        <v>183800</v>
      </c>
      <c r="D21">
        <v>-3.0980000000000001E-2</v>
      </c>
      <c r="E21">
        <v>51.536569999999998</v>
      </c>
      <c r="I21">
        <v>110</v>
      </c>
      <c r="J21" t="s">
        <v>4</v>
      </c>
      <c r="L21" s="6">
        <v>424.57596599999999</v>
      </c>
      <c r="M21" s="6">
        <v>455.6737</v>
      </c>
      <c r="N21" s="6">
        <v>1001.4387</v>
      </c>
      <c r="O21" s="6">
        <v>1039.6652389999999</v>
      </c>
      <c r="P21" s="6">
        <v>1350.2371519999999</v>
      </c>
      <c r="Q21" s="6">
        <v>1355.1465109999999</v>
      </c>
      <c r="R21" s="6">
        <v>1154.6466660000001</v>
      </c>
      <c r="S21" s="6">
        <v>701.47052499999995</v>
      </c>
      <c r="T21" s="6">
        <v>697.41574700000001</v>
      </c>
      <c r="U21" s="6">
        <v>1324.291833</v>
      </c>
      <c r="V21" s="6">
        <v>1172.604139</v>
      </c>
      <c r="W21" s="6">
        <v>1057.2015960000001</v>
      </c>
      <c r="X21" s="6">
        <v>999.42132700000002</v>
      </c>
      <c r="Y21">
        <v>1088.4175069999999</v>
      </c>
      <c r="Z21">
        <v>1472.961235</v>
      </c>
      <c r="AA21">
        <v>1402.3129489999999</v>
      </c>
      <c r="AB21">
        <v>1381.8002670000001</v>
      </c>
      <c r="AC21">
        <v>1456.7663319999999</v>
      </c>
    </row>
    <row r="22" spans="1:33" x14ac:dyDescent="0.25">
      <c r="A22" t="s">
        <v>5</v>
      </c>
      <c r="B22">
        <v>537032</v>
      </c>
      <c r="C22">
        <v>184006</v>
      </c>
      <c r="D22">
        <v>-2.554E-2</v>
      </c>
      <c r="E22">
        <v>51.538330000000002</v>
      </c>
      <c r="I22">
        <v>111</v>
      </c>
      <c r="J22" t="s">
        <v>5</v>
      </c>
      <c r="L22" s="6"/>
      <c r="M22" s="6">
        <v>144.67599899999999</v>
      </c>
      <c r="N22" s="6">
        <v>693.546561</v>
      </c>
      <c r="O22" s="6">
        <v>701.323217</v>
      </c>
      <c r="P22" s="6">
        <v>1032.920429</v>
      </c>
      <c r="Q22" s="6">
        <v>1037.736596</v>
      </c>
      <c r="R22" s="6">
        <v>811.58459600000003</v>
      </c>
      <c r="S22" s="6">
        <v>604.25235299999997</v>
      </c>
      <c r="T22" s="6">
        <v>272.84621800000002</v>
      </c>
      <c r="U22" s="6">
        <v>976.74018799999999</v>
      </c>
      <c r="V22" s="6">
        <v>800.07871299999999</v>
      </c>
      <c r="W22" s="6">
        <v>648.17976099999998</v>
      </c>
      <c r="X22" s="6">
        <v>584.89542500000005</v>
      </c>
      <c r="Y22" s="6">
        <v>688.30165899999997</v>
      </c>
      <c r="Z22" s="6">
        <v>1049.465025</v>
      </c>
      <c r="AA22" s="6">
        <v>978.051244</v>
      </c>
      <c r="AB22" s="6">
        <v>963.23259700000006</v>
      </c>
      <c r="AC22" s="6">
        <v>1043.6083639999999</v>
      </c>
    </row>
    <row r="23" spans="1:33" x14ac:dyDescent="0.25">
      <c r="A23" t="s">
        <v>6</v>
      </c>
      <c r="B23">
        <v>537109</v>
      </c>
      <c r="C23">
        <v>183884</v>
      </c>
      <c r="D23">
        <v>-2.4479999999999998E-2</v>
      </c>
      <c r="E23">
        <v>51.537210000000002</v>
      </c>
      <c r="I23">
        <v>112</v>
      </c>
      <c r="J23" t="s">
        <v>6</v>
      </c>
      <c r="L23" s="6"/>
      <c r="M23" s="6"/>
      <c r="N23" s="6">
        <v>811.83594800000003</v>
      </c>
      <c r="O23" s="6">
        <v>807.990273</v>
      </c>
      <c r="P23" s="6">
        <v>1141.3438490000001</v>
      </c>
      <c r="Q23" s="6">
        <v>1146.0558120000001</v>
      </c>
      <c r="R23" s="6">
        <v>913.33852100000001</v>
      </c>
      <c r="S23" s="6">
        <v>461.89759199999997</v>
      </c>
      <c r="T23" s="6">
        <v>303.19992100000002</v>
      </c>
      <c r="U23" s="6">
        <v>1073.105812</v>
      </c>
      <c r="V23" s="6">
        <v>885.818082</v>
      </c>
      <c r="W23" s="6">
        <v>704.14716999999996</v>
      </c>
      <c r="X23" s="6">
        <v>553.91510800000003</v>
      </c>
      <c r="Y23" s="6">
        <v>633.89805000000001</v>
      </c>
      <c r="Z23" s="6">
        <v>1063.975342</v>
      </c>
      <c r="AA23" s="6">
        <v>974.51144899999997</v>
      </c>
      <c r="AB23" s="6">
        <v>937.32159200000001</v>
      </c>
      <c r="AC23" s="6">
        <v>1006.382073</v>
      </c>
    </row>
    <row r="24" spans="1:33" x14ac:dyDescent="0.25">
      <c r="A24" t="s">
        <v>7</v>
      </c>
      <c r="B24">
        <v>537110</v>
      </c>
      <c r="C24">
        <v>184695</v>
      </c>
      <c r="D24">
        <v>-2.4150000000000001E-2</v>
      </c>
      <c r="E24">
        <v>51.544499999999999</v>
      </c>
      <c r="I24">
        <v>110</v>
      </c>
      <c r="J24" t="s">
        <v>7</v>
      </c>
      <c r="L24" s="6"/>
      <c r="M24" s="6"/>
      <c r="N24" s="6"/>
      <c r="O24" s="6">
        <v>96.318945999999997</v>
      </c>
      <c r="P24" s="6">
        <v>349.270239</v>
      </c>
      <c r="Q24" s="6">
        <v>354.183425</v>
      </c>
      <c r="R24" s="6">
        <v>179.78831500000001</v>
      </c>
      <c r="S24" s="6">
        <v>1255.268941</v>
      </c>
      <c r="T24" s="6">
        <v>577.25049100000001</v>
      </c>
      <c r="U24" s="6">
        <v>337.95994000000002</v>
      </c>
      <c r="V24" s="6">
        <v>271.10448200000002</v>
      </c>
      <c r="W24" s="6">
        <v>400.95369399999998</v>
      </c>
      <c r="X24" s="6">
        <v>747.09546999999998</v>
      </c>
      <c r="Y24" s="6">
        <v>882.06149400000004</v>
      </c>
      <c r="Z24" s="6">
        <v>800.55992300000003</v>
      </c>
      <c r="AA24" s="6">
        <v>838.09414600000002</v>
      </c>
      <c r="AB24" s="6">
        <v>931.66908599999999</v>
      </c>
      <c r="AC24" s="6">
        <v>1040.559168</v>
      </c>
    </row>
    <row r="25" spans="1:33" x14ac:dyDescent="0.25">
      <c r="A25" t="s">
        <v>8</v>
      </c>
      <c r="B25">
        <v>537206</v>
      </c>
      <c r="C25">
        <v>184685</v>
      </c>
      <c r="D25">
        <v>-2.2769999999999999E-2</v>
      </c>
      <c r="E25">
        <v>51.54439</v>
      </c>
      <c r="J25" t="s">
        <v>8</v>
      </c>
      <c r="L25" s="6"/>
      <c r="M25" s="6"/>
      <c r="N25" s="6"/>
      <c r="O25" s="6"/>
      <c r="P25" s="6">
        <v>333.35665899999998</v>
      </c>
      <c r="Q25" s="6">
        <v>338.07559700000002</v>
      </c>
      <c r="R25" s="6">
        <v>114.985184</v>
      </c>
      <c r="S25" s="6">
        <v>1237.1106769999999</v>
      </c>
      <c r="T25" s="6">
        <v>548.78148899999997</v>
      </c>
      <c r="U25" s="6">
        <v>284.62662599999999</v>
      </c>
      <c r="V25" s="6">
        <v>178.28485699999999</v>
      </c>
      <c r="W25" s="6">
        <v>315.54239799999999</v>
      </c>
      <c r="X25" s="6">
        <v>679.76391100000001</v>
      </c>
      <c r="Y25" s="6">
        <v>811.35628599999995</v>
      </c>
      <c r="Z25" s="6">
        <v>704.29102699999999</v>
      </c>
      <c r="AA25" s="6">
        <v>744.11999800000001</v>
      </c>
      <c r="AB25" s="6">
        <v>841.61103000000003</v>
      </c>
      <c r="AC25" s="6">
        <v>950.53998100000001</v>
      </c>
    </row>
    <row r="26" spans="1:33" x14ac:dyDescent="0.25">
      <c r="A26" t="s">
        <v>9</v>
      </c>
      <c r="B26">
        <v>537248</v>
      </c>
      <c r="C26">
        <v>185016</v>
      </c>
      <c r="D26">
        <v>-2.2040000000000001E-2</v>
      </c>
      <c r="E26">
        <v>51.547350000000002</v>
      </c>
      <c r="J26" t="s">
        <v>9</v>
      </c>
      <c r="L26" s="6"/>
      <c r="M26" s="6"/>
      <c r="N26" s="6"/>
      <c r="O26" s="6"/>
      <c r="P26" s="6"/>
      <c r="Q26" s="6">
        <v>4.9132449999999999</v>
      </c>
      <c r="R26" s="6">
        <v>234.13931700000001</v>
      </c>
      <c r="S26" s="6">
        <v>1566.3938700000001</v>
      </c>
      <c r="T26" s="6">
        <v>876.08040500000004</v>
      </c>
      <c r="U26" s="6">
        <v>139.29953800000001</v>
      </c>
      <c r="V26" s="6">
        <v>317.913432</v>
      </c>
      <c r="W26" s="6">
        <v>561.80646899999999</v>
      </c>
      <c r="X26" s="6">
        <v>951.33393999999998</v>
      </c>
      <c r="Y26" s="6">
        <v>1068.920871</v>
      </c>
      <c r="Z26" s="6">
        <v>782.11024199999997</v>
      </c>
      <c r="AA26" s="6">
        <v>876.55521899999997</v>
      </c>
      <c r="AB26" s="6">
        <v>1007.896086</v>
      </c>
      <c r="AC26" s="6">
        <v>1111.7030030000001</v>
      </c>
    </row>
    <row r="27" spans="1:33" x14ac:dyDescent="0.25">
      <c r="A27" t="s">
        <v>10</v>
      </c>
      <c r="B27">
        <v>537250</v>
      </c>
      <c r="C27">
        <v>185020</v>
      </c>
      <c r="D27">
        <v>-2.2009999999999998E-2</v>
      </c>
      <c r="E27">
        <v>51.54739</v>
      </c>
      <c r="J27" t="s">
        <v>10</v>
      </c>
      <c r="L27" s="6"/>
      <c r="M27" s="6"/>
      <c r="N27" s="6"/>
      <c r="O27" s="6"/>
      <c r="P27" s="6"/>
      <c r="Q27" s="6"/>
      <c r="R27" s="6">
        <v>238.479691</v>
      </c>
      <c r="S27" s="6">
        <v>1570.8750709999999</v>
      </c>
      <c r="T27" s="6">
        <v>880.53886799999998</v>
      </c>
      <c r="U27" s="6">
        <v>140.72791000000001</v>
      </c>
      <c r="V27" s="6">
        <v>321.22518600000001</v>
      </c>
      <c r="W27" s="6">
        <v>565.26622799999996</v>
      </c>
      <c r="X27" s="6">
        <v>954.78977499999996</v>
      </c>
      <c r="Y27" s="6">
        <v>1072.1105869999999</v>
      </c>
      <c r="Z27" s="6">
        <v>782.93590900000004</v>
      </c>
      <c r="AA27" s="6">
        <v>878.05274699999995</v>
      </c>
      <c r="AB27" s="6">
        <v>1009.76706</v>
      </c>
      <c r="AC27" s="6">
        <v>1113.4305039999999</v>
      </c>
    </row>
    <row r="28" spans="1:33" x14ac:dyDescent="0.25">
      <c r="A28" t="s">
        <v>11</v>
      </c>
      <c r="B28">
        <v>537267</v>
      </c>
      <c r="C28">
        <v>184783</v>
      </c>
      <c r="D28">
        <v>-2.1850000000000001E-2</v>
      </c>
      <c r="E28">
        <v>51.545250000000003</v>
      </c>
      <c r="J28" t="s">
        <v>11</v>
      </c>
      <c r="L28" s="6"/>
      <c r="M28" s="6"/>
      <c r="N28" s="6"/>
      <c r="O28" s="6"/>
      <c r="P28" s="6"/>
      <c r="Q28" s="6"/>
      <c r="R28" s="6"/>
      <c r="S28" s="6">
        <v>1332.9184090000001</v>
      </c>
      <c r="T28" s="6">
        <v>642.47426299999995</v>
      </c>
      <c r="U28" s="6">
        <v>169.64757700000001</v>
      </c>
      <c r="V28" s="6">
        <v>125.499573</v>
      </c>
      <c r="W28" s="6">
        <v>345.13481300000001</v>
      </c>
      <c r="X28" s="6">
        <v>730.92415400000004</v>
      </c>
      <c r="Y28" s="6">
        <v>855.189661</v>
      </c>
      <c r="Z28" s="6">
        <v>665.16015800000002</v>
      </c>
      <c r="AA28" s="6">
        <v>727.19323399999996</v>
      </c>
      <c r="AB28" s="6">
        <v>840.59310900000003</v>
      </c>
      <c r="AC28" s="6">
        <v>948.50249299999996</v>
      </c>
    </row>
    <row r="29" spans="1:33" x14ac:dyDescent="0.25">
      <c r="A29" t="s">
        <v>12</v>
      </c>
      <c r="B29">
        <v>537269</v>
      </c>
      <c r="C29">
        <v>183451</v>
      </c>
      <c r="D29">
        <v>-2.2339999999999999E-2</v>
      </c>
      <c r="E29">
        <v>51.533279999999998</v>
      </c>
      <c r="J29" t="s">
        <v>12</v>
      </c>
      <c r="L29" s="6"/>
      <c r="M29" s="6"/>
      <c r="N29" s="6"/>
      <c r="O29" s="6"/>
      <c r="P29" s="6"/>
      <c r="Q29" s="6"/>
      <c r="R29" s="6"/>
      <c r="S29" s="6"/>
      <c r="T29" s="6">
        <v>690.44909800000005</v>
      </c>
      <c r="U29" s="6">
        <v>1480.347653</v>
      </c>
      <c r="V29" s="6">
        <v>1281.6828969999999</v>
      </c>
      <c r="W29" s="6">
        <v>1062.064723</v>
      </c>
      <c r="X29" s="6">
        <v>761.11183900000003</v>
      </c>
      <c r="Y29" s="6">
        <v>755.32950000000005</v>
      </c>
      <c r="Z29" s="6">
        <v>1305.502958</v>
      </c>
      <c r="AA29" s="6">
        <v>1179.0950419999999</v>
      </c>
      <c r="AB29" s="6">
        <v>1085.8656089999999</v>
      </c>
      <c r="AC29" s="6">
        <v>1113.217805</v>
      </c>
    </row>
    <row r="30" spans="1:33" x14ac:dyDescent="0.25">
      <c r="A30" t="s">
        <v>13</v>
      </c>
      <c r="B30">
        <v>537270</v>
      </c>
      <c r="C30">
        <v>184140</v>
      </c>
      <c r="D30">
        <v>-2.206E-2</v>
      </c>
      <c r="E30">
        <v>51.539479999999998</v>
      </c>
      <c r="J30" t="s">
        <v>13</v>
      </c>
      <c r="L30" s="6"/>
      <c r="M30" s="6"/>
      <c r="N30" s="6"/>
      <c r="O30" s="6"/>
      <c r="P30" s="6"/>
      <c r="Q30" s="6"/>
      <c r="R30" s="6"/>
      <c r="S30" s="6"/>
      <c r="T30" s="6"/>
      <c r="U30" s="6">
        <v>792.006936</v>
      </c>
      <c r="V30" s="6">
        <v>596.61941000000002</v>
      </c>
      <c r="W30" s="6">
        <v>401.39047399999998</v>
      </c>
      <c r="X30" s="6">
        <v>333.39764500000001</v>
      </c>
      <c r="Y30" s="6">
        <v>456.73246699999999</v>
      </c>
      <c r="Z30" s="6">
        <v>777.674803</v>
      </c>
      <c r="AA30" s="6">
        <v>705.77452400000004</v>
      </c>
      <c r="AB30" s="6">
        <v>698.76732300000003</v>
      </c>
      <c r="AC30" s="6">
        <v>785.44315400000005</v>
      </c>
    </row>
    <row r="31" spans="1:33" x14ac:dyDescent="0.25">
      <c r="A31" t="s">
        <v>14</v>
      </c>
      <c r="B31">
        <v>537356</v>
      </c>
      <c r="C31">
        <v>184927</v>
      </c>
      <c r="D31">
        <v>-2.052E-2</v>
      </c>
      <c r="E31">
        <v>51.546529999999997</v>
      </c>
      <c r="J31" t="s">
        <v>14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>
        <v>202.35224700000001</v>
      </c>
      <c r="W31" s="6">
        <v>444.60459800000001</v>
      </c>
      <c r="X31" s="6">
        <v>831.78387299999997</v>
      </c>
      <c r="Y31" s="6">
        <v>943.87042399999996</v>
      </c>
      <c r="Z31" s="6">
        <v>643.87915199999998</v>
      </c>
      <c r="AA31" s="6">
        <v>737.32487400000002</v>
      </c>
      <c r="AB31" s="6">
        <v>869.57762400000001</v>
      </c>
      <c r="AC31" s="6">
        <v>972.90086899999994</v>
      </c>
    </row>
    <row r="32" spans="1:33" x14ac:dyDescent="0.25">
      <c r="A32" t="s">
        <v>15</v>
      </c>
      <c r="B32">
        <v>537380</v>
      </c>
      <c r="C32">
        <v>184727</v>
      </c>
      <c r="D32">
        <v>-2.0250000000000001E-2</v>
      </c>
      <c r="E32">
        <v>51.544719999999998</v>
      </c>
      <c r="J32" t="s">
        <v>15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>
        <v>244.606371</v>
      </c>
      <c r="X32" s="6">
        <v>633.88911599999994</v>
      </c>
      <c r="Y32" s="6">
        <v>751.20009300000004</v>
      </c>
      <c r="Z32" s="6">
        <v>541.87029099999995</v>
      </c>
      <c r="AA32" s="6">
        <v>601.75197100000003</v>
      </c>
      <c r="AB32" s="6">
        <v>716.910751</v>
      </c>
      <c r="AC32" s="6">
        <v>824.42766200000005</v>
      </c>
    </row>
    <row r="33" spans="1:29" x14ac:dyDescent="0.25">
      <c r="A33" t="s">
        <v>16</v>
      </c>
      <c r="B33">
        <v>537458</v>
      </c>
      <c r="C33">
        <v>184495</v>
      </c>
      <c r="D33">
        <v>-1.9210000000000001E-2</v>
      </c>
      <c r="E33">
        <v>51.542619999999999</v>
      </c>
      <c r="J33" t="s">
        <v>16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>
        <v>389.52748400000002</v>
      </c>
      <c r="Y33" s="6">
        <v>510.28935100000001</v>
      </c>
      <c r="Z33" s="6">
        <v>456.32730800000002</v>
      </c>
      <c r="AA33" s="6">
        <v>454.26083899999998</v>
      </c>
      <c r="AB33" s="6">
        <v>532.84563000000003</v>
      </c>
      <c r="AC33" s="6">
        <v>641.42680600000006</v>
      </c>
    </row>
    <row r="34" spans="1:29" x14ac:dyDescent="0.25">
      <c r="A34" t="s">
        <v>17</v>
      </c>
      <c r="B34">
        <v>537604</v>
      </c>
      <c r="C34">
        <v>184134</v>
      </c>
      <c r="D34">
        <v>-1.7250000000000001E-2</v>
      </c>
      <c r="E34">
        <v>51.539340000000003</v>
      </c>
      <c r="J34" t="s">
        <v>17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>
        <v>138.98830699999999</v>
      </c>
      <c r="Z34" s="6">
        <v>546.980231</v>
      </c>
      <c r="AA34" s="6">
        <v>432.86511300000001</v>
      </c>
      <c r="AB34" s="6">
        <v>383.55752699999999</v>
      </c>
      <c r="AC34" s="6">
        <v>458.78904799999998</v>
      </c>
    </row>
    <row r="35" spans="1:29" x14ac:dyDescent="0.25">
      <c r="A35" t="s">
        <v>18</v>
      </c>
      <c r="B35">
        <v>537720</v>
      </c>
      <c r="C35">
        <v>184057</v>
      </c>
      <c r="D35">
        <v>-1.5610000000000001E-2</v>
      </c>
      <c r="E35">
        <v>51.538620000000002</v>
      </c>
      <c r="J35" t="s">
        <v>18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>
        <v>565.11175200000002</v>
      </c>
      <c r="AA35" s="6">
        <v>428.12071800000001</v>
      </c>
      <c r="AB35" s="6">
        <v>332.67173700000001</v>
      </c>
      <c r="AC35" s="6">
        <v>379.41573</v>
      </c>
    </row>
    <row r="36" spans="1:29" x14ac:dyDescent="0.25">
      <c r="A36" t="s">
        <v>19</v>
      </c>
      <c r="B36">
        <v>537905</v>
      </c>
      <c r="C36">
        <v>184591</v>
      </c>
      <c r="D36">
        <v>-1.273E-2</v>
      </c>
      <c r="E36">
        <v>51.543370000000003</v>
      </c>
      <c r="J36" t="s">
        <v>19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>
        <v>150.28203600000001</v>
      </c>
      <c r="AB36" s="6">
        <v>299.82970899999998</v>
      </c>
      <c r="AC36" s="6">
        <v>374.70755400000002</v>
      </c>
    </row>
    <row r="37" spans="1:29" x14ac:dyDescent="0.25">
      <c r="A37" t="s">
        <v>20</v>
      </c>
      <c r="B37">
        <v>537910</v>
      </c>
      <c r="C37">
        <v>184441</v>
      </c>
      <c r="D37">
        <v>-1.272E-2</v>
      </c>
      <c r="E37">
        <v>51.542020000000001</v>
      </c>
      <c r="J37" t="s">
        <v>20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>
        <v>151.96988200000001</v>
      </c>
      <c r="AC37" s="6">
        <v>240.30321000000001</v>
      </c>
    </row>
    <row r="38" spans="1:29" x14ac:dyDescent="0.25">
      <c r="A38" t="s">
        <v>21</v>
      </c>
      <c r="B38">
        <v>537953</v>
      </c>
      <c r="C38">
        <v>184295</v>
      </c>
      <c r="D38">
        <v>-1.2160000000000001E-2</v>
      </c>
      <c r="E38">
        <v>51.540700000000001</v>
      </c>
      <c r="J38" t="s">
        <v>21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>
        <v>108.93283099999999</v>
      </c>
    </row>
    <row r="39" spans="1:29" x14ac:dyDescent="0.25">
      <c r="A39" t="s">
        <v>22</v>
      </c>
      <c r="B39">
        <v>538050</v>
      </c>
      <c r="C39">
        <v>184245</v>
      </c>
      <c r="D39">
        <v>-1.078E-2</v>
      </c>
      <c r="E39">
        <v>51.540230000000001</v>
      </c>
      <c r="J39" t="s">
        <v>22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9" spans="1:27" x14ac:dyDescent="0.25">
      <c r="S49" s="17"/>
    </row>
    <row r="51" spans="1:27" x14ac:dyDescent="0.25">
      <c r="A51">
        <v>110</v>
      </c>
      <c r="B51" s="14"/>
    </row>
    <row r="52" spans="1:27" ht="24" x14ac:dyDescent="0.4">
      <c r="A52">
        <v>111</v>
      </c>
      <c r="B52" s="14"/>
      <c r="G52" s="18">
        <v>4</v>
      </c>
      <c r="Q52" s="18">
        <v>5</v>
      </c>
    </row>
    <row r="53" spans="1:27" x14ac:dyDescent="0.25">
      <c r="A53">
        <v>112</v>
      </c>
      <c r="B53" s="14"/>
    </row>
    <row r="54" spans="1:27" x14ac:dyDescent="0.25">
      <c r="A54">
        <v>110</v>
      </c>
      <c r="B54" s="14"/>
      <c r="F54" s="9" t="s">
        <v>4</v>
      </c>
      <c r="G54" s="10">
        <v>110</v>
      </c>
      <c r="H54" s="9">
        <v>111</v>
      </c>
      <c r="I54" s="9">
        <v>112</v>
      </c>
      <c r="J54" s="9">
        <v>113</v>
      </c>
      <c r="K54" s="9">
        <v>114</v>
      </c>
      <c r="L54" s="9">
        <v>115</v>
      </c>
      <c r="M54" t="s">
        <v>239</v>
      </c>
      <c r="O54">
        <v>110</v>
      </c>
      <c r="P54" s="9" t="s">
        <v>4</v>
      </c>
      <c r="Q54" s="11">
        <v>110</v>
      </c>
      <c r="R54" s="12">
        <v>111</v>
      </c>
      <c r="S54" s="12">
        <v>112</v>
      </c>
      <c r="T54" s="12">
        <v>113</v>
      </c>
      <c r="U54" s="12">
        <v>114</v>
      </c>
      <c r="V54" s="12">
        <v>115</v>
      </c>
      <c r="W54" t="s">
        <v>5</v>
      </c>
      <c r="X54" t="s">
        <v>6</v>
      </c>
      <c r="Y54" t="s">
        <v>13</v>
      </c>
      <c r="Z54" t="s">
        <v>12</v>
      </c>
      <c r="AA54" t="s">
        <v>17</v>
      </c>
    </row>
    <row r="55" spans="1:27" x14ac:dyDescent="0.25">
      <c r="A55">
        <v>111</v>
      </c>
      <c r="B55" s="14"/>
      <c r="F55" s="9" t="s">
        <v>5</v>
      </c>
      <c r="G55" s="9">
        <v>110</v>
      </c>
      <c r="H55" s="10">
        <v>111</v>
      </c>
      <c r="I55" s="9">
        <v>112</v>
      </c>
      <c r="J55" s="9">
        <v>113</v>
      </c>
      <c r="K55" s="9">
        <v>114</v>
      </c>
      <c r="L55" s="9">
        <v>115</v>
      </c>
      <c r="M55" t="s">
        <v>238</v>
      </c>
      <c r="O55">
        <v>111</v>
      </c>
      <c r="P55" s="9" t="s">
        <v>5</v>
      </c>
      <c r="Q55" s="12">
        <v>110</v>
      </c>
      <c r="R55" s="11">
        <v>111</v>
      </c>
      <c r="S55" s="12">
        <v>112</v>
      </c>
      <c r="T55" s="12">
        <v>113</v>
      </c>
      <c r="U55" s="12">
        <v>114</v>
      </c>
      <c r="V55" s="12">
        <v>115</v>
      </c>
      <c r="W55" s="22" t="s">
        <v>6</v>
      </c>
      <c r="X55" s="22" t="s">
        <v>13</v>
      </c>
      <c r="Y55" s="22" t="s">
        <v>4</v>
      </c>
      <c r="Z55" s="22" t="s">
        <v>17</v>
      </c>
      <c r="AA55" s="22" t="s">
        <v>12</v>
      </c>
    </row>
    <row r="56" spans="1:27" x14ac:dyDescent="0.25">
      <c r="A56">
        <v>110</v>
      </c>
      <c r="B56" s="14"/>
      <c r="F56" s="9" t="s">
        <v>6</v>
      </c>
      <c r="G56" s="9">
        <v>110</v>
      </c>
      <c r="H56" s="9">
        <v>111</v>
      </c>
      <c r="I56" s="10">
        <v>112</v>
      </c>
      <c r="J56" s="9">
        <v>113</v>
      </c>
      <c r="K56" s="9">
        <v>114</v>
      </c>
      <c r="L56" s="9">
        <v>115</v>
      </c>
      <c r="M56" t="s">
        <v>240</v>
      </c>
      <c r="O56">
        <v>112</v>
      </c>
      <c r="P56" s="9" t="s">
        <v>6</v>
      </c>
      <c r="Q56" s="12">
        <v>110</v>
      </c>
      <c r="R56" s="12">
        <v>111</v>
      </c>
      <c r="S56" s="11">
        <v>112</v>
      </c>
      <c r="T56" s="12">
        <v>113</v>
      </c>
      <c r="U56" s="12">
        <v>114</v>
      </c>
      <c r="V56" s="12">
        <v>115</v>
      </c>
      <c r="W56" t="s">
        <v>5</v>
      </c>
      <c r="X56" t="s">
        <v>13</v>
      </c>
      <c r="Y56" t="s">
        <v>4</v>
      </c>
      <c r="Z56" t="s">
        <v>12</v>
      </c>
      <c r="AA56" t="s">
        <v>17</v>
      </c>
    </row>
    <row r="57" spans="1:27" x14ac:dyDescent="0.25">
      <c r="A57">
        <v>111</v>
      </c>
      <c r="B57" s="13"/>
      <c r="F57" s="9" t="s">
        <v>7</v>
      </c>
      <c r="G57" s="10">
        <v>110</v>
      </c>
      <c r="H57" s="9">
        <v>111</v>
      </c>
      <c r="I57" s="9">
        <v>112</v>
      </c>
      <c r="J57" s="9">
        <v>113</v>
      </c>
      <c r="K57" s="9">
        <v>114</v>
      </c>
      <c r="L57" s="9">
        <v>115</v>
      </c>
      <c r="M57" t="s">
        <v>241</v>
      </c>
      <c r="O57">
        <v>110</v>
      </c>
      <c r="P57" s="9" t="s">
        <v>7</v>
      </c>
      <c r="Q57" s="11">
        <v>110</v>
      </c>
      <c r="R57" s="12">
        <v>111</v>
      </c>
      <c r="S57" s="12">
        <v>112</v>
      </c>
      <c r="T57" s="12">
        <v>113</v>
      </c>
      <c r="U57" s="12">
        <v>114</v>
      </c>
      <c r="V57" s="12">
        <v>115</v>
      </c>
      <c r="W57" s="22" t="s">
        <v>8</v>
      </c>
      <c r="X57" s="22" t="s">
        <v>11</v>
      </c>
      <c r="Y57" s="22" t="s">
        <v>15</v>
      </c>
      <c r="Z57" s="22" t="s">
        <v>14</v>
      </c>
      <c r="AA57" s="22" t="s">
        <v>9</v>
      </c>
    </row>
    <row r="58" spans="1:27" x14ac:dyDescent="0.25">
      <c r="A58">
        <v>112</v>
      </c>
      <c r="B58" s="14"/>
      <c r="F58" s="9" t="s">
        <v>8</v>
      </c>
      <c r="G58" s="9">
        <v>110</v>
      </c>
      <c r="H58" s="10">
        <v>111</v>
      </c>
      <c r="I58" s="9">
        <v>112</v>
      </c>
      <c r="J58" s="9">
        <v>113</v>
      </c>
      <c r="K58" s="9">
        <v>114</v>
      </c>
      <c r="L58" s="9">
        <v>115</v>
      </c>
      <c r="M58" t="s">
        <v>242</v>
      </c>
      <c r="O58">
        <v>111</v>
      </c>
      <c r="P58" s="9" t="s">
        <v>8</v>
      </c>
      <c r="Q58" s="12">
        <v>110</v>
      </c>
      <c r="R58" s="11">
        <v>111</v>
      </c>
      <c r="S58" s="12">
        <v>112</v>
      </c>
      <c r="T58" s="12">
        <v>113</v>
      </c>
      <c r="U58" s="12">
        <v>114</v>
      </c>
      <c r="V58" s="12">
        <v>115</v>
      </c>
      <c r="W58" t="s">
        <v>7</v>
      </c>
      <c r="X58" t="s">
        <v>11</v>
      </c>
      <c r="Y58" t="s">
        <v>15</v>
      </c>
      <c r="Z58" t="s">
        <v>14</v>
      </c>
      <c r="AA58" t="s">
        <v>16</v>
      </c>
    </row>
    <row r="59" spans="1:27" x14ac:dyDescent="0.25">
      <c r="A59">
        <v>113</v>
      </c>
      <c r="B59" s="14"/>
      <c r="F59" s="9" t="s">
        <v>9</v>
      </c>
      <c r="G59" s="10">
        <v>110</v>
      </c>
      <c r="H59" s="9">
        <v>111</v>
      </c>
      <c r="I59" s="9">
        <v>112</v>
      </c>
      <c r="J59" s="9">
        <v>113</v>
      </c>
      <c r="K59" s="9">
        <v>114</v>
      </c>
      <c r="L59" s="9">
        <v>115</v>
      </c>
      <c r="M59" t="s">
        <v>243</v>
      </c>
      <c r="O59">
        <v>110</v>
      </c>
      <c r="P59" s="9" t="s">
        <v>9</v>
      </c>
      <c r="Q59" s="11">
        <v>110</v>
      </c>
      <c r="R59" s="12">
        <v>111</v>
      </c>
      <c r="S59" s="12">
        <v>112</v>
      </c>
      <c r="T59" s="12">
        <v>113</v>
      </c>
      <c r="U59" s="12">
        <v>114</v>
      </c>
      <c r="V59" s="12">
        <v>115</v>
      </c>
      <c r="W59" s="22" t="s">
        <v>10</v>
      </c>
      <c r="X59" s="22" t="s">
        <v>14</v>
      </c>
      <c r="Y59" s="22" t="s">
        <v>11</v>
      </c>
      <c r="Z59" s="22" t="s">
        <v>15</v>
      </c>
      <c r="AA59" s="22" t="s">
        <v>8</v>
      </c>
    </row>
    <row r="60" spans="1:27" x14ac:dyDescent="0.25">
      <c r="A60">
        <v>113</v>
      </c>
      <c r="B60" s="13"/>
      <c r="F60" s="9" t="s">
        <v>10</v>
      </c>
      <c r="G60" s="9">
        <v>110</v>
      </c>
      <c r="H60" s="10">
        <v>111</v>
      </c>
      <c r="I60" s="9">
        <v>112</v>
      </c>
      <c r="J60" s="9">
        <v>113</v>
      </c>
      <c r="K60" s="9">
        <v>114</v>
      </c>
      <c r="L60" s="9">
        <v>115</v>
      </c>
      <c r="M60" t="s">
        <v>244</v>
      </c>
      <c r="O60">
        <v>112</v>
      </c>
      <c r="P60" s="9" t="s">
        <v>10</v>
      </c>
      <c r="Q60" s="12">
        <v>110</v>
      </c>
      <c r="R60" s="12">
        <v>111</v>
      </c>
      <c r="S60" s="11">
        <v>112</v>
      </c>
      <c r="T60" s="12">
        <v>113</v>
      </c>
      <c r="U60" s="12">
        <v>114</v>
      </c>
      <c r="V60" s="12">
        <v>115</v>
      </c>
      <c r="W60" t="s">
        <v>9</v>
      </c>
      <c r="X60" t="s">
        <v>14</v>
      </c>
      <c r="Y60" t="s">
        <v>11</v>
      </c>
      <c r="Z60" t="s">
        <v>15</v>
      </c>
      <c r="AA60" t="s">
        <v>8</v>
      </c>
    </row>
    <row r="61" spans="1:27" x14ac:dyDescent="0.25">
      <c r="A61">
        <v>113</v>
      </c>
      <c r="B61" s="14"/>
      <c r="F61" s="9" t="s">
        <v>11</v>
      </c>
      <c r="G61" s="9">
        <v>110</v>
      </c>
      <c r="H61" s="9">
        <v>111</v>
      </c>
      <c r="I61" s="10">
        <v>112</v>
      </c>
      <c r="J61" s="9">
        <v>113</v>
      </c>
      <c r="K61" s="9">
        <v>114</v>
      </c>
      <c r="L61" s="9">
        <v>115</v>
      </c>
      <c r="M61" t="s">
        <v>245</v>
      </c>
      <c r="O61">
        <v>112</v>
      </c>
      <c r="P61" s="9" t="s">
        <v>11</v>
      </c>
      <c r="Q61" s="12">
        <v>110</v>
      </c>
      <c r="R61" s="12">
        <v>111</v>
      </c>
      <c r="S61" s="11">
        <v>112</v>
      </c>
      <c r="T61" s="12">
        <v>113</v>
      </c>
      <c r="U61" s="12">
        <v>114</v>
      </c>
      <c r="V61" s="12">
        <v>115</v>
      </c>
      <c r="W61" s="17" t="s">
        <v>8</v>
      </c>
      <c r="X61" s="17" t="s">
        <v>15</v>
      </c>
      <c r="Y61" s="17" t="s">
        <v>14</v>
      </c>
      <c r="Z61" s="17" t="s">
        <v>7</v>
      </c>
      <c r="AA61" s="17" t="s">
        <v>9</v>
      </c>
    </row>
    <row r="62" spans="1:27" x14ac:dyDescent="0.25">
      <c r="A62">
        <v>114</v>
      </c>
      <c r="B62" s="14"/>
      <c r="F62" s="9" t="s">
        <v>12</v>
      </c>
      <c r="G62" s="9">
        <v>110</v>
      </c>
      <c r="H62" s="9">
        <v>111</v>
      </c>
      <c r="I62" s="9">
        <v>112</v>
      </c>
      <c r="J62" s="10">
        <v>113</v>
      </c>
      <c r="K62" s="9">
        <v>114</v>
      </c>
      <c r="L62" s="9">
        <v>115</v>
      </c>
      <c r="M62" t="s">
        <v>246</v>
      </c>
      <c r="O62">
        <v>113</v>
      </c>
      <c r="P62" s="9" t="s">
        <v>12</v>
      </c>
      <c r="Q62" s="12">
        <v>110</v>
      </c>
      <c r="R62" s="12">
        <v>111</v>
      </c>
      <c r="S62" s="12">
        <v>112</v>
      </c>
      <c r="T62" s="11">
        <v>113</v>
      </c>
      <c r="U62" s="12">
        <v>114</v>
      </c>
      <c r="V62" s="12">
        <v>115</v>
      </c>
      <c r="W62" s="17" t="s">
        <v>6</v>
      </c>
      <c r="X62" s="17" t="s">
        <v>5</v>
      </c>
      <c r="Y62" s="17" t="s">
        <v>13</v>
      </c>
      <c r="Z62" s="17" t="s">
        <v>4</v>
      </c>
      <c r="AA62" s="17" t="s">
        <v>18</v>
      </c>
    </row>
    <row r="63" spans="1:27" x14ac:dyDescent="0.25">
      <c r="A63">
        <v>113</v>
      </c>
      <c r="B63" s="14"/>
      <c r="F63" s="9" t="s">
        <v>13</v>
      </c>
      <c r="G63" s="10">
        <v>110</v>
      </c>
      <c r="H63" s="9">
        <v>111</v>
      </c>
      <c r="I63" s="9">
        <v>112</v>
      </c>
      <c r="J63" s="9">
        <v>113</v>
      </c>
      <c r="K63" s="9">
        <v>114</v>
      </c>
      <c r="L63" s="9">
        <v>115</v>
      </c>
      <c r="M63" t="s">
        <v>247</v>
      </c>
      <c r="O63">
        <v>110</v>
      </c>
      <c r="P63" s="9" t="s">
        <v>13</v>
      </c>
      <c r="Q63" s="11">
        <v>110</v>
      </c>
      <c r="R63" s="12">
        <v>111</v>
      </c>
      <c r="S63" s="12">
        <v>112</v>
      </c>
      <c r="T63" s="12">
        <v>113</v>
      </c>
      <c r="U63" s="12">
        <v>114</v>
      </c>
      <c r="V63" s="12">
        <v>115</v>
      </c>
      <c r="W63" s="17" t="s">
        <v>5</v>
      </c>
      <c r="X63" s="17" t="s">
        <v>6</v>
      </c>
      <c r="Y63" s="17" t="s">
        <v>17</v>
      </c>
      <c r="Z63" s="17" t="s">
        <v>16</v>
      </c>
      <c r="AA63" s="17" t="s">
        <v>18</v>
      </c>
    </row>
    <row r="64" spans="1:27" x14ac:dyDescent="0.25">
      <c r="A64">
        <v>110</v>
      </c>
      <c r="B64" s="13"/>
      <c r="F64" s="9" t="s">
        <v>14</v>
      </c>
      <c r="G64" s="9">
        <v>110</v>
      </c>
      <c r="H64" s="9">
        <v>111</v>
      </c>
      <c r="I64" s="9">
        <v>112</v>
      </c>
      <c r="J64" s="10">
        <v>113</v>
      </c>
      <c r="K64" s="9">
        <v>114</v>
      </c>
      <c r="L64" s="9">
        <v>115</v>
      </c>
      <c r="M64" t="s">
        <v>248</v>
      </c>
      <c r="O64">
        <v>113</v>
      </c>
      <c r="P64" s="9" t="s">
        <v>14</v>
      </c>
      <c r="Q64" s="12">
        <v>110</v>
      </c>
      <c r="R64" s="12">
        <v>111</v>
      </c>
      <c r="S64" s="12">
        <v>112</v>
      </c>
      <c r="T64" s="11">
        <v>113</v>
      </c>
      <c r="U64" s="12">
        <v>114</v>
      </c>
      <c r="V64" s="12">
        <v>115</v>
      </c>
      <c r="W64" s="17" t="s">
        <v>9</v>
      </c>
      <c r="X64" s="17" t="s">
        <v>10</v>
      </c>
      <c r="Y64" s="17" t="s">
        <v>11</v>
      </c>
      <c r="Z64" s="17" t="s">
        <v>15</v>
      </c>
      <c r="AA64" s="17" t="s">
        <v>8</v>
      </c>
    </row>
    <row r="65" spans="1:29" x14ac:dyDescent="0.25">
      <c r="A65">
        <v>111</v>
      </c>
      <c r="B65" s="14"/>
      <c r="F65" s="9" t="s">
        <v>15</v>
      </c>
      <c r="G65" s="10">
        <v>110</v>
      </c>
      <c r="H65" s="9">
        <v>111</v>
      </c>
      <c r="I65" s="9">
        <v>112</v>
      </c>
      <c r="J65" s="9">
        <v>113</v>
      </c>
      <c r="K65" s="9">
        <v>114</v>
      </c>
      <c r="L65" s="9">
        <v>115</v>
      </c>
      <c r="M65" t="s">
        <v>249</v>
      </c>
      <c r="O65">
        <v>114</v>
      </c>
      <c r="P65" s="9" t="s">
        <v>15</v>
      </c>
      <c r="Q65" s="12">
        <v>110</v>
      </c>
      <c r="R65" s="12">
        <v>111</v>
      </c>
      <c r="S65" s="12">
        <v>112</v>
      </c>
      <c r="T65" s="12">
        <v>113</v>
      </c>
      <c r="U65" s="11">
        <v>114</v>
      </c>
      <c r="V65" s="12">
        <v>115</v>
      </c>
      <c r="W65" s="17" t="s">
        <v>11</v>
      </c>
      <c r="X65" s="17" t="s">
        <v>8</v>
      </c>
      <c r="Y65" s="17" t="s">
        <v>14</v>
      </c>
      <c r="Z65" s="17" t="s">
        <v>16</v>
      </c>
      <c r="AA65" s="22" t="s">
        <v>7</v>
      </c>
    </row>
    <row r="66" spans="1:29" x14ac:dyDescent="0.25">
      <c r="A66">
        <v>110</v>
      </c>
      <c r="B66" s="13"/>
      <c r="F66" s="9" t="s">
        <v>16</v>
      </c>
      <c r="G66" s="9">
        <v>110</v>
      </c>
      <c r="H66" s="9">
        <v>111</v>
      </c>
      <c r="I66" s="9">
        <v>112</v>
      </c>
      <c r="J66" s="10">
        <v>113</v>
      </c>
      <c r="K66" s="9">
        <v>114</v>
      </c>
      <c r="L66" s="9">
        <v>115</v>
      </c>
      <c r="M66" t="s">
        <v>250</v>
      </c>
      <c r="O66">
        <v>113</v>
      </c>
      <c r="P66" s="9" t="s">
        <v>16</v>
      </c>
      <c r="Q66" s="12">
        <v>110</v>
      </c>
      <c r="R66" s="12">
        <v>111</v>
      </c>
      <c r="S66" s="12">
        <v>112</v>
      </c>
      <c r="T66" s="11">
        <v>113</v>
      </c>
      <c r="U66" s="12">
        <v>114</v>
      </c>
      <c r="V66" s="12">
        <v>115</v>
      </c>
      <c r="W66" s="17" t="s">
        <v>15</v>
      </c>
      <c r="X66" s="17" t="s">
        <v>8</v>
      </c>
      <c r="Y66" s="17" t="s">
        <v>11</v>
      </c>
      <c r="Z66" s="17" t="s">
        <v>17</v>
      </c>
      <c r="AA66" t="s">
        <v>7</v>
      </c>
    </row>
    <row r="67" spans="1:29" x14ac:dyDescent="0.25">
      <c r="A67">
        <v>112</v>
      </c>
      <c r="B67" s="14"/>
      <c r="F67" s="9" t="s">
        <v>17</v>
      </c>
      <c r="G67" s="9">
        <v>110</v>
      </c>
      <c r="H67" s="10">
        <v>111</v>
      </c>
      <c r="I67" s="9">
        <v>112</v>
      </c>
      <c r="J67" s="9">
        <v>113</v>
      </c>
      <c r="K67" s="9">
        <v>114</v>
      </c>
      <c r="L67" s="9">
        <v>115</v>
      </c>
      <c r="M67" t="s">
        <v>251</v>
      </c>
      <c r="O67">
        <v>111</v>
      </c>
      <c r="P67" s="9" t="s">
        <v>17</v>
      </c>
      <c r="Q67" s="12">
        <v>110</v>
      </c>
      <c r="R67" s="11">
        <v>111</v>
      </c>
      <c r="S67" s="12">
        <v>112</v>
      </c>
      <c r="T67" s="12">
        <v>113</v>
      </c>
      <c r="U67" s="12">
        <v>114</v>
      </c>
      <c r="V67" s="12">
        <v>115</v>
      </c>
      <c r="W67" s="17" t="s">
        <v>18</v>
      </c>
      <c r="X67" s="17" t="s">
        <v>13</v>
      </c>
      <c r="Y67" s="17" t="s">
        <v>21</v>
      </c>
      <c r="Z67" s="17" t="s">
        <v>16</v>
      </c>
      <c r="AA67" s="22" t="s">
        <v>20</v>
      </c>
    </row>
    <row r="68" spans="1:29" x14ac:dyDescent="0.25">
      <c r="A68">
        <v>114</v>
      </c>
      <c r="B68" s="13"/>
      <c r="F68" s="9" t="s">
        <v>18</v>
      </c>
      <c r="G68" s="10">
        <v>110</v>
      </c>
      <c r="H68" s="9">
        <v>111</v>
      </c>
      <c r="I68" s="9">
        <v>112</v>
      </c>
      <c r="J68" s="9">
        <v>113</v>
      </c>
      <c r="K68" s="9">
        <v>114</v>
      </c>
      <c r="L68" s="9">
        <v>115</v>
      </c>
      <c r="M68" t="s">
        <v>252</v>
      </c>
      <c r="O68">
        <v>112</v>
      </c>
      <c r="P68" s="9" t="s">
        <v>18</v>
      </c>
      <c r="Q68" s="12">
        <v>110</v>
      </c>
      <c r="R68" s="12">
        <v>111</v>
      </c>
      <c r="S68" s="11">
        <v>112</v>
      </c>
      <c r="T68" s="12">
        <v>113</v>
      </c>
      <c r="U68" s="12">
        <v>114</v>
      </c>
      <c r="V68" s="12">
        <v>115</v>
      </c>
      <c r="W68" s="17" t="s">
        <v>17</v>
      </c>
      <c r="X68" s="17" t="s">
        <v>21</v>
      </c>
      <c r="Y68" s="17" t="s">
        <v>22</v>
      </c>
      <c r="Z68" s="17" t="s">
        <v>20</v>
      </c>
      <c r="AA68" t="s">
        <v>13</v>
      </c>
    </row>
    <row r="69" spans="1:29" x14ac:dyDescent="0.25">
      <c r="A69">
        <v>113</v>
      </c>
      <c r="B69" s="14"/>
      <c r="F69" s="9" t="s">
        <v>19</v>
      </c>
      <c r="G69" s="10">
        <v>110</v>
      </c>
      <c r="H69" s="9">
        <v>111</v>
      </c>
      <c r="I69" s="9">
        <v>112</v>
      </c>
      <c r="J69" s="9">
        <v>113</v>
      </c>
      <c r="K69" s="9">
        <v>114</v>
      </c>
      <c r="L69" s="9">
        <v>115</v>
      </c>
      <c r="M69" t="s">
        <v>253</v>
      </c>
      <c r="O69">
        <v>110</v>
      </c>
      <c r="P69" s="9" t="s">
        <v>19</v>
      </c>
      <c r="Q69" s="11">
        <v>110</v>
      </c>
      <c r="R69" s="12">
        <v>111</v>
      </c>
      <c r="S69" s="12">
        <v>112</v>
      </c>
      <c r="T69" s="12">
        <v>113</v>
      </c>
      <c r="U69" s="12">
        <v>114</v>
      </c>
      <c r="V69" s="12">
        <v>115</v>
      </c>
      <c r="W69" s="17" t="s">
        <v>20</v>
      </c>
      <c r="X69" s="17" t="s">
        <v>21</v>
      </c>
      <c r="Y69" s="17" t="s">
        <v>22</v>
      </c>
      <c r="Z69" s="17" t="s">
        <v>16</v>
      </c>
      <c r="AA69" s="17" t="s">
        <v>15</v>
      </c>
    </row>
    <row r="70" spans="1:29" x14ac:dyDescent="0.25">
      <c r="F70" s="9" t="s">
        <v>20</v>
      </c>
      <c r="G70" s="9">
        <v>110</v>
      </c>
      <c r="H70" s="10">
        <v>111</v>
      </c>
      <c r="I70" s="9">
        <v>112</v>
      </c>
      <c r="J70" s="9">
        <v>113</v>
      </c>
      <c r="K70" s="9">
        <v>114</v>
      </c>
      <c r="L70" s="9">
        <v>115</v>
      </c>
      <c r="M70" t="s">
        <v>254</v>
      </c>
      <c r="O70">
        <v>113</v>
      </c>
      <c r="P70" s="9" t="s">
        <v>20</v>
      </c>
      <c r="Q70" s="12">
        <v>110</v>
      </c>
      <c r="R70" s="12">
        <v>111</v>
      </c>
      <c r="S70" s="12">
        <v>112</v>
      </c>
      <c r="T70" s="11">
        <v>113</v>
      </c>
      <c r="U70" s="12">
        <v>114</v>
      </c>
      <c r="V70" s="12">
        <v>115</v>
      </c>
      <c r="W70" t="s">
        <v>19</v>
      </c>
      <c r="X70" t="s">
        <v>21</v>
      </c>
      <c r="Y70" t="s">
        <v>22</v>
      </c>
      <c r="Z70" t="s">
        <v>18</v>
      </c>
      <c r="AA70" t="s">
        <v>17</v>
      </c>
    </row>
    <row r="71" spans="1:29" x14ac:dyDescent="0.25">
      <c r="F71" s="9" t="s">
        <v>21</v>
      </c>
      <c r="G71" s="9">
        <v>110</v>
      </c>
      <c r="H71" s="9">
        <v>111</v>
      </c>
      <c r="I71" s="10">
        <v>112</v>
      </c>
      <c r="J71" s="9">
        <v>113</v>
      </c>
      <c r="K71" s="9">
        <v>114</v>
      </c>
      <c r="L71" s="9">
        <v>115</v>
      </c>
      <c r="M71" t="s">
        <v>255</v>
      </c>
      <c r="O71">
        <v>114</v>
      </c>
      <c r="P71" s="9" t="s">
        <v>21</v>
      </c>
      <c r="Q71" s="12">
        <v>110</v>
      </c>
      <c r="R71" s="12">
        <v>111</v>
      </c>
      <c r="S71" s="12">
        <v>112</v>
      </c>
      <c r="T71" s="12">
        <v>113</v>
      </c>
      <c r="U71" s="11">
        <v>114</v>
      </c>
      <c r="V71" s="12">
        <v>115</v>
      </c>
      <c r="W71" s="22" t="s">
        <v>22</v>
      </c>
      <c r="X71" s="22" t="s">
        <v>20</v>
      </c>
      <c r="Y71" s="22" t="s">
        <v>19</v>
      </c>
      <c r="Z71" s="22" t="s">
        <v>18</v>
      </c>
      <c r="AA71" s="22" t="s">
        <v>17</v>
      </c>
    </row>
    <row r="72" spans="1:29" x14ac:dyDescent="0.25">
      <c r="F72" s="9" t="s">
        <v>22</v>
      </c>
      <c r="G72" s="9">
        <v>110</v>
      </c>
      <c r="H72" s="9">
        <v>111</v>
      </c>
      <c r="I72" s="9">
        <v>112</v>
      </c>
      <c r="J72" s="10">
        <v>113</v>
      </c>
      <c r="K72" s="9">
        <v>114</v>
      </c>
      <c r="L72" s="9">
        <v>115</v>
      </c>
      <c r="M72" t="s">
        <v>256</v>
      </c>
      <c r="O72">
        <v>115</v>
      </c>
      <c r="P72" s="9" t="s">
        <v>22</v>
      </c>
      <c r="Q72" s="12">
        <v>110</v>
      </c>
      <c r="R72" s="12">
        <v>111</v>
      </c>
      <c r="S72" s="12">
        <v>112</v>
      </c>
      <c r="T72" s="12">
        <v>113</v>
      </c>
      <c r="U72" s="12">
        <v>114</v>
      </c>
      <c r="V72" s="11">
        <v>115</v>
      </c>
      <c r="W72" t="s">
        <v>21</v>
      </c>
      <c r="X72" t="s">
        <v>20</v>
      </c>
      <c r="Y72" t="s">
        <v>19</v>
      </c>
      <c r="Z72" t="s">
        <v>18</v>
      </c>
      <c r="AA72" t="s">
        <v>17</v>
      </c>
    </row>
    <row r="78" spans="1:29" x14ac:dyDescent="0.25">
      <c r="Y78" t="s">
        <v>257</v>
      </c>
      <c r="Z78" t="s">
        <v>259</v>
      </c>
    </row>
    <row r="79" spans="1:29" x14ac:dyDescent="0.25">
      <c r="W79" t="s">
        <v>236</v>
      </c>
      <c r="X79" t="s">
        <v>237</v>
      </c>
      <c r="Y79">
        <v>110</v>
      </c>
      <c r="Z79">
        <v>110</v>
      </c>
      <c r="AA79" s="14"/>
      <c r="AC79" s="17"/>
    </row>
    <row r="80" spans="1:29" x14ac:dyDescent="0.25">
      <c r="W80" t="s">
        <v>200</v>
      </c>
      <c r="X80" t="s">
        <v>201</v>
      </c>
      <c r="Y80">
        <v>111</v>
      </c>
      <c r="Z80">
        <v>111</v>
      </c>
      <c r="AA80" s="14"/>
      <c r="AC80" s="17"/>
    </row>
    <row r="81" spans="23:29" x14ac:dyDescent="0.25">
      <c r="W81" t="s">
        <v>202</v>
      </c>
      <c r="X81" t="s">
        <v>203</v>
      </c>
      <c r="Y81">
        <v>112</v>
      </c>
      <c r="Z81">
        <v>112</v>
      </c>
      <c r="AA81" s="14"/>
      <c r="AC81" s="17"/>
    </row>
    <row r="82" spans="23:29" x14ac:dyDescent="0.25">
      <c r="W82" t="s">
        <v>204</v>
      </c>
      <c r="X82" t="s">
        <v>205</v>
      </c>
      <c r="Y82">
        <v>110</v>
      </c>
      <c r="Z82">
        <v>110</v>
      </c>
      <c r="AA82" s="14"/>
      <c r="AC82" s="17"/>
    </row>
    <row r="83" spans="23:29" x14ac:dyDescent="0.25">
      <c r="W83" t="s">
        <v>206</v>
      </c>
      <c r="X83" t="s">
        <v>207</v>
      </c>
      <c r="Y83">
        <v>111</v>
      </c>
      <c r="Z83">
        <v>111</v>
      </c>
      <c r="AA83" s="14"/>
      <c r="AC83" s="17"/>
    </row>
    <row r="84" spans="23:29" x14ac:dyDescent="0.25">
      <c r="W84" t="s">
        <v>208</v>
      </c>
      <c r="X84" t="s">
        <v>209</v>
      </c>
      <c r="Y84">
        <v>110</v>
      </c>
      <c r="Z84">
        <v>110</v>
      </c>
      <c r="AA84" s="14"/>
      <c r="AC84" s="17"/>
    </row>
    <row r="85" spans="23:29" x14ac:dyDescent="0.25">
      <c r="W85" t="s">
        <v>210</v>
      </c>
      <c r="X85" t="s">
        <v>211</v>
      </c>
      <c r="Y85">
        <v>112</v>
      </c>
      <c r="Z85">
        <v>112</v>
      </c>
      <c r="AA85" s="14"/>
      <c r="AC85" s="17"/>
    </row>
    <row r="86" spans="23:29" x14ac:dyDescent="0.25">
      <c r="W86" t="s">
        <v>212</v>
      </c>
      <c r="X86" t="s">
        <v>213</v>
      </c>
      <c r="Y86">
        <v>112</v>
      </c>
      <c r="Z86">
        <v>112</v>
      </c>
      <c r="AA86" s="14"/>
      <c r="AC86" s="17"/>
    </row>
    <row r="87" spans="23:29" x14ac:dyDescent="0.25">
      <c r="W87" t="s">
        <v>214</v>
      </c>
      <c r="X87" t="s">
        <v>215</v>
      </c>
      <c r="Y87">
        <v>113</v>
      </c>
      <c r="Z87">
        <v>113</v>
      </c>
      <c r="AA87" s="14"/>
      <c r="AC87" s="17"/>
    </row>
    <row r="88" spans="23:29" x14ac:dyDescent="0.25">
      <c r="W88" t="s">
        <v>216</v>
      </c>
      <c r="X88" t="s">
        <v>217</v>
      </c>
      <c r="Y88">
        <v>110</v>
      </c>
      <c r="Z88">
        <v>110</v>
      </c>
      <c r="AA88" s="14"/>
      <c r="AC88" s="17"/>
    </row>
    <row r="89" spans="23:29" x14ac:dyDescent="0.25">
      <c r="W89" t="s">
        <v>218</v>
      </c>
      <c r="X89" t="s">
        <v>219</v>
      </c>
      <c r="Y89">
        <v>113</v>
      </c>
      <c r="Z89">
        <v>113</v>
      </c>
      <c r="AA89" s="14"/>
      <c r="AC89" s="17"/>
    </row>
    <row r="90" spans="23:29" x14ac:dyDescent="0.25">
      <c r="W90" t="s">
        <v>220</v>
      </c>
      <c r="X90" t="s">
        <v>221</v>
      </c>
      <c r="Y90">
        <v>114</v>
      </c>
      <c r="Z90">
        <v>114</v>
      </c>
      <c r="AA90" s="14"/>
      <c r="AC90" s="17"/>
    </row>
    <row r="91" spans="23:29" x14ac:dyDescent="0.25">
      <c r="W91" t="s">
        <v>222</v>
      </c>
      <c r="X91" t="s">
        <v>223</v>
      </c>
      <c r="Y91">
        <v>113</v>
      </c>
      <c r="Z91">
        <v>113</v>
      </c>
      <c r="AA91" s="14"/>
      <c r="AC91" s="17"/>
    </row>
    <row r="92" spans="23:29" x14ac:dyDescent="0.25">
      <c r="W92" t="s">
        <v>224</v>
      </c>
      <c r="X92" t="s">
        <v>225</v>
      </c>
      <c r="Y92">
        <v>111</v>
      </c>
      <c r="Z92">
        <v>111</v>
      </c>
      <c r="AA92" s="14"/>
      <c r="AC92" s="17"/>
    </row>
    <row r="93" spans="23:29" x14ac:dyDescent="0.25">
      <c r="W93" t="s">
        <v>226</v>
      </c>
      <c r="X93" t="s">
        <v>227</v>
      </c>
      <c r="Y93">
        <v>112</v>
      </c>
      <c r="Z93">
        <v>112</v>
      </c>
      <c r="AA93" s="14"/>
      <c r="AC93" s="17"/>
    </row>
    <row r="94" spans="23:29" x14ac:dyDescent="0.25">
      <c r="W94" t="s">
        <v>228</v>
      </c>
      <c r="X94" t="s">
        <v>229</v>
      </c>
      <c r="Y94">
        <v>110</v>
      </c>
      <c r="Z94">
        <v>110</v>
      </c>
      <c r="AA94" s="14"/>
      <c r="AC94" s="17"/>
    </row>
    <row r="95" spans="23:29" x14ac:dyDescent="0.25">
      <c r="W95" t="s">
        <v>230</v>
      </c>
      <c r="X95" t="s">
        <v>231</v>
      </c>
      <c r="Y95">
        <v>113</v>
      </c>
      <c r="Z95">
        <v>113</v>
      </c>
      <c r="AA95" s="14"/>
      <c r="AC95" s="17"/>
    </row>
    <row r="96" spans="23:29" x14ac:dyDescent="0.25">
      <c r="W96" t="s">
        <v>232</v>
      </c>
      <c r="X96" t="s">
        <v>233</v>
      </c>
      <c r="Y96">
        <v>114</v>
      </c>
      <c r="Z96">
        <v>114</v>
      </c>
      <c r="AA96" s="14"/>
      <c r="AC96" s="17"/>
    </row>
    <row r="97" spans="23:29" x14ac:dyDescent="0.25">
      <c r="W97" t="s">
        <v>234</v>
      </c>
      <c r="X97" t="s">
        <v>235</v>
      </c>
      <c r="Y97">
        <v>115</v>
      </c>
      <c r="Z97">
        <v>115</v>
      </c>
      <c r="AA97" s="14"/>
      <c r="AC97" s="17"/>
    </row>
    <row r="100" spans="23:29" x14ac:dyDescent="0.25">
      <c r="W100" s="16"/>
      <c r="X100" s="15"/>
    </row>
    <row r="101" spans="23:29" x14ac:dyDescent="0.25">
      <c r="W101" s="15"/>
      <c r="X101" s="16"/>
      <c r="Y101" s="15"/>
    </row>
    <row r="102" spans="23:29" x14ac:dyDescent="0.25">
      <c r="W102" s="15"/>
      <c r="X102" s="16"/>
      <c r="Y102" s="15"/>
    </row>
    <row r="103" spans="23:29" x14ac:dyDescent="0.25">
      <c r="W103" s="15"/>
      <c r="X103" s="16"/>
      <c r="Y103" s="15"/>
    </row>
    <row r="104" spans="23:29" x14ac:dyDescent="0.25">
      <c r="W104" s="15"/>
      <c r="X104" s="16"/>
      <c r="Y104" s="15"/>
    </row>
    <row r="105" spans="23:29" x14ac:dyDescent="0.25">
      <c r="W105" s="15"/>
      <c r="X105" s="16"/>
      <c r="Y105" s="15"/>
    </row>
    <row r="106" spans="23:29" x14ac:dyDescent="0.25">
      <c r="W106" s="15"/>
      <c r="X106" s="16"/>
      <c r="Y106" s="15"/>
    </row>
    <row r="107" spans="23:29" x14ac:dyDescent="0.25">
      <c r="W107" s="15"/>
      <c r="X107" s="16"/>
      <c r="Y107" s="15"/>
    </row>
    <row r="108" spans="23:29" x14ac:dyDescent="0.25">
      <c r="W108" s="15"/>
      <c r="X108" s="16"/>
      <c r="Y108" s="15"/>
    </row>
    <row r="109" spans="23:29" x14ac:dyDescent="0.25">
      <c r="W109" s="15"/>
      <c r="X109" s="16"/>
      <c r="Y109" s="15"/>
    </row>
    <row r="110" spans="23:29" x14ac:dyDescent="0.25">
      <c r="W110" s="15"/>
      <c r="X110" s="16"/>
      <c r="Y110" s="15"/>
    </row>
    <row r="111" spans="23:29" x14ac:dyDescent="0.25">
      <c r="W111" s="15"/>
      <c r="X111" s="16"/>
      <c r="Y111" s="15"/>
    </row>
    <row r="112" spans="23:29" x14ac:dyDescent="0.25">
      <c r="W112" s="15"/>
      <c r="X112" s="16"/>
      <c r="Y112" s="15"/>
    </row>
    <row r="113" spans="23:25" x14ac:dyDescent="0.25">
      <c r="W113" s="15"/>
      <c r="X113" s="16"/>
      <c r="Y113" s="15"/>
    </row>
    <row r="114" spans="23:25" x14ac:dyDescent="0.25">
      <c r="W114" s="15"/>
      <c r="X114" s="16"/>
      <c r="Y114" s="15"/>
    </row>
    <row r="115" spans="23:25" x14ac:dyDescent="0.25">
      <c r="W115" s="15"/>
      <c r="X115" s="16"/>
      <c r="Y115" s="15"/>
    </row>
    <row r="116" spans="23:25" x14ac:dyDescent="0.25">
      <c r="W116" s="15"/>
      <c r="X116" s="16"/>
      <c r="Y116" s="15"/>
    </row>
    <row r="117" spans="23:25" x14ac:dyDescent="0.25">
      <c r="W117" s="15"/>
      <c r="X117" s="16"/>
      <c r="Y117" s="15"/>
    </row>
    <row r="118" spans="23:25" x14ac:dyDescent="0.25">
      <c r="W118" s="15"/>
      <c r="X118" s="16"/>
    </row>
  </sheetData>
  <phoneticPr fontId="3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A70F1-9DC8-43C9-A7E3-FE243B5DAD89}">
  <sheetPr>
    <pageSetUpPr fitToPage="1"/>
  </sheetPr>
  <dimension ref="A1:AD31"/>
  <sheetViews>
    <sheetView topLeftCell="A4" zoomScale="145" zoomScaleNormal="145" workbookViewId="0">
      <selection activeCell="Z2" sqref="Z2:AD20"/>
    </sheetView>
  </sheetViews>
  <sheetFormatPr defaultRowHeight="15" x14ac:dyDescent="0.25"/>
  <cols>
    <col min="21" max="21" width="9.140625" customWidth="1"/>
  </cols>
  <sheetData>
    <row r="1" spans="1:30" x14ac:dyDescent="0.25">
      <c r="A1" s="3" t="s">
        <v>44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>
        <v>1</v>
      </c>
      <c r="V1">
        <v>2</v>
      </c>
      <c r="W1">
        <v>3</v>
      </c>
      <c r="X1">
        <v>4</v>
      </c>
      <c r="Y1">
        <v>5</v>
      </c>
      <c r="Z1" t="s">
        <v>258</v>
      </c>
    </row>
    <row r="2" spans="1:30" x14ac:dyDescent="0.25">
      <c r="A2" s="1" t="s">
        <v>4</v>
      </c>
      <c r="B2" s="2"/>
      <c r="C2" s="7">
        <v>424.57596599999999</v>
      </c>
      <c r="D2" s="7">
        <v>455.6737</v>
      </c>
      <c r="E2" s="7">
        <v>1001.4387</v>
      </c>
      <c r="F2" s="7">
        <v>1039.6652389999999</v>
      </c>
      <c r="G2" s="7">
        <v>1350.2371519999999</v>
      </c>
      <c r="H2" s="7">
        <v>1355.1465109999999</v>
      </c>
      <c r="I2" s="7">
        <v>1154.6466660000001</v>
      </c>
      <c r="J2" s="7">
        <v>701.47052499999995</v>
      </c>
      <c r="K2" s="7">
        <v>697.41574700000001</v>
      </c>
      <c r="L2" s="7">
        <v>1324.291833</v>
      </c>
      <c r="M2" s="7">
        <v>1172.604139</v>
      </c>
      <c r="N2" s="7">
        <v>1057.2015960000001</v>
      </c>
      <c r="O2" s="7">
        <v>999.42132700000002</v>
      </c>
      <c r="P2" s="2">
        <v>1088.4175069999999</v>
      </c>
      <c r="Q2" s="2">
        <v>1472.961235</v>
      </c>
      <c r="R2" s="2">
        <v>1402.3129489999999</v>
      </c>
      <c r="S2" s="2">
        <v>1381.8002670000001</v>
      </c>
      <c r="T2" s="2">
        <v>1456.7663319999999</v>
      </c>
      <c r="U2" s="21">
        <f>SMALL(B2:T2, 1)</f>
        <v>424.57596599999999</v>
      </c>
      <c r="V2">
        <f>SMALL(B2:T2, 2)</f>
        <v>455.6737</v>
      </c>
      <c r="W2" s="21">
        <f>SMALL(B2:T2, 3)</f>
        <v>697.41574700000001</v>
      </c>
      <c r="X2">
        <f>SMALL(B2:T2, 4)</f>
        <v>701.47052499999995</v>
      </c>
      <c r="Y2" s="21">
        <f>SMALL(B2:T2, 5)</f>
        <v>999.42132700000002</v>
      </c>
      <c r="Z2" t="s">
        <v>5</v>
      </c>
      <c r="AA2" t="s">
        <v>6</v>
      </c>
      <c r="AB2" t="s">
        <v>13</v>
      </c>
      <c r="AC2" t="s">
        <v>12</v>
      </c>
      <c r="AD2" t="s">
        <v>17</v>
      </c>
    </row>
    <row r="3" spans="1:30" x14ac:dyDescent="0.25">
      <c r="A3" s="5" t="s">
        <v>5</v>
      </c>
      <c r="B3" s="7">
        <v>424.57596599999999</v>
      </c>
      <c r="C3" s="8"/>
      <c r="D3" s="8">
        <v>144.67599899999999</v>
      </c>
      <c r="E3" s="8">
        <v>693.546561</v>
      </c>
      <c r="F3" s="8">
        <v>701.323217</v>
      </c>
      <c r="G3" s="8">
        <v>1032.920429</v>
      </c>
      <c r="H3" s="8">
        <v>1037.736596</v>
      </c>
      <c r="I3" s="8">
        <v>811.58459600000003</v>
      </c>
      <c r="J3" s="8">
        <v>604.25235299999997</v>
      </c>
      <c r="K3" s="8">
        <v>272.84621800000002</v>
      </c>
      <c r="L3" s="8">
        <v>976.74018799999999</v>
      </c>
      <c r="M3" s="8">
        <v>800.07871299999999</v>
      </c>
      <c r="N3" s="8">
        <v>648.17976099999998</v>
      </c>
      <c r="O3" s="8">
        <v>584.89542500000005</v>
      </c>
      <c r="P3" s="8">
        <v>688.30165899999997</v>
      </c>
      <c r="Q3" s="8">
        <v>1049.465025</v>
      </c>
      <c r="R3" s="8">
        <v>978.051244</v>
      </c>
      <c r="S3" s="8">
        <v>963.23259700000006</v>
      </c>
      <c r="T3" s="8">
        <v>1043.6083639999999</v>
      </c>
      <c r="U3" s="21">
        <f t="shared" ref="U3:U20" si="0">SMALL(B3:T3, 1)</f>
        <v>144.67599899999999</v>
      </c>
      <c r="V3">
        <f t="shared" ref="V3:V20" si="1">SMALL(B3:T3, 2)</f>
        <v>272.84621800000002</v>
      </c>
      <c r="W3" s="21">
        <f t="shared" ref="W3:W20" si="2">SMALL(B3:T3, 3)</f>
        <v>424.57596599999999</v>
      </c>
      <c r="X3">
        <f t="shared" ref="X3:X20" si="3">SMALL(B3:T3, 4)</f>
        <v>584.89542500000005</v>
      </c>
      <c r="Y3" s="21">
        <f t="shared" ref="Y3:Y20" si="4">SMALL(B3:T3, 5)</f>
        <v>604.25235299999997</v>
      </c>
      <c r="Z3" t="s">
        <v>6</v>
      </c>
      <c r="AA3" t="s">
        <v>13</v>
      </c>
      <c r="AB3" t="s">
        <v>4</v>
      </c>
      <c r="AC3" t="s">
        <v>17</v>
      </c>
      <c r="AD3" t="s">
        <v>12</v>
      </c>
    </row>
    <row r="4" spans="1:30" x14ac:dyDescent="0.25">
      <c r="A4" s="1" t="s">
        <v>6</v>
      </c>
      <c r="B4" s="7">
        <v>455.6737</v>
      </c>
      <c r="C4" s="8">
        <v>144.67599899999999</v>
      </c>
      <c r="D4" s="7"/>
      <c r="E4" s="7">
        <v>811.83594800000003</v>
      </c>
      <c r="F4" s="7">
        <v>807.990273</v>
      </c>
      <c r="G4" s="7">
        <v>1141.3438490000001</v>
      </c>
      <c r="H4" s="7">
        <v>1146.0558120000001</v>
      </c>
      <c r="I4" s="7">
        <v>913.33852100000001</v>
      </c>
      <c r="J4" s="7">
        <v>461.89759199999997</v>
      </c>
      <c r="K4" s="7">
        <v>303.19992100000002</v>
      </c>
      <c r="L4" s="7">
        <v>1073.105812</v>
      </c>
      <c r="M4" s="7">
        <v>885.818082</v>
      </c>
      <c r="N4" s="7">
        <v>704.14716999999996</v>
      </c>
      <c r="O4" s="7">
        <v>553.91510800000003</v>
      </c>
      <c r="P4" s="7">
        <v>633.89805000000001</v>
      </c>
      <c r="Q4" s="7">
        <v>1063.975342</v>
      </c>
      <c r="R4" s="7">
        <v>974.51144899999997</v>
      </c>
      <c r="S4" s="7">
        <v>937.32159200000001</v>
      </c>
      <c r="T4" s="7">
        <v>1006.382073</v>
      </c>
      <c r="U4" s="21">
        <f t="shared" si="0"/>
        <v>144.67599899999999</v>
      </c>
      <c r="V4">
        <f t="shared" si="1"/>
        <v>303.19992100000002</v>
      </c>
      <c r="W4" s="21">
        <f t="shared" si="2"/>
        <v>455.6737</v>
      </c>
      <c r="X4">
        <f t="shared" si="3"/>
        <v>461.89759199999997</v>
      </c>
      <c r="Y4" s="21">
        <f t="shared" si="4"/>
        <v>553.91510800000003</v>
      </c>
      <c r="Z4" t="s">
        <v>5</v>
      </c>
      <c r="AA4" t="s">
        <v>13</v>
      </c>
      <c r="AB4" t="s">
        <v>4</v>
      </c>
      <c r="AC4" t="s">
        <v>12</v>
      </c>
      <c r="AD4" t="s">
        <v>17</v>
      </c>
    </row>
    <row r="5" spans="1:30" x14ac:dyDescent="0.25">
      <c r="A5" s="5" t="s">
        <v>7</v>
      </c>
      <c r="B5" s="7">
        <v>1001.4387</v>
      </c>
      <c r="C5" s="8">
        <v>693.546561</v>
      </c>
      <c r="D5" s="7">
        <v>811.83594800000003</v>
      </c>
      <c r="E5" s="8"/>
      <c r="F5" s="8">
        <v>96.318945999999997</v>
      </c>
      <c r="G5" s="8">
        <v>349.270239</v>
      </c>
      <c r="H5" s="8">
        <v>354.183425</v>
      </c>
      <c r="I5" s="8">
        <v>179.78831500000001</v>
      </c>
      <c r="J5" s="8">
        <v>1255.268941</v>
      </c>
      <c r="K5" s="8">
        <v>577.25049100000001</v>
      </c>
      <c r="L5" s="8">
        <v>337.95994000000002</v>
      </c>
      <c r="M5" s="8">
        <v>271.10448200000002</v>
      </c>
      <c r="N5" s="8">
        <v>400.95369399999998</v>
      </c>
      <c r="O5" s="8">
        <v>747.09546999999998</v>
      </c>
      <c r="P5" s="8">
        <v>882.06149400000004</v>
      </c>
      <c r="Q5" s="8">
        <v>800.55992300000003</v>
      </c>
      <c r="R5" s="8">
        <v>838.09414600000002</v>
      </c>
      <c r="S5" s="8">
        <v>931.66908599999999</v>
      </c>
      <c r="T5" s="8">
        <v>1040.559168</v>
      </c>
      <c r="U5" s="21">
        <f t="shared" si="0"/>
        <v>96.318945999999997</v>
      </c>
      <c r="V5">
        <f t="shared" si="1"/>
        <v>179.78831500000001</v>
      </c>
      <c r="W5" s="21">
        <f t="shared" si="2"/>
        <v>271.10448200000002</v>
      </c>
      <c r="X5">
        <f t="shared" si="3"/>
        <v>337.95994000000002</v>
      </c>
      <c r="Y5" s="21">
        <f t="shared" si="4"/>
        <v>349.270239</v>
      </c>
      <c r="Z5" t="s">
        <v>8</v>
      </c>
      <c r="AA5" t="s">
        <v>11</v>
      </c>
      <c r="AB5" t="s">
        <v>15</v>
      </c>
      <c r="AC5" t="s">
        <v>14</v>
      </c>
      <c r="AD5" t="s">
        <v>9</v>
      </c>
    </row>
    <row r="6" spans="1:30" x14ac:dyDescent="0.25">
      <c r="A6" s="1" t="s">
        <v>8</v>
      </c>
      <c r="B6" s="7">
        <v>1039.6652389999999</v>
      </c>
      <c r="C6" s="8">
        <v>701.323217</v>
      </c>
      <c r="D6" s="7">
        <v>807.990273</v>
      </c>
      <c r="E6" s="8">
        <v>96.318945999999997</v>
      </c>
      <c r="F6" s="7"/>
      <c r="G6" s="7">
        <v>333.35665899999998</v>
      </c>
      <c r="H6" s="7">
        <v>338.07559700000002</v>
      </c>
      <c r="I6" s="7">
        <v>114.985184</v>
      </c>
      <c r="J6" s="7">
        <v>1237.1106769999999</v>
      </c>
      <c r="K6" s="7">
        <v>548.78148899999997</v>
      </c>
      <c r="L6" s="7">
        <v>284.62662599999999</v>
      </c>
      <c r="M6" s="7">
        <v>178.28485699999999</v>
      </c>
      <c r="N6" s="7">
        <v>315.54239799999999</v>
      </c>
      <c r="O6" s="7">
        <v>679.76391100000001</v>
      </c>
      <c r="P6" s="7">
        <v>811.35628599999995</v>
      </c>
      <c r="Q6" s="7">
        <v>704.29102699999999</v>
      </c>
      <c r="R6" s="7">
        <v>744.11999800000001</v>
      </c>
      <c r="S6" s="7">
        <v>841.61103000000003</v>
      </c>
      <c r="T6" s="7">
        <v>950.53998100000001</v>
      </c>
      <c r="U6" s="21">
        <f t="shared" si="0"/>
        <v>96.318945999999997</v>
      </c>
      <c r="V6">
        <f t="shared" si="1"/>
        <v>114.985184</v>
      </c>
      <c r="W6" s="21">
        <f t="shared" si="2"/>
        <v>178.28485699999999</v>
      </c>
      <c r="X6">
        <f t="shared" si="3"/>
        <v>284.62662599999999</v>
      </c>
      <c r="Y6" s="21">
        <f t="shared" si="4"/>
        <v>315.54239799999999</v>
      </c>
      <c r="Z6" t="s">
        <v>7</v>
      </c>
      <c r="AA6" t="s">
        <v>11</v>
      </c>
      <c r="AB6" t="s">
        <v>15</v>
      </c>
      <c r="AC6" t="s">
        <v>14</v>
      </c>
      <c r="AD6" t="s">
        <v>16</v>
      </c>
    </row>
    <row r="7" spans="1:30" x14ac:dyDescent="0.25">
      <c r="A7" s="5" t="s">
        <v>9</v>
      </c>
      <c r="B7" s="7">
        <v>1350.2371519999999</v>
      </c>
      <c r="C7" s="8">
        <v>1032.920429</v>
      </c>
      <c r="D7" s="7">
        <v>1141.3438490000001</v>
      </c>
      <c r="E7" s="8">
        <v>349.270239</v>
      </c>
      <c r="F7" s="7">
        <v>333.35665899999998</v>
      </c>
      <c r="G7" s="8"/>
      <c r="H7" s="8">
        <v>4.9132449999999999</v>
      </c>
      <c r="I7" s="8">
        <v>234.13931700000001</v>
      </c>
      <c r="J7" s="8">
        <v>1566.3938700000001</v>
      </c>
      <c r="K7" s="8">
        <v>876.08040500000004</v>
      </c>
      <c r="L7" s="8">
        <v>139.29953800000001</v>
      </c>
      <c r="M7" s="8">
        <v>317.913432</v>
      </c>
      <c r="N7" s="8">
        <v>561.80646899999999</v>
      </c>
      <c r="O7" s="8">
        <v>951.33393999999998</v>
      </c>
      <c r="P7" s="8">
        <v>1068.920871</v>
      </c>
      <c r="Q7" s="8">
        <v>782.11024199999997</v>
      </c>
      <c r="R7" s="8">
        <v>876.55521899999997</v>
      </c>
      <c r="S7" s="8">
        <v>1007.896086</v>
      </c>
      <c r="T7" s="8">
        <v>1111.7030030000001</v>
      </c>
      <c r="U7" s="21">
        <f t="shared" si="0"/>
        <v>4.9132449999999999</v>
      </c>
      <c r="V7">
        <f t="shared" si="1"/>
        <v>139.29953800000001</v>
      </c>
      <c r="W7" s="21">
        <f t="shared" si="2"/>
        <v>234.13931700000001</v>
      </c>
      <c r="X7">
        <f t="shared" si="3"/>
        <v>317.913432</v>
      </c>
      <c r="Y7" s="21">
        <f t="shared" si="4"/>
        <v>333.35665899999998</v>
      </c>
      <c r="Z7" t="s">
        <v>10</v>
      </c>
      <c r="AA7" t="s">
        <v>14</v>
      </c>
      <c r="AB7" t="s">
        <v>11</v>
      </c>
      <c r="AC7" t="s">
        <v>15</v>
      </c>
      <c r="AD7" t="s">
        <v>8</v>
      </c>
    </row>
    <row r="8" spans="1:30" x14ac:dyDescent="0.25">
      <c r="A8" s="1" t="s">
        <v>10</v>
      </c>
      <c r="B8" s="7">
        <v>1355.1465109999999</v>
      </c>
      <c r="C8" s="8">
        <v>1037.736596</v>
      </c>
      <c r="D8" s="7">
        <v>1146.0558120000001</v>
      </c>
      <c r="E8" s="8">
        <v>354.183425</v>
      </c>
      <c r="F8" s="7">
        <v>338.07559700000002</v>
      </c>
      <c r="G8" s="8">
        <v>4.9132449999999999</v>
      </c>
      <c r="H8" s="7"/>
      <c r="I8" s="7">
        <v>238.479691</v>
      </c>
      <c r="J8" s="7">
        <v>1570.8750709999999</v>
      </c>
      <c r="K8" s="7">
        <v>880.53886799999998</v>
      </c>
      <c r="L8" s="7">
        <v>140.72791000000001</v>
      </c>
      <c r="M8" s="7">
        <v>321.22518600000001</v>
      </c>
      <c r="N8" s="7">
        <v>565.26622799999996</v>
      </c>
      <c r="O8" s="7">
        <v>954.78977499999996</v>
      </c>
      <c r="P8" s="7">
        <v>1072.1105869999999</v>
      </c>
      <c r="Q8" s="7">
        <v>782.93590900000004</v>
      </c>
      <c r="R8" s="7">
        <v>878.05274699999995</v>
      </c>
      <c r="S8" s="7">
        <v>1009.76706</v>
      </c>
      <c r="T8" s="7">
        <v>1113.4305039999999</v>
      </c>
      <c r="U8" s="21">
        <f t="shared" si="0"/>
        <v>4.9132449999999999</v>
      </c>
      <c r="V8">
        <f t="shared" si="1"/>
        <v>140.72791000000001</v>
      </c>
      <c r="W8" s="21">
        <f t="shared" si="2"/>
        <v>238.479691</v>
      </c>
      <c r="X8">
        <f t="shared" si="3"/>
        <v>321.22518600000001</v>
      </c>
      <c r="Y8" s="21">
        <f t="shared" si="4"/>
        <v>338.07559700000002</v>
      </c>
      <c r="Z8" t="s">
        <v>9</v>
      </c>
      <c r="AA8" t="s">
        <v>14</v>
      </c>
      <c r="AB8" t="s">
        <v>11</v>
      </c>
      <c r="AC8" t="s">
        <v>15</v>
      </c>
      <c r="AD8" t="s">
        <v>8</v>
      </c>
    </row>
    <row r="9" spans="1:30" x14ac:dyDescent="0.25">
      <c r="A9" s="5" t="s">
        <v>11</v>
      </c>
      <c r="B9" s="7">
        <v>1154.6466660000001</v>
      </c>
      <c r="C9" s="8">
        <v>811.58459600000003</v>
      </c>
      <c r="D9" s="7">
        <v>913.33852100000001</v>
      </c>
      <c r="E9" s="8">
        <v>179.78831500000001</v>
      </c>
      <c r="F9" s="7">
        <v>114.985184</v>
      </c>
      <c r="G9" s="8">
        <v>234.13931700000001</v>
      </c>
      <c r="H9" s="7">
        <v>238.479691</v>
      </c>
      <c r="I9" s="8"/>
      <c r="J9" s="8">
        <v>1332.9184090000001</v>
      </c>
      <c r="K9" s="8">
        <v>642.47426299999995</v>
      </c>
      <c r="L9" s="8">
        <v>169.64757700000001</v>
      </c>
      <c r="M9" s="8">
        <v>125.499573</v>
      </c>
      <c r="N9" s="8">
        <v>345.13481300000001</v>
      </c>
      <c r="O9" s="8">
        <v>730.92415400000004</v>
      </c>
      <c r="P9" s="8">
        <v>855.189661</v>
      </c>
      <c r="Q9" s="8">
        <v>665.16015800000002</v>
      </c>
      <c r="R9" s="8">
        <v>727.19323399999996</v>
      </c>
      <c r="S9" s="8">
        <v>840.59310900000003</v>
      </c>
      <c r="T9" s="8">
        <v>948.50249299999996</v>
      </c>
      <c r="U9" s="21">
        <f t="shared" si="0"/>
        <v>114.985184</v>
      </c>
      <c r="V9">
        <f t="shared" si="1"/>
        <v>125.499573</v>
      </c>
      <c r="W9" s="21">
        <f t="shared" si="2"/>
        <v>169.64757700000001</v>
      </c>
      <c r="X9">
        <f t="shared" si="3"/>
        <v>179.78831500000001</v>
      </c>
      <c r="Y9" s="21">
        <f t="shared" si="4"/>
        <v>234.13931700000001</v>
      </c>
      <c r="Z9" t="s">
        <v>8</v>
      </c>
      <c r="AA9" t="s">
        <v>15</v>
      </c>
      <c r="AB9" t="s">
        <v>14</v>
      </c>
      <c r="AC9" t="s">
        <v>7</v>
      </c>
      <c r="AD9" t="s">
        <v>9</v>
      </c>
    </row>
    <row r="10" spans="1:30" x14ac:dyDescent="0.25">
      <c r="A10" s="1" t="s">
        <v>12</v>
      </c>
      <c r="B10" s="7">
        <v>701.47052499999995</v>
      </c>
      <c r="C10" s="8">
        <v>604.25235299999997</v>
      </c>
      <c r="D10" s="7">
        <v>461.89759199999997</v>
      </c>
      <c r="E10" s="8">
        <v>1255.268941</v>
      </c>
      <c r="F10" s="7">
        <v>1237.1106769999999</v>
      </c>
      <c r="G10" s="8">
        <v>1566.3938700000001</v>
      </c>
      <c r="H10" s="7">
        <v>1570.8750709999999</v>
      </c>
      <c r="I10" s="8">
        <v>1332.9184090000001</v>
      </c>
      <c r="J10" s="7"/>
      <c r="K10" s="7">
        <v>690.44909800000005</v>
      </c>
      <c r="L10" s="7">
        <v>1480.347653</v>
      </c>
      <c r="M10" s="7">
        <v>1281.6828969999999</v>
      </c>
      <c r="N10" s="7">
        <v>1062.064723</v>
      </c>
      <c r="O10" s="7">
        <v>761.11183900000003</v>
      </c>
      <c r="P10" s="7">
        <v>755.32950000000005</v>
      </c>
      <c r="Q10" s="7">
        <v>1305.502958</v>
      </c>
      <c r="R10" s="7">
        <v>1179.0950419999999</v>
      </c>
      <c r="S10" s="7">
        <v>1085.8656089999999</v>
      </c>
      <c r="T10" s="7">
        <v>1113.217805</v>
      </c>
      <c r="U10" s="21">
        <f t="shared" si="0"/>
        <v>461.89759199999997</v>
      </c>
      <c r="V10">
        <f t="shared" si="1"/>
        <v>604.25235299999997</v>
      </c>
      <c r="W10" s="21">
        <f t="shared" si="2"/>
        <v>690.44909800000005</v>
      </c>
      <c r="X10">
        <f t="shared" si="3"/>
        <v>701.47052499999995</v>
      </c>
      <c r="Y10" s="21">
        <f t="shared" si="4"/>
        <v>755.32950000000005</v>
      </c>
      <c r="Z10" t="s">
        <v>6</v>
      </c>
      <c r="AA10" t="s">
        <v>5</v>
      </c>
      <c r="AB10" t="s">
        <v>13</v>
      </c>
      <c r="AC10" t="s">
        <v>4</v>
      </c>
      <c r="AD10" t="s">
        <v>18</v>
      </c>
    </row>
    <row r="11" spans="1:30" x14ac:dyDescent="0.25">
      <c r="A11" s="5" t="s">
        <v>13</v>
      </c>
      <c r="B11" s="7">
        <v>697.41574700000001</v>
      </c>
      <c r="C11" s="8">
        <v>272.84621800000002</v>
      </c>
      <c r="D11" s="7">
        <v>303.19992100000002</v>
      </c>
      <c r="E11" s="8">
        <v>577.25049100000001</v>
      </c>
      <c r="F11" s="7">
        <v>548.78148899999997</v>
      </c>
      <c r="G11" s="8">
        <v>876.08040500000004</v>
      </c>
      <c r="H11" s="7">
        <v>880.53886799999998</v>
      </c>
      <c r="I11" s="8">
        <v>642.47426299999995</v>
      </c>
      <c r="J11" s="7">
        <v>690.44909800000005</v>
      </c>
      <c r="K11" s="8"/>
      <c r="L11" s="8">
        <v>792.006936</v>
      </c>
      <c r="M11" s="8">
        <v>596.61941000000002</v>
      </c>
      <c r="N11" s="8">
        <v>401.39047399999998</v>
      </c>
      <c r="O11" s="8">
        <v>333.39764500000001</v>
      </c>
      <c r="P11" s="8">
        <v>456.73246699999999</v>
      </c>
      <c r="Q11" s="8">
        <v>777.674803</v>
      </c>
      <c r="R11" s="8">
        <v>705.77452400000004</v>
      </c>
      <c r="S11" s="8">
        <v>698.76732300000003</v>
      </c>
      <c r="T11" s="8">
        <v>785.44315400000005</v>
      </c>
      <c r="U11" s="21">
        <f t="shared" si="0"/>
        <v>272.84621800000002</v>
      </c>
      <c r="V11">
        <f t="shared" si="1"/>
        <v>303.19992100000002</v>
      </c>
      <c r="W11" s="21">
        <f t="shared" si="2"/>
        <v>333.39764500000001</v>
      </c>
      <c r="X11">
        <f t="shared" si="3"/>
        <v>401.39047399999998</v>
      </c>
      <c r="Y11" s="21">
        <f t="shared" si="4"/>
        <v>456.73246699999999</v>
      </c>
      <c r="Z11" t="s">
        <v>5</v>
      </c>
      <c r="AA11" t="s">
        <v>6</v>
      </c>
      <c r="AB11" t="s">
        <v>17</v>
      </c>
      <c r="AC11" t="s">
        <v>16</v>
      </c>
      <c r="AD11" t="s">
        <v>18</v>
      </c>
    </row>
    <row r="12" spans="1:30" x14ac:dyDescent="0.25">
      <c r="A12" s="1" t="s">
        <v>14</v>
      </c>
      <c r="B12" s="7">
        <v>1324.291833</v>
      </c>
      <c r="C12" s="8">
        <v>976.74018799999999</v>
      </c>
      <c r="D12" s="7">
        <v>1073.105812</v>
      </c>
      <c r="E12" s="8">
        <v>337.95994000000002</v>
      </c>
      <c r="F12" s="7">
        <v>284.62662599999999</v>
      </c>
      <c r="G12" s="8">
        <v>139.29953800000001</v>
      </c>
      <c r="H12" s="7">
        <v>140.72791000000001</v>
      </c>
      <c r="I12" s="8">
        <v>169.64757700000001</v>
      </c>
      <c r="J12" s="7">
        <v>1480.347653</v>
      </c>
      <c r="K12" s="8">
        <v>792.006936</v>
      </c>
      <c r="L12" s="7"/>
      <c r="M12" s="7">
        <v>202.35224700000001</v>
      </c>
      <c r="N12" s="7">
        <v>444.60459800000001</v>
      </c>
      <c r="O12" s="7">
        <v>831.78387299999997</v>
      </c>
      <c r="P12" s="7">
        <v>943.87042399999996</v>
      </c>
      <c r="Q12" s="7">
        <v>643.87915199999998</v>
      </c>
      <c r="R12" s="7">
        <v>737.32487400000002</v>
      </c>
      <c r="S12" s="7">
        <v>869.57762400000001</v>
      </c>
      <c r="T12" s="7">
        <v>972.90086899999994</v>
      </c>
      <c r="U12" s="21">
        <f t="shared" si="0"/>
        <v>139.29953800000001</v>
      </c>
      <c r="V12">
        <f t="shared" si="1"/>
        <v>140.72791000000001</v>
      </c>
      <c r="W12" s="21">
        <f t="shared" si="2"/>
        <v>169.64757700000001</v>
      </c>
      <c r="X12">
        <f t="shared" si="3"/>
        <v>202.35224700000001</v>
      </c>
      <c r="Y12" s="21">
        <f t="shared" si="4"/>
        <v>284.62662599999999</v>
      </c>
      <c r="Z12" t="s">
        <v>9</v>
      </c>
      <c r="AA12" t="s">
        <v>10</v>
      </c>
      <c r="AB12" t="s">
        <v>11</v>
      </c>
      <c r="AC12" t="s">
        <v>15</v>
      </c>
      <c r="AD12" t="s">
        <v>8</v>
      </c>
    </row>
    <row r="13" spans="1:30" x14ac:dyDescent="0.25">
      <c r="A13" s="5" t="s">
        <v>15</v>
      </c>
      <c r="B13" s="7">
        <v>1172.604139</v>
      </c>
      <c r="C13" s="8">
        <v>800.07871299999999</v>
      </c>
      <c r="D13" s="7">
        <v>885.818082</v>
      </c>
      <c r="E13" s="8">
        <v>271.10448200000002</v>
      </c>
      <c r="F13" s="7">
        <v>178.28485699999999</v>
      </c>
      <c r="G13" s="8">
        <v>317.913432</v>
      </c>
      <c r="H13" s="7">
        <v>321.22518600000001</v>
      </c>
      <c r="I13" s="8">
        <v>125.499573</v>
      </c>
      <c r="J13" s="7">
        <v>1281.6828969999999</v>
      </c>
      <c r="K13" s="8">
        <v>596.61941000000002</v>
      </c>
      <c r="L13" s="7">
        <v>202.35224700000001</v>
      </c>
      <c r="M13" s="8"/>
      <c r="N13" s="8">
        <v>244.606371</v>
      </c>
      <c r="O13" s="8">
        <v>633.88911599999994</v>
      </c>
      <c r="P13" s="8">
        <v>751.20009300000004</v>
      </c>
      <c r="Q13" s="8">
        <v>541.87029099999995</v>
      </c>
      <c r="R13" s="8">
        <v>601.75197100000003</v>
      </c>
      <c r="S13" s="8">
        <v>716.910751</v>
      </c>
      <c r="T13" s="8">
        <v>824.42766200000005</v>
      </c>
      <c r="U13" s="21">
        <f t="shared" si="0"/>
        <v>125.499573</v>
      </c>
      <c r="V13">
        <f t="shared" si="1"/>
        <v>178.28485699999999</v>
      </c>
      <c r="W13" s="21">
        <f t="shared" si="2"/>
        <v>202.35224700000001</v>
      </c>
      <c r="X13">
        <f t="shared" si="3"/>
        <v>244.606371</v>
      </c>
      <c r="Y13" s="21">
        <f t="shared" si="4"/>
        <v>271.10448200000002</v>
      </c>
      <c r="Z13" t="s">
        <v>11</v>
      </c>
      <c r="AA13" t="s">
        <v>8</v>
      </c>
      <c r="AB13" t="s">
        <v>14</v>
      </c>
      <c r="AC13" t="s">
        <v>16</v>
      </c>
      <c r="AD13" t="s">
        <v>7</v>
      </c>
    </row>
    <row r="14" spans="1:30" x14ac:dyDescent="0.25">
      <c r="A14" s="1" t="s">
        <v>16</v>
      </c>
      <c r="B14" s="7">
        <v>1057.2015960000001</v>
      </c>
      <c r="C14" s="8">
        <v>648.17976099999998</v>
      </c>
      <c r="D14" s="7">
        <v>704.14716999999996</v>
      </c>
      <c r="E14" s="8">
        <v>400.95369399999998</v>
      </c>
      <c r="F14" s="7">
        <v>315.54239799999999</v>
      </c>
      <c r="G14" s="8">
        <v>561.80646899999999</v>
      </c>
      <c r="H14" s="7">
        <v>565.26622799999996</v>
      </c>
      <c r="I14" s="8">
        <v>345.13481300000001</v>
      </c>
      <c r="J14" s="7">
        <v>1062.064723</v>
      </c>
      <c r="K14" s="8">
        <v>401.39047399999998</v>
      </c>
      <c r="L14" s="7">
        <v>444.60459800000001</v>
      </c>
      <c r="M14" s="8">
        <v>244.606371</v>
      </c>
      <c r="N14" s="7"/>
      <c r="O14" s="7">
        <v>389.52748400000002</v>
      </c>
      <c r="P14" s="7">
        <v>510.28935100000001</v>
      </c>
      <c r="Q14" s="7">
        <v>456.32730800000002</v>
      </c>
      <c r="R14" s="7">
        <v>454.26083899999998</v>
      </c>
      <c r="S14" s="7">
        <v>532.84563000000003</v>
      </c>
      <c r="T14" s="7">
        <v>641.42680600000006</v>
      </c>
      <c r="U14" s="21">
        <f t="shared" si="0"/>
        <v>244.606371</v>
      </c>
      <c r="V14">
        <f t="shared" si="1"/>
        <v>315.54239799999999</v>
      </c>
      <c r="W14" s="21">
        <f t="shared" si="2"/>
        <v>345.13481300000001</v>
      </c>
      <c r="X14">
        <f t="shared" si="3"/>
        <v>389.52748400000002</v>
      </c>
      <c r="Y14" s="21">
        <f t="shared" si="4"/>
        <v>400.95369399999998</v>
      </c>
      <c r="Z14" t="s">
        <v>15</v>
      </c>
      <c r="AA14" t="s">
        <v>8</v>
      </c>
      <c r="AB14" t="s">
        <v>11</v>
      </c>
      <c r="AC14" t="s">
        <v>17</v>
      </c>
      <c r="AD14" t="s">
        <v>7</v>
      </c>
    </row>
    <row r="15" spans="1:30" x14ac:dyDescent="0.25">
      <c r="A15" s="5" t="s">
        <v>17</v>
      </c>
      <c r="B15" s="7">
        <v>999.42132700000002</v>
      </c>
      <c r="C15" s="8">
        <v>584.89542500000005</v>
      </c>
      <c r="D15" s="7">
        <v>553.91510800000003</v>
      </c>
      <c r="E15" s="8">
        <v>747.09546999999998</v>
      </c>
      <c r="F15" s="7">
        <v>679.76391100000001</v>
      </c>
      <c r="G15" s="8">
        <v>951.33393999999998</v>
      </c>
      <c r="H15" s="7">
        <v>954.78977499999996</v>
      </c>
      <c r="I15" s="8">
        <v>730.92415400000004</v>
      </c>
      <c r="J15" s="7">
        <v>761.11183900000003</v>
      </c>
      <c r="K15" s="8">
        <v>333.39764500000001</v>
      </c>
      <c r="L15" s="7">
        <v>831.78387299999997</v>
      </c>
      <c r="M15" s="8">
        <v>633.88911599999994</v>
      </c>
      <c r="N15" s="7">
        <v>389.52748400000002</v>
      </c>
      <c r="O15" s="8"/>
      <c r="P15" s="8">
        <v>138.98830699999999</v>
      </c>
      <c r="Q15" s="8">
        <v>546.980231</v>
      </c>
      <c r="R15" s="8">
        <v>432.86511300000001</v>
      </c>
      <c r="S15" s="8">
        <v>383.55752699999999</v>
      </c>
      <c r="T15" s="8">
        <v>458.78904799999998</v>
      </c>
      <c r="U15" s="21">
        <f t="shared" si="0"/>
        <v>138.98830699999999</v>
      </c>
      <c r="V15">
        <f t="shared" si="1"/>
        <v>333.39764500000001</v>
      </c>
      <c r="W15" s="21">
        <f t="shared" si="2"/>
        <v>383.55752699999999</v>
      </c>
      <c r="X15">
        <f t="shared" si="3"/>
        <v>389.52748400000002</v>
      </c>
      <c r="Y15" s="21">
        <f t="shared" si="4"/>
        <v>432.86511300000001</v>
      </c>
      <c r="Z15" t="s">
        <v>18</v>
      </c>
      <c r="AA15" t="s">
        <v>13</v>
      </c>
      <c r="AB15" t="s">
        <v>21</v>
      </c>
      <c r="AC15" t="s">
        <v>16</v>
      </c>
      <c r="AD15" t="s">
        <v>20</v>
      </c>
    </row>
    <row r="16" spans="1:30" x14ac:dyDescent="0.25">
      <c r="A16" s="1" t="s">
        <v>18</v>
      </c>
      <c r="B16" s="2">
        <v>1088.4175069999999</v>
      </c>
      <c r="C16" s="8">
        <v>688.30165899999997</v>
      </c>
      <c r="D16" s="7">
        <v>633.89805000000001</v>
      </c>
      <c r="E16" s="8">
        <v>882.06149400000004</v>
      </c>
      <c r="F16" s="7">
        <v>811.35628599999995</v>
      </c>
      <c r="G16" s="8">
        <v>1068.920871</v>
      </c>
      <c r="H16" s="7">
        <v>1072.1105869999999</v>
      </c>
      <c r="I16" s="8">
        <v>855.189661</v>
      </c>
      <c r="J16" s="7">
        <v>755.32950000000005</v>
      </c>
      <c r="K16" s="8">
        <v>456.73246699999999</v>
      </c>
      <c r="L16" s="7">
        <v>943.87042399999996</v>
      </c>
      <c r="M16" s="8">
        <v>751.20009300000004</v>
      </c>
      <c r="N16" s="7">
        <v>510.28935100000001</v>
      </c>
      <c r="O16" s="8">
        <v>138.98830699999999</v>
      </c>
      <c r="P16" s="7"/>
      <c r="Q16" s="7">
        <v>565.11175200000002</v>
      </c>
      <c r="R16" s="7">
        <v>428.12071800000001</v>
      </c>
      <c r="S16" s="7">
        <v>332.67173700000001</v>
      </c>
      <c r="T16" s="7">
        <v>379.41573</v>
      </c>
      <c r="U16" s="21">
        <f t="shared" si="0"/>
        <v>138.98830699999999</v>
      </c>
      <c r="V16">
        <f t="shared" si="1"/>
        <v>332.67173700000001</v>
      </c>
      <c r="W16" s="21">
        <f t="shared" si="2"/>
        <v>379.41573</v>
      </c>
      <c r="X16">
        <f t="shared" si="3"/>
        <v>428.12071800000001</v>
      </c>
      <c r="Y16" s="21">
        <f t="shared" si="4"/>
        <v>456.73246699999999</v>
      </c>
      <c r="Z16" t="s">
        <v>17</v>
      </c>
      <c r="AA16" t="s">
        <v>21</v>
      </c>
      <c r="AB16" t="s">
        <v>22</v>
      </c>
      <c r="AC16" t="s">
        <v>20</v>
      </c>
      <c r="AD16" t="s">
        <v>13</v>
      </c>
    </row>
    <row r="17" spans="1:30" x14ac:dyDescent="0.25">
      <c r="A17" s="5" t="s">
        <v>19</v>
      </c>
      <c r="B17" s="2">
        <v>1472.961235</v>
      </c>
      <c r="C17" s="8">
        <v>1049.465025</v>
      </c>
      <c r="D17" s="7">
        <v>1063.975342</v>
      </c>
      <c r="E17" s="8">
        <v>800.55992300000003</v>
      </c>
      <c r="F17" s="7">
        <v>704.29102699999999</v>
      </c>
      <c r="G17" s="8">
        <v>782.11024199999997</v>
      </c>
      <c r="H17" s="7">
        <v>782.93590900000004</v>
      </c>
      <c r="I17" s="8">
        <v>665.16015800000002</v>
      </c>
      <c r="J17" s="7">
        <v>1305.502958</v>
      </c>
      <c r="K17" s="8">
        <v>777.674803</v>
      </c>
      <c r="L17" s="7">
        <v>643.87915199999998</v>
      </c>
      <c r="M17" s="8">
        <v>541.87029099999995</v>
      </c>
      <c r="N17" s="7">
        <v>456.32730800000002</v>
      </c>
      <c r="O17" s="8">
        <v>546.980231</v>
      </c>
      <c r="P17" s="7">
        <v>565.11175200000002</v>
      </c>
      <c r="Q17" s="8"/>
      <c r="R17" s="8">
        <v>150.28203600000001</v>
      </c>
      <c r="S17" s="8">
        <v>299.82970899999998</v>
      </c>
      <c r="T17" s="8">
        <v>374.70755400000002</v>
      </c>
      <c r="U17" s="21">
        <f t="shared" si="0"/>
        <v>150.28203600000001</v>
      </c>
      <c r="V17">
        <f t="shared" si="1"/>
        <v>299.82970899999998</v>
      </c>
      <c r="W17" s="21">
        <f t="shared" si="2"/>
        <v>374.70755400000002</v>
      </c>
      <c r="X17">
        <f t="shared" si="3"/>
        <v>456.32730800000002</v>
      </c>
      <c r="Y17" s="21">
        <f t="shared" si="4"/>
        <v>541.87029099999995</v>
      </c>
      <c r="Z17" t="s">
        <v>20</v>
      </c>
      <c r="AA17" t="s">
        <v>21</v>
      </c>
      <c r="AB17" t="s">
        <v>22</v>
      </c>
      <c r="AC17" t="s">
        <v>16</v>
      </c>
      <c r="AD17" t="s">
        <v>15</v>
      </c>
    </row>
    <row r="18" spans="1:30" x14ac:dyDescent="0.25">
      <c r="A18" s="1" t="s">
        <v>20</v>
      </c>
      <c r="B18" s="2">
        <v>1402.3129489999999</v>
      </c>
      <c r="C18" s="8">
        <v>978.051244</v>
      </c>
      <c r="D18" s="7">
        <v>974.51144899999997</v>
      </c>
      <c r="E18" s="8">
        <v>838.09414600000002</v>
      </c>
      <c r="F18" s="7">
        <v>744.11999800000001</v>
      </c>
      <c r="G18" s="8">
        <v>876.55521899999997</v>
      </c>
      <c r="H18" s="7">
        <v>878.05274699999995</v>
      </c>
      <c r="I18" s="8">
        <v>727.19323399999996</v>
      </c>
      <c r="J18" s="7">
        <v>1179.0950419999999</v>
      </c>
      <c r="K18" s="8">
        <v>705.77452400000004</v>
      </c>
      <c r="L18" s="7">
        <v>737.32487400000002</v>
      </c>
      <c r="M18" s="8">
        <v>601.75197100000003</v>
      </c>
      <c r="N18" s="7">
        <v>454.26083899999998</v>
      </c>
      <c r="O18" s="8">
        <v>432.86511300000001</v>
      </c>
      <c r="P18" s="7">
        <v>428.12071800000001</v>
      </c>
      <c r="Q18" s="8">
        <v>150.28203600000001</v>
      </c>
      <c r="R18" s="7"/>
      <c r="S18" s="7">
        <v>151.96988200000001</v>
      </c>
      <c r="T18" s="7">
        <v>240.30321000000001</v>
      </c>
      <c r="U18" s="21">
        <f t="shared" si="0"/>
        <v>150.28203600000001</v>
      </c>
      <c r="V18">
        <f t="shared" si="1"/>
        <v>151.96988200000001</v>
      </c>
      <c r="W18" s="21">
        <f t="shared" si="2"/>
        <v>240.30321000000001</v>
      </c>
      <c r="X18">
        <f t="shared" si="3"/>
        <v>428.12071800000001</v>
      </c>
      <c r="Y18" s="21">
        <f t="shared" si="4"/>
        <v>432.86511300000001</v>
      </c>
      <c r="Z18" t="s">
        <v>19</v>
      </c>
      <c r="AA18" t="s">
        <v>21</v>
      </c>
      <c r="AB18" t="s">
        <v>22</v>
      </c>
      <c r="AC18" t="s">
        <v>18</v>
      </c>
      <c r="AD18" t="s">
        <v>17</v>
      </c>
    </row>
    <row r="19" spans="1:30" x14ac:dyDescent="0.25">
      <c r="A19" s="5" t="s">
        <v>21</v>
      </c>
      <c r="B19" s="2">
        <v>1381.8002670000001</v>
      </c>
      <c r="C19" s="8">
        <v>963.23259700000006</v>
      </c>
      <c r="D19" s="7">
        <v>937.32159200000001</v>
      </c>
      <c r="E19" s="8">
        <v>931.66908599999999</v>
      </c>
      <c r="F19" s="7">
        <v>841.61103000000003</v>
      </c>
      <c r="G19" s="8">
        <v>1007.896086</v>
      </c>
      <c r="H19" s="7">
        <v>1009.76706</v>
      </c>
      <c r="I19" s="8">
        <v>840.59310900000003</v>
      </c>
      <c r="J19" s="7">
        <v>1085.8656089999999</v>
      </c>
      <c r="K19" s="8">
        <v>698.76732300000003</v>
      </c>
      <c r="L19" s="7">
        <v>869.57762400000001</v>
      </c>
      <c r="M19" s="8">
        <v>716.910751</v>
      </c>
      <c r="N19" s="7">
        <v>532.84563000000003</v>
      </c>
      <c r="O19" s="8">
        <v>383.55752699999999</v>
      </c>
      <c r="P19" s="7">
        <v>332.67173700000001</v>
      </c>
      <c r="Q19" s="8">
        <v>299.82970899999998</v>
      </c>
      <c r="R19" s="7">
        <v>151.96988200000001</v>
      </c>
      <c r="S19" s="8"/>
      <c r="T19" s="8">
        <v>108.93283099999999</v>
      </c>
      <c r="U19" s="21">
        <f t="shared" si="0"/>
        <v>108.93283099999999</v>
      </c>
      <c r="V19">
        <f t="shared" si="1"/>
        <v>151.96988200000001</v>
      </c>
      <c r="W19" s="21">
        <f t="shared" si="2"/>
        <v>299.82970899999998</v>
      </c>
      <c r="X19">
        <f t="shared" si="3"/>
        <v>332.67173700000001</v>
      </c>
      <c r="Y19" s="21">
        <f t="shared" si="4"/>
        <v>383.55752699999999</v>
      </c>
      <c r="Z19" t="s">
        <v>22</v>
      </c>
      <c r="AA19" t="s">
        <v>20</v>
      </c>
      <c r="AB19" t="s">
        <v>19</v>
      </c>
      <c r="AC19" t="s">
        <v>18</v>
      </c>
      <c r="AD19" t="s">
        <v>17</v>
      </c>
    </row>
    <row r="20" spans="1:30" x14ac:dyDescent="0.25">
      <c r="A20" s="1" t="s">
        <v>22</v>
      </c>
      <c r="B20" s="2">
        <v>1456.7663319999999</v>
      </c>
      <c r="C20" s="8">
        <v>1043.6083639999999</v>
      </c>
      <c r="D20" s="7">
        <v>1006.382073</v>
      </c>
      <c r="E20" s="8">
        <v>1040.559168</v>
      </c>
      <c r="F20" s="7">
        <v>950.53998100000001</v>
      </c>
      <c r="G20" s="8">
        <v>1111.7030030000001</v>
      </c>
      <c r="H20" s="7">
        <v>1113.4305039999999</v>
      </c>
      <c r="I20" s="8">
        <v>948.50249299999996</v>
      </c>
      <c r="J20" s="7">
        <v>1113.217805</v>
      </c>
      <c r="K20" s="8">
        <v>785.44315400000005</v>
      </c>
      <c r="L20" s="7">
        <v>972.90086899999994</v>
      </c>
      <c r="M20" s="8">
        <v>824.42766200000005</v>
      </c>
      <c r="N20" s="7">
        <v>641.42680600000006</v>
      </c>
      <c r="O20" s="8">
        <v>458.78904799999998</v>
      </c>
      <c r="P20" s="7">
        <v>379.41573</v>
      </c>
      <c r="Q20" s="8">
        <v>374.70755400000002</v>
      </c>
      <c r="R20" s="7">
        <v>240.30321000000001</v>
      </c>
      <c r="S20" s="8">
        <v>108.93283099999999</v>
      </c>
      <c r="T20" s="7"/>
      <c r="U20" s="21">
        <f>SMALL(B20:T20, 1)</f>
        <v>108.93283099999999</v>
      </c>
      <c r="V20">
        <f t="shared" si="1"/>
        <v>240.30321000000001</v>
      </c>
      <c r="W20" s="21">
        <f t="shared" si="2"/>
        <v>374.70755400000002</v>
      </c>
      <c r="X20">
        <f t="shared" si="3"/>
        <v>379.41573</v>
      </c>
      <c r="Y20" s="21">
        <f t="shared" si="4"/>
        <v>458.78904799999998</v>
      </c>
      <c r="Z20" t="s">
        <v>21</v>
      </c>
      <c r="AA20" t="s">
        <v>20</v>
      </c>
      <c r="AB20" t="s">
        <v>19</v>
      </c>
      <c r="AC20" t="s">
        <v>18</v>
      </c>
      <c r="AD20" t="s">
        <v>17</v>
      </c>
    </row>
    <row r="31" spans="1:30" x14ac:dyDescent="0.25"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20"/>
      <c r="T31" s="20"/>
      <c r="U31" s="20"/>
      <c r="V31" s="20"/>
      <c r="W31" s="20"/>
    </row>
  </sheetData>
  <sortState xmlns:xlrd2="http://schemas.microsoft.com/office/spreadsheetml/2017/richdata2" ref="F31:W31">
    <sortCondition ref="F31"/>
  </sortState>
  <pageMargins left="0.25" right="0.25" top="0.75" bottom="0.75" header="0.3" footer="0.3"/>
  <pageSetup paperSize="9" scale="65" orientation="landscape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G 0 s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E R t L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b S x a K I p H u A 4 A A A A R A A A A E w A c A E Z v c m 1 1 b G F z L 1 N l Y 3 R p b 2 4 x L m 0 g o h g A K K A U A A A A A A A A A A A A A A A A A A A A A A A A A A A A K 0 5 N L s n M z 1 M I h t C G 1 g B Q S w E C L Q A U A A I A C A B E b S x a T H W Q k q U A A A D 2 A A A A E g A A A A A A A A A A A A A A A A A A A A A A Q 2 9 u Z m l n L 1 B h Y 2 t h Z 2 U u e G 1 s U E s B A i 0 A F A A C A A g A R G 0 s W g / K 6 a u k A A A A 6 Q A A A B M A A A A A A A A A A A A A A A A A 8 Q A A A F t D b 2 5 0 Z W 5 0 X 1 R 5 c G V z X S 5 4 b W x Q S w E C L Q A U A A I A C A B E b S x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H C c w 7 m a O U K e L s F l K F p g 4 g A A A A A C A A A A A A A Q Z g A A A A E A A C A A A A A h Z 3 0 x f 2 I c w r N i T E z 4 E 7 2 I T O X Y Y t Q S C N 3 U F S t c 6 D t 3 r w A A A A A O g A A A A A I A A C A A A A A x R 8 I 0 a a L M b 7 W 4 4 Q M y c w s X t G D b N s Z h s u 6 p X 5 R t E b i a 2 1 A A A A C i H g d 1 t E 8 I y x p U T h 5 K 6 J N r D O w W 5 / f Q / l k U K V 5 b a m 3 B E z j X g F 8 I V X Q 2 Z i g 1 x w F 2 o 2 Q O s G X Q f v 8 N A n Y c K W y L G w 0 B m 3 o S I 3 P X L T y D y M U i V A M 9 W k A A A A D c i U a L i P F k b p Y P T A 4 6 7 f g d X o r G U Y r 6 R n W Y M Q r N V v j K x + v 3 b 3 L f V 6 R 9 T y d x E 9 w D H z Z q O Q 4 G M F L C c r 5 k p X J g C X x K < / D a t a M a s h u p > 
</file>

<file path=customXml/itemProps1.xml><?xml version="1.0" encoding="utf-8"?>
<ds:datastoreItem xmlns:ds="http://schemas.openxmlformats.org/officeDocument/2006/customXml" ds:itemID="{EDBA83CB-7B6F-4CA4-9B3E-AA7AC63804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Dewald Oosthuizen</dc:creator>
  <cp:lastModifiedBy>Dewald Oosthuizen</cp:lastModifiedBy>
  <cp:lastPrinted>2025-01-12T16:59:23Z</cp:lastPrinted>
  <dcterms:created xsi:type="dcterms:W3CDTF">2025-01-12T11:10:26Z</dcterms:created>
  <dcterms:modified xsi:type="dcterms:W3CDTF">2025-01-12T17:56:25Z</dcterms:modified>
</cp:coreProperties>
</file>