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ONG~1\AppData\Local\Temp\Rar$DIa21780.11749\"/>
    </mc:Choice>
  </mc:AlternateContent>
  <xr:revisionPtr revIDLastSave="0" documentId="13_ncr:1_{901BBB6D-E637-4355-853A-AA6401EAAA1F}" xr6:coauthVersionLast="47" xr6:coauthVersionMax="47" xr10:uidLastSave="{00000000-0000-0000-0000-000000000000}"/>
  <bookViews>
    <workbookView xWindow="-110" yWindow="-110" windowWidth="22780" windowHeight="14540" xr2:uid="{BD75FA89-4A41-464D-8277-66AEF61C56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G45" i="1"/>
  <c r="G41" i="1"/>
  <c r="G37" i="1"/>
  <c r="G33" i="1"/>
  <c r="G29" i="1"/>
  <c r="G25" i="1"/>
  <c r="G21" i="1"/>
  <c r="G17" i="1"/>
  <c r="G13" i="1"/>
  <c r="G9" i="1"/>
  <c r="I45" i="1"/>
  <c r="I41" i="1"/>
  <c r="I37" i="1"/>
  <c r="I33" i="1"/>
  <c r="I29" i="1"/>
  <c r="I25" i="1"/>
  <c r="I21" i="1"/>
  <c r="I17" i="1"/>
  <c r="I13" i="1"/>
  <c r="I9" i="1"/>
  <c r="I46" i="1" s="1"/>
</calcChain>
</file>

<file path=xl/sharedStrings.xml><?xml version="1.0" encoding="utf-8"?>
<sst xmlns="http://schemas.openxmlformats.org/spreadsheetml/2006/main" count="59" uniqueCount="12">
  <si>
    <t>Ex/EFF DATE</t>
  </si>
  <si>
    <t>TYPE</t>
  </si>
  <si>
    <t>CASH AMOUNT</t>
  </si>
  <si>
    <t>DECLARATION DATE</t>
  </si>
  <si>
    <t>RECORD DATE</t>
  </si>
  <si>
    <t>PAYMENT DATE</t>
  </si>
  <si>
    <t>CASH</t>
  </si>
  <si>
    <t>closing price of the last trading day of the year</t>
    <phoneticPr fontId="1" type="noConversion"/>
  </si>
  <si>
    <t>dividend yield</t>
    <phoneticPr fontId="1" type="noConversion"/>
  </si>
  <si>
    <t>dividend</t>
    <phoneticPr fontId="1" type="noConversion"/>
  </si>
  <si>
    <t>Average dividend yield</t>
    <phoneticPr fontId="1" type="noConversion"/>
  </si>
  <si>
    <t>Trailing dividend yield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</si>
</sst>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76" formatCode="yyyy\-mm\-dd;@"/>
    <numFmt numFmtId="177" formatCode="&quot;$&quot;#,##0.00"/>
  </numFmts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rgb="FF2B2B2B"/>
      <name val="Cambria"/>
      <family val="1"/>
    </font>
    <font>
      <sz val="12"/>
      <color theme="1"/>
      <name val="Cambria"/>
      <family val="1"/>
    </font>
    <font>
      <sz val="12"/>
      <color rgb="FF2B2B2B"/>
      <name val="Cambria"/>
      <family val="1"/>
    </font>
    <font>
      <b/>
      <sz val="12"/>
      <color theme="0" tint="-0.249977111117893"/>
      <name val="Cambria"/>
      <family val="1"/>
    </font>
    <font>
      <sz val="12"/>
      <color theme="0" tint="-0.249977111117893"/>
      <name val="Cambria"/>
      <family val="1"/>
    </font>
    <font>
      <b/>
      <sz val="12"/>
      <name val="Cambria"/>
      <family val="1"/>
    </font>
    <font>
      <sz val="12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/>
      <right/>
      <top/>
      <bottom style="medium">
        <color rgb="FFE1E1E6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8" fontId="4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8" fontId="6" fillId="2" borderId="2" xfId="0" applyNumberFormat="1" applyFont="1" applyFill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8" fontId="8" fillId="2" borderId="2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BA7A-0759-491E-BA90-7EDAD222A179}">
  <dimension ref="A1:I49"/>
  <sheetViews>
    <sheetView tabSelected="1" topLeftCell="A28" workbookViewId="0">
      <selection activeCell="D53" sqref="D53"/>
    </sheetView>
  </sheetViews>
  <sheetFormatPr defaultColWidth="19.83203125" defaultRowHeight="15" x14ac:dyDescent="0.3"/>
  <cols>
    <col min="1" max="1" width="13.75" style="2" bestFit="1" customWidth="1"/>
    <col min="2" max="2" width="6.25" style="2" bestFit="1" customWidth="1"/>
    <col min="3" max="3" width="15.33203125" style="2" bestFit="1" customWidth="1"/>
    <col min="4" max="4" width="21.1640625" style="2" bestFit="1" customWidth="1"/>
    <col min="5" max="5" width="15.08203125" style="2" bestFit="1" customWidth="1"/>
    <col min="6" max="6" width="16.58203125" style="2" bestFit="1" customWidth="1"/>
    <col min="7" max="7" width="9.5" style="2" bestFit="1" customWidth="1"/>
    <col min="8" max="8" width="19.25" style="2" bestFit="1" customWidth="1"/>
    <col min="9" max="9" width="14.83203125" style="2" bestFit="1" customWidth="1"/>
    <col min="10" max="16384" width="19.83203125" style="2"/>
  </cols>
  <sheetData>
    <row r="1" spans="1:9" ht="45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7</v>
      </c>
      <c r="I1" s="1" t="s">
        <v>8</v>
      </c>
    </row>
    <row r="2" spans="1:9" ht="15.5" thickBot="1" x14ac:dyDescent="0.35">
      <c r="A2" s="7">
        <v>40225</v>
      </c>
      <c r="B2" s="8" t="s">
        <v>6</v>
      </c>
      <c r="C2" s="9">
        <v>0.13</v>
      </c>
      <c r="D2" s="10">
        <v>40156</v>
      </c>
      <c r="E2" s="10">
        <v>40227</v>
      </c>
      <c r="F2" s="10">
        <v>40248</v>
      </c>
    </row>
    <row r="3" spans="1:9" ht="15.5" thickBot="1" x14ac:dyDescent="0.35">
      <c r="A3" s="7">
        <v>40316</v>
      </c>
      <c r="B3" s="8" t="s">
        <v>6</v>
      </c>
      <c r="C3" s="9">
        <v>0.13</v>
      </c>
      <c r="D3" s="10">
        <v>40245</v>
      </c>
      <c r="E3" s="10">
        <v>40318</v>
      </c>
      <c r="F3" s="10">
        <v>40339</v>
      </c>
    </row>
    <row r="4" spans="1:9" ht="15.5" thickBot="1" x14ac:dyDescent="0.35">
      <c r="A4" s="7">
        <v>40407</v>
      </c>
      <c r="B4" s="8" t="s">
        <v>6</v>
      </c>
      <c r="C4" s="9">
        <v>0.13</v>
      </c>
      <c r="D4" s="10">
        <v>40345</v>
      </c>
      <c r="E4" s="10">
        <v>40409</v>
      </c>
      <c r="F4" s="10">
        <v>40430</v>
      </c>
    </row>
    <row r="5" spans="1:9" ht="15.5" thickBot="1" x14ac:dyDescent="0.35">
      <c r="A5" s="7">
        <v>40498</v>
      </c>
      <c r="B5" s="8" t="s">
        <v>6</v>
      </c>
      <c r="C5" s="9">
        <v>0.16</v>
      </c>
      <c r="D5" s="10">
        <v>40442</v>
      </c>
      <c r="E5" s="10">
        <v>40500</v>
      </c>
      <c r="F5" s="10">
        <v>40521</v>
      </c>
    </row>
    <row r="6" spans="1:9" ht="15.5" thickBot="1" x14ac:dyDescent="0.35">
      <c r="A6" s="6">
        <v>40589</v>
      </c>
      <c r="B6" s="3" t="s">
        <v>6</v>
      </c>
      <c r="C6" s="4">
        <v>0.16</v>
      </c>
      <c r="D6" s="5">
        <v>40527</v>
      </c>
      <c r="E6" s="5">
        <v>40591</v>
      </c>
      <c r="F6" s="5">
        <v>40612</v>
      </c>
    </row>
    <row r="7" spans="1:9" ht="15.5" thickBot="1" x14ac:dyDescent="0.35">
      <c r="A7" s="6">
        <v>40680</v>
      </c>
      <c r="B7" s="3" t="s">
        <v>6</v>
      </c>
      <c r="C7" s="4">
        <v>0.16</v>
      </c>
      <c r="D7" s="5">
        <v>40616</v>
      </c>
      <c r="E7" s="5">
        <v>40682</v>
      </c>
      <c r="F7" s="5">
        <v>40703</v>
      </c>
    </row>
    <row r="8" spans="1:9" ht="15.5" thickBot="1" x14ac:dyDescent="0.35">
      <c r="A8" s="6">
        <v>40771</v>
      </c>
      <c r="B8" s="3" t="s">
        <v>6</v>
      </c>
      <c r="C8" s="4">
        <v>0.16</v>
      </c>
      <c r="D8" s="5">
        <v>40709</v>
      </c>
      <c r="E8" s="5">
        <v>40773</v>
      </c>
      <c r="F8" s="5">
        <v>40794</v>
      </c>
    </row>
    <row r="9" spans="1:9" ht="15.5" thickBot="1" x14ac:dyDescent="0.35">
      <c r="A9" s="6">
        <v>40862</v>
      </c>
      <c r="B9" s="3" t="s">
        <v>6</v>
      </c>
      <c r="C9" s="4">
        <v>0.2</v>
      </c>
      <c r="D9" s="5">
        <v>40806</v>
      </c>
      <c r="E9" s="5">
        <v>40864</v>
      </c>
      <c r="F9" s="5">
        <v>40885</v>
      </c>
      <c r="G9" s="12">
        <f>SUM(C6:C9)</f>
        <v>0.67999999999999994</v>
      </c>
      <c r="H9" s="12">
        <v>25.96</v>
      </c>
      <c r="I9" s="11">
        <f>SUM(C6:C9)/H9</f>
        <v>2.619414483821263E-2</v>
      </c>
    </row>
    <row r="10" spans="1:9" ht="15.5" thickBot="1" x14ac:dyDescent="0.35">
      <c r="A10" s="6">
        <v>40953</v>
      </c>
      <c r="B10" s="3" t="s">
        <v>6</v>
      </c>
      <c r="C10" s="4">
        <v>0.2</v>
      </c>
      <c r="D10" s="5">
        <v>40891</v>
      </c>
      <c r="E10" s="5">
        <v>40955</v>
      </c>
      <c r="F10" s="5">
        <v>40976</v>
      </c>
      <c r="G10" s="12"/>
      <c r="H10" s="12"/>
      <c r="I10" s="11"/>
    </row>
    <row r="11" spans="1:9" ht="15.5" thickBot="1" x14ac:dyDescent="0.35">
      <c r="A11" s="6">
        <v>41044</v>
      </c>
      <c r="B11" s="3" t="s">
        <v>6</v>
      </c>
      <c r="C11" s="4">
        <v>0.2</v>
      </c>
      <c r="D11" s="5">
        <v>40981</v>
      </c>
      <c r="E11" s="5">
        <v>41046</v>
      </c>
      <c r="F11" s="5">
        <v>41074</v>
      </c>
      <c r="G11" s="12"/>
      <c r="H11" s="12"/>
      <c r="I11" s="11"/>
    </row>
    <row r="12" spans="1:9" ht="15.5" thickBot="1" x14ac:dyDescent="0.35">
      <c r="A12" s="6">
        <v>41135</v>
      </c>
      <c r="B12" s="3" t="s">
        <v>6</v>
      </c>
      <c r="C12" s="4">
        <v>0.2</v>
      </c>
      <c r="D12" s="5">
        <v>41073</v>
      </c>
      <c r="E12" s="5">
        <v>41137</v>
      </c>
      <c r="F12" s="5">
        <v>41165</v>
      </c>
      <c r="G12" s="12"/>
      <c r="H12" s="12"/>
      <c r="I12" s="11"/>
    </row>
    <row r="13" spans="1:9" ht="15.5" thickBot="1" x14ac:dyDescent="0.35">
      <c r="A13" s="6">
        <v>41226</v>
      </c>
      <c r="B13" s="3" t="s">
        <v>6</v>
      </c>
      <c r="C13" s="4">
        <v>0.23</v>
      </c>
      <c r="D13" s="5">
        <v>41170</v>
      </c>
      <c r="E13" s="5">
        <v>41228</v>
      </c>
      <c r="F13" s="5">
        <v>41256</v>
      </c>
      <c r="G13" s="12">
        <f>SUM(C10:C13)</f>
        <v>0.83000000000000007</v>
      </c>
      <c r="H13" s="12">
        <v>26.71</v>
      </c>
      <c r="I13" s="11">
        <f>SUM(C10:C13)/H13</f>
        <v>3.1074503931111944E-2</v>
      </c>
    </row>
    <row r="14" spans="1:9" ht="15.5" thickBot="1" x14ac:dyDescent="0.35">
      <c r="A14" s="6">
        <v>41324</v>
      </c>
      <c r="B14" s="3" t="s">
        <v>6</v>
      </c>
      <c r="C14" s="4">
        <v>0.23</v>
      </c>
      <c r="D14" s="5">
        <v>41241</v>
      </c>
      <c r="E14" s="5">
        <v>41326</v>
      </c>
      <c r="F14" s="5">
        <v>41347</v>
      </c>
      <c r="G14" s="12"/>
      <c r="H14" s="12"/>
      <c r="I14" s="11"/>
    </row>
    <row r="15" spans="1:9" ht="15.5" thickBot="1" x14ac:dyDescent="0.35">
      <c r="A15" s="6">
        <v>41408</v>
      </c>
      <c r="B15" s="3" t="s">
        <v>6</v>
      </c>
      <c r="C15" s="4">
        <v>0.23</v>
      </c>
      <c r="D15" s="5">
        <v>41344</v>
      </c>
      <c r="E15" s="5">
        <v>41410</v>
      </c>
      <c r="F15" s="5">
        <v>41438</v>
      </c>
      <c r="G15" s="12"/>
      <c r="H15" s="12"/>
      <c r="I15" s="11"/>
    </row>
    <row r="16" spans="1:9" ht="15.5" thickBot="1" x14ac:dyDescent="0.35">
      <c r="A16" s="6">
        <v>41499</v>
      </c>
      <c r="B16" s="3" t="s">
        <v>6</v>
      </c>
      <c r="C16" s="4">
        <v>0.23</v>
      </c>
      <c r="D16" s="5">
        <v>41437</v>
      </c>
      <c r="E16" s="5">
        <v>41501</v>
      </c>
      <c r="F16" s="5">
        <v>41529</v>
      </c>
      <c r="G16" s="12"/>
      <c r="H16" s="12"/>
      <c r="I16" s="11"/>
    </row>
    <row r="17" spans="1:9" ht="15.5" thickBot="1" x14ac:dyDescent="0.35">
      <c r="A17" s="6">
        <v>41597</v>
      </c>
      <c r="B17" s="3" t="s">
        <v>6</v>
      </c>
      <c r="C17" s="4">
        <v>0.28000000000000003</v>
      </c>
      <c r="D17" s="5">
        <v>41533</v>
      </c>
      <c r="E17" s="5">
        <v>41599</v>
      </c>
      <c r="F17" s="5">
        <v>41620</v>
      </c>
      <c r="G17" s="12">
        <f>SUM(C14:C17)</f>
        <v>0.97000000000000008</v>
      </c>
      <c r="H17" s="12">
        <v>37.409999999999997</v>
      </c>
      <c r="I17" s="11">
        <f>SUM(C14:C17)/H17</f>
        <v>2.5928896017107728E-2</v>
      </c>
    </row>
    <row r="18" spans="1:9" ht="15.5" thickBot="1" x14ac:dyDescent="0.35">
      <c r="A18" s="6">
        <v>41688</v>
      </c>
      <c r="B18" s="3" t="s">
        <v>6</v>
      </c>
      <c r="C18" s="4">
        <v>0.28000000000000003</v>
      </c>
      <c r="D18" s="5">
        <v>41597</v>
      </c>
      <c r="E18" s="5">
        <v>41690</v>
      </c>
      <c r="F18" s="5">
        <v>41711</v>
      </c>
      <c r="G18" s="12"/>
      <c r="H18" s="12"/>
      <c r="I18" s="11"/>
    </row>
    <row r="19" spans="1:9" ht="15.5" thickBot="1" x14ac:dyDescent="0.35">
      <c r="A19" s="6">
        <v>41772</v>
      </c>
      <c r="B19" s="3" t="s">
        <v>6</v>
      </c>
      <c r="C19" s="4">
        <v>0.28000000000000003</v>
      </c>
      <c r="D19" s="5">
        <v>41709</v>
      </c>
      <c r="E19" s="5">
        <v>41774</v>
      </c>
      <c r="F19" s="5">
        <v>41802</v>
      </c>
      <c r="G19" s="12"/>
      <c r="H19" s="12"/>
      <c r="I19" s="11"/>
    </row>
    <row r="20" spans="1:9" ht="15.5" thickBot="1" x14ac:dyDescent="0.35">
      <c r="A20" s="6">
        <v>41870</v>
      </c>
      <c r="B20" s="3" t="s">
        <v>6</v>
      </c>
      <c r="C20" s="4">
        <v>0.28000000000000003</v>
      </c>
      <c r="D20" s="5">
        <v>41800</v>
      </c>
      <c r="E20" s="5">
        <v>41872</v>
      </c>
      <c r="F20" s="5">
        <v>41893</v>
      </c>
      <c r="G20" s="12"/>
      <c r="H20" s="12"/>
      <c r="I20" s="11"/>
    </row>
    <row r="21" spans="1:9" ht="15.5" thickBot="1" x14ac:dyDescent="0.35">
      <c r="A21" s="6">
        <v>41961</v>
      </c>
      <c r="B21" s="3" t="s">
        <v>6</v>
      </c>
      <c r="C21" s="4">
        <v>0.31</v>
      </c>
      <c r="D21" s="5">
        <v>41898</v>
      </c>
      <c r="E21" s="5">
        <v>41963</v>
      </c>
      <c r="F21" s="5">
        <v>41984</v>
      </c>
      <c r="G21" s="12">
        <f>SUM(C18:C21)</f>
        <v>1.1500000000000001</v>
      </c>
      <c r="H21" s="12">
        <v>46.45</v>
      </c>
      <c r="I21" s="11">
        <f>SUM(C18:C21)/H21</f>
        <v>2.4757804090419808E-2</v>
      </c>
    </row>
    <row r="22" spans="1:9" ht="15.5" thickBot="1" x14ac:dyDescent="0.35">
      <c r="A22" s="6">
        <v>42052</v>
      </c>
      <c r="B22" s="3" t="s">
        <v>6</v>
      </c>
      <c r="C22" s="4">
        <v>0.31</v>
      </c>
      <c r="D22" s="5">
        <v>41976</v>
      </c>
      <c r="E22" s="5">
        <v>42054</v>
      </c>
      <c r="F22" s="5">
        <v>42075</v>
      </c>
      <c r="G22" s="12"/>
      <c r="H22" s="12"/>
      <c r="I22" s="11"/>
    </row>
    <row r="23" spans="1:9" ht="15.5" thickBot="1" x14ac:dyDescent="0.35">
      <c r="A23" s="6">
        <v>42143</v>
      </c>
      <c r="B23" s="3" t="s">
        <v>6</v>
      </c>
      <c r="C23" s="4">
        <v>0.31</v>
      </c>
      <c r="D23" s="5">
        <v>42073</v>
      </c>
      <c r="E23" s="5">
        <v>42145</v>
      </c>
      <c r="F23" s="5">
        <v>42166</v>
      </c>
      <c r="G23" s="12"/>
      <c r="H23" s="12"/>
      <c r="I23" s="11"/>
    </row>
    <row r="24" spans="1:9" ht="15.5" thickBot="1" x14ac:dyDescent="0.35">
      <c r="A24" s="6">
        <v>42234</v>
      </c>
      <c r="B24" s="3" t="s">
        <v>6</v>
      </c>
      <c r="C24" s="4">
        <v>0.31</v>
      </c>
      <c r="D24" s="5">
        <v>42164</v>
      </c>
      <c r="E24" s="5">
        <v>42236</v>
      </c>
      <c r="F24" s="5">
        <v>42257</v>
      </c>
      <c r="G24" s="12"/>
      <c r="H24" s="12"/>
      <c r="I24" s="11"/>
    </row>
    <row r="25" spans="1:9" ht="15.5" thickBot="1" x14ac:dyDescent="0.35">
      <c r="A25" s="6">
        <v>42325</v>
      </c>
      <c r="B25" s="3" t="s">
        <v>6</v>
      </c>
      <c r="C25" s="4">
        <v>0.36</v>
      </c>
      <c r="D25" s="5">
        <v>42262</v>
      </c>
      <c r="E25" s="5">
        <v>42327</v>
      </c>
      <c r="F25" s="5">
        <v>42348</v>
      </c>
      <c r="G25" s="12">
        <f>SUM(C22:C25)</f>
        <v>1.29</v>
      </c>
      <c r="H25" s="12">
        <v>55.48</v>
      </c>
      <c r="I25" s="11">
        <f>SUM(C22:C25)/H25</f>
        <v>2.3251622206200435E-2</v>
      </c>
    </row>
    <row r="26" spans="1:9" ht="15.5" thickBot="1" x14ac:dyDescent="0.35">
      <c r="A26" s="6">
        <v>42416</v>
      </c>
      <c r="B26" s="3" t="s">
        <v>6</v>
      </c>
      <c r="C26" s="4">
        <v>0.36</v>
      </c>
      <c r="D26" s="5">
        <v>42340</v>
      </c>
      <c r="E26" s="5">
        <v>42418</v>
      </c>
      <c r="F26" s="5">
        <v>42439</v>
      </c>
      <c r="G26" s="12"/>
      <c r="H26" s="12"/>
      <c r="I26" s="11"/>
    </row>
    <row r="27" spans="1:9" ht="15.5" thickBot="1" x14ac:dyDescent="0.35">
      <c r="A27" s="6">
        <v>42507</v>
      </c>
      <c r="B27" s="3" t="s">
        <v>6</v>
      </c>
      <c r="C27" s="4">
        <v>0.36</v>
      </c>
      <c r="D27" s="5">
        <v>42444</v>
      </c>
      <c r="E27" s="5">
        <v>42509</v>
      </c>
      <c r="F27" s="5">
        <v>42530</v>
      </c>
      <c r="G27" s="12"/>
      <c r="H27" s="12"/>
      <c r="I27" s="11"/>
    </row>
    <row r="28" spans="1:9" ht="15.5" thickBot="1" x14ac:dyDescent="0.35">
      <c r="A28" s="6">
        <v>42598</v>
      </c>
      <c r="B28" s="3" t="s">
        <v>6</v>
      </c>
      <c r="C28" s="4">
        <v>0.36</v>
      </c>
      <c r="D28" s="5">
        <v>42535</v>
      </c>
      <c r="E28" s="5">
        <v>42600</v>
      </c>
      <c r="F28" s="5">
        <v>42621</v>
      </c>
      <c r="G28" s="12"/>
      <c r="H28" s="12"/>
      <c r="I28" s="11"/>
    </row>
    <row r="29" spans="1:9" ht="15.5" thickBot="1" x14ac:dyDescent="0.35">
      <c r="A29" s="6">
        <v>42689</v>
      </c>
      <c r="B29" s="3" t="s">
        <v>6</v>
      </c>
      <c r="C29" s="4">
        <v>0.39</v>
      </c>
      <c r="D29" s="5">
        <v>42633</v>
      </c>
      <c r="E29" s="5">
        <v>42691</v>
      </c>
      <c r="F29" s="5">
        <v>42712</v>
      </c>
      <c r="G29" s="12">
        <f>SUM(C26:C29)</f>
        <v>1.4700000000000002</v>
      </c>
      <c r="H29" s="12">
        <v>62.14</v>
      </c>
      <c r="I29" s="11">
        <f>SUM(C26:C29)/H29</f>
        <v>2.3656260057933701E-2</v>
      </c>
    </row>
    <row r="30" spans="1:9" ht="15.5" thickBot="1" x14ac:dyDescent="0.35">
      <c r="A30" s="6">
        <v>42780</v>
      </c>
      <c r="B30" s="3" t="s">
        <v>6</v>
      </c>
      <c r="C30" s="4">
        <v>0.39</v>
      </c>
      <c r="D30" s="5">
        <v>42704</v>
      </c>
      <c r="E30" s="5">
        <v>42782</v>
      </c>
      <c r="F30" s="5">
        <v>42803</v>
      </c>
      <c r="G30" s="12"/>
      <c r="H30" s="12"/>
      <c r="I30" s="11"/>
    </row>
    <row r="31" spans="1:9" ht="15.5" thickBot="1" x14ac:dyDescent="0.35">
      <c r="A31" s="6">
        <v>42871</v>
      </c>
      <c r="B31" s="3" t="s">
        <v>6</v>
      </c>
      <c r="C31" s="4">
        <v>0.39</v>
      </c>
      <c r="D31" s="5">
        <v>42808</v>
      </c>
      <c r="E31" s="5">
        <v>42873</v>
      </c>
      <c r="F31" s="5">
        <v>42894</v>
      </c>
      <c r="G31" s="12"/>
      <c r="H31" s="12"/>
      <c r="I31" s="11"/>
    </row>
    <row r="32" spans="1:9" ht="15.5" thickBot="1" x14ac:dyDescent="0.35">
      <c r="A32" s="6">
        <v>42962</v>
      </c>
      <c r="B32" s="3" t="s">
        <v>6</v>
      </c>
      <c r="C32" s="4">
        <v>0.39</v>
      </c>
      <c r="D32" s="5">
        <v>42899</v>
      </c>
      <c r="E32" s="5">
        <v>42964</v>
      </c>
      <c r="F32" s="5">
        <v>42992</v>
      </c>
      <c r="G32" s="12"/>
      <c r="H32" s="12"/>
      <c r="I32" s="11"/>
    </row>
    <row r="33" spans="1:9" ht="15.5" thickBot="1" x14ac:dyDescent="0.35">
      <c r="A33" s="6">
        <v>43054</v>
      </c>
      <c r="B33" s="3" t="s">
        <v>6</v>
      </c>
      <c r="C33" s="4">
        <v>0.42</v>
      </c>
      <c r="D33" s="5">
        <v>42997</v>
      </c>
      <c r="E33" s="5">
        <v>43055</v>
      </c>
      <c r="F33" s="5">
        <v>43083</v>
      </c>
      <c r="G33" s="12">
        <f>SUM(C30:C33)</f>
        <v>1.5899999999999999</v>
      </c>
      <c r="H33" s="12">
        <v>85.54</v>
      </c>
      <c r="I33" s="11">
        <f>SUM(C30:C33)/H33</f>
        <v>1.8587795183539861E-2</v>
      </c>
    </row>
    <row r="34" spans="1:9" ht="15.5" thickBot="1" x14ac:dyDescent="0.35">
      <c r="A34" s="6">
        <v>43145</v>
      </c>
      <c r="B34" s="3" t="s">
        <v>6</v>
      </c>
      <c r="C34" s="4">
        <v>0.42</v>
      </c>
      <c r="D34" s="5">
        <v>43068</v>
      </c>
      <c r="E34" s="5">
        <v>43146</v>
      </c>
      <c r="F34" s="5">
        <v>43167</v>
      </c>
      <c r="G34" s="12"/>
      <c r="H34" s="12"/>
      <c r="I34" s="11"/>
    </row>
    <row r="35" spans="1:9" ht="15.5" thickBot="1" x14ac:dyDescent="0.35">
      <c r="A35" s="6">
        <v>43236</v>
      </c>
      <c r="B35" s="3" t="s">
        <v>6</v>
      </c>
      <c r="C35" s="4">
        <v>0.42</v>
      </c>
      <c r="D35" s="5">
        <v>43171</v>
      </c>
      <c r="E35" s="5">
        <v>43237</v>
      </c>
      <c r="F35" s="5">
        <v>43265</v>
      </c>
      <c r="G35" s="12"/>
      <c r="H35" s="12"/>
      <c r="I35" s="11"/>
    </row>
    <row r="36" spans="1:9" ht="15.5" thickBot="1" x14ac:dyDescent="0.35">
      <c r="A36" s="6">
        <v>43327</v>
      </c>
      <c r="B36" s="3" t="s">
        <v>6</v>
      </c>
      <c r="C36" s="4">
        <v>0.42</v>
      </c>
      <c r="D36" s="5">
        <v>43264</v>
      </c>
      <c r="E36" s="5">
        <v>43328</v>
      </c>
      <c r="F36" s="5">
        <v>43356</v>
      </c>
      <c r="G36" s="12"/>
      <c r="H36" s="12"/>
      <c r="I36" s="11"/>
    </row>
    <row r="37" spans="1:9" ht="15.5" thickBot="1" x14ac:dyDescent="0.35">
      <c r="A37" s="6">
        <v>43418</v>
      </c>
      <c r="B37" s="3" t="s">
        <v>6</v>
      </c>
      <c r="C37" s="4">
        <v>0.46</v>
      </c>
      <c r="D37" s="5">
        <v>43361</v>
      </c>
      <c r="E37" s="5">
        <v>43419</v>
      </c>
      <c r="F37" s="5">
        <v>43447</v>
      </c>
      <c r="G37" s="12">
        <f>SUM(C34:C37)</f>
        <v>1.72</v>
      </c>
      <c r="H37" s="12">
        <v>101.57</v>
      </c>
      <c r="I37" s="11">
        <f>SUM(C34:C37)/H37</f>
        <v>1.6934134094713008E-2</v>
      </c>
    </row>
    <row r="38" spans="1:9" ht="15.5" thickBot="1" x14ac:dyDescent="0.35">
      <c r="A38" s="6">
        <v>43516</v>
      </c>
      <c r="B38" s="3" t="s">
        <v>6</v>
      </c>
      <c r="C38" s="4">
        <v>0.46</v>
      </c>
      <c r="D38" s="5">
        <v>43432</v>
      </c>
      <c r="E38" s="5">
        <v>43517</v>
      </c>
      <c r="F38" s="5">
        <v>43538</v>
      </c>
      <c r="G38" s="12"/>
      <c r="H38" s="12"/>
      <c r="I38" s="11"/>
    </row>
    <row r="39" spans="1:9" ht="15.5" thickBot="1" x14ac:dyDescent="0.35">
      <c r="A39" s="6">
        <v>43600</v>
      </c>
      <c r="B39" s="3" t="s">
        <v>6</v>
      </c>
      <c r="C39" s="4">
        <v>0.46</v>
      </c>
      <c r="D39" s="5">
        <v>43535</v>
      </c>
      <c r="E39" s="5">
        <v>43601</v>
      </c>
      <c r="F39" s="5">
        <v>43629</v>
      </c>
      <c r="G39" s="12"/>
      <c r="H39" s="12"/>
      <c r="I39" s="11"/>
    </row>
    <row r="40" spans="1:9" ht="15.5" thickBot="1" x14ac:dyDescent="0.35">
      <c r="A40" s="6">
        <v>43691</v>
      </c>
      <c r="B40" s="3" t="s">
        <v>6</v>
      </c>
      <c r="C40" s="4">
        <v>0.46</v>
      </c>
      <c r="D40" s="5">
        <v>43628</v>
      </c>
      <c r="E40" s="5">
        <v>43692</v>
      </c>
      <c r="F40" s="5">
        <v>43720</v>
      </c>
      <c r="G40" s="12"/>
      <c r="H40" s="12"/>
      <c r="I40" s="11"/>
    </row>
    <row r="41" spans="1:9" ht="15.5" thickBot="1" x14ac:dyDescent="0.35">
      <c r="A41" s="6">
        <v>43789</v>
      </c>
      <c r="B41" s="3" t="s">
        <v>6</v>
      </c>
      <c r="C41" s="4">
        <v>0.51</v>
      </c>
      <c r="D41" s="5">
        <v>43726</v>
      </c>
      <c r="E41" s="5">
        <v>43790</v>
      </c>
      <c r="F41" s="5">
        <v>43811</v>
      </c>
      <c r="G41" s="12">
        <f>SUM(C38:C41)</f>
        <v>1.8900000000000001</v>
      </c>
      <c r="H41" s="12">
        <v>157.69999999999999</v>
      </c>
      <c r="I41" s="11">
        <f>SUM(C38:C41)/H41</f>
        <v>1.1984781230183894E-2</v>
      </c>
    </row>
    <row r="42" spans="1:9" ht="15.5" thickBot="1" x14ac:dyDescent="0.35">
      <c r="A42" s="6">
        <v>43880</v>
      </c>
      <c r="B42" s="3" t="s">
        <v>6</v>
      </c>
      <c r="C42" s="4">
        <v>0.51</v>
      </c>
      <c r="D42" s="5">
        <v>43803</v>
      </c>
      <c r="E42" s="5">
        <v>43881</v>
      </c>
      <c r="F42" s="5">
        <v>43902</v>
      </c>
      <c r="G42" s="12"/>
      <c r="H42" s="12"/>
      <c r="I42" s="11"/>
    </row>
    <row r="43" spans="1:9" ht="15.5" thickBot="1" x14ac:dyDescent="0.35">
      <c r="A43" s="6">
        <v>43971</v>
      </c>
      <c r="B43" s="3" t="s">
        <v>6</v>
      </c>
      <c r="C43" s="4">
        <v>0.51</v>
      </c>
      <c r="D43" s="5">
        <v>43899</v>
      </c>
      <c r="E43" s="5">
        <v>43972</v>
      </c>
      <c r="F43" s="5">
        <v>43993</v>
      </c>
      <c r="G43" s="12"/>
      <c r="H43" s="12"/>
      <c r="I43" s="11"/>
    </row>
    <row r="44" spans="1:9" ht="15.5" thickBot="1" x14ac:dyDescent="0.35">
      <c r="A44" s="6">
        <v>44062</v>
      </c>
      <c r="B44" s="3" t="s">
        <v>6</v>
      </c>
      <c r="C44" s="4">
        <v>0.51</v>
      </c>
      <c r="D44" s="5">
        <v>43999</v>
      </c>
      <c r="E44" s="5">
        <v>44063</v>
      </c>
      <c r="F44" s="5">
        <v>44084</v>
      </c>
      <c r="G44" s="12"/>
      <c r="H44" s="12"/>
      <c r="I44" s="11"/>
    </row>
    <row r="45" spans="1:9" ht="15.5" thickBot="1" x14ac:dyDescent="0.35">
      <c r="A45" s="6">
        <v>44153</v>
      </c>
      <c r="B45" s="3" t="s">
        <v>6</v>
      </c>
      <c r="C45" s="4">
        <v>0.56000000000000005</v>
      </c>
      <c r="D45" s="5">
        <v>44089</v>
      </c>
      <c r="E45" s="5">
        <v>44154</v>
      </c>
      <c r="F45" s="5">
        <v>44175</v>
      </c>
      <c r="G45" s="12">
        <f>SUM(C42:C45)</f>
        <v>2.09</v>
      </c>
      <c r="H45" s="12">
        <v>222.42</v>
      </c>
      <c r="I45" s="11">
        <f>SUM(C42:C45)/H45</f>
        <v>9.3966369930761628E-3</v>
      </c>
    </row>
    <row r="46" spans="1:9" ht="30.5" thickBot="1" x14ac:dyDescent="0.35">
      <c r="A46" s="14">
        <v>44244</v>
      </c>
      <c r="B46" s="15" t="s">
        <v>6</v>
      </c>
      <c r="C46" s="16">
        <v>0.56000000000000005</v>
      </c>
      <c r="D46" s="17">
        <v>44167</v>
      </c>
      <c r="E46" s="17">
        <v>44245</v>
      </c>
      <c r="F46" s="17">
        <v>44266</v>
      </c>
      <c r="G46" s="12"/>
      <c r="H46" s="1" t="s">
        <v>10</v>
      </c>
      <c r="I46" s="13">
        <f>AVERAGE(I9:I45)</f>
        <v>2.1176657864249916E-2</v>
      </c>
    </row>
    <row r="47" spans="1:9" ht="15.5" thickBot="1" x14ac:dyDescent="0.35">
      <c r="A47" s="14">
        <v>44335</v>
      </c>
      <c r="B47" s="15" t="s">
        <v>6</v>
      </c>
      <c r="C47" s="16">
        <v>0.56000000000000005</v>
      </c>
      <c r="D47" s="17">
        <v>44271</v>
      </c>
      <c r="E47" s="17">
        <v>44336</v>
      </c>
      <c r="F47" s="17">
        <v>44357</v>
      </c>
      <c r="G47" s="12"/>
    </row>
    <row r="48" spans="1:9" ht="15.5" thickBot="1" x14ac:dyDescent="0.35">
      <c r="A48" s="14">
        <v>44426</v>
      </c>
      <c r="B48" s="15" t="s">
        <v>6</v>
      </c>
      <c r="C48" s="16">
        <v>0.56000000000000005</v>
      </c>
      <c r="D48" s="17">
        <v>44363</v>
      </c>
      <c r="E48" s="17">
        <v>44427</v>
      </c>
      <c r="F48" s="17">
        <v>44448</v>
      </c>
      <c r="G48" s="12"/>
    </row>
    <row r="49" spans="1:9" ht="30.5" thickBot="1" x14ac:dyDescent="0.35">
      <c r="A49" s="14">
        <v>44517</v>
      </c>
      <c r="B49" s="15" t="s">
        <v>6</v>
      </c>
      <c r="C49" s="16">
        <v>0.62</v>
      </c>
      <c r="D49" s="17">
        <v>44453</v>
      </c>
      <c r="E49" s="17">
        <v>44518</v>
      </c>
      <c r="F49" s="17">
        <v>44539</v>
      </c>
      <c r="G49" s="12"/>
      <c r="H49" s="1" t="s">
        <v>11</v>
      </c>
      <c r="I49" s="13">
        <f>SUM(C46:C49)/341.27</f>
        <v>6.7395317490550012E-3</v>
      </c>
    </row>
  </sheetData>
  <sortState xmlns:xlrd2="http://schemas.microsoft.com/office/spreadsheetml/2017/richdata2" ref="A2:F45">
    <sortCondition ref="A2:A4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lizongcai</dc:creator>
  <cp:lastModifiedBy>lizongcai</cp:lastModifiedBy>
  <dcterms:created xsi:type="dcterms:W3CDTF">2021-11-19T04:44:10Z</dcterms:created>
  <dcterms:modified xsi:type="dcterms:W3CDTF">2021-12-02T01:02:54Z</dcterms:modified>
</cp:coreProperties>
</file>