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ncial Engineering\MFE5130 Financial Derivatives\Project\Group Project\"/>
    </mc:Choice>
  </mc:AlternateContent>
  <xr:revisionPtr revIDLastSave="0" documentId="13_ncr:1_{E36313FD-83E0-44B4-90E2-272E6D95187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Wednesday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414" i="1"/>
  <c r="J364" i="1"/>
  <c r="J312" i="1"/>
  <c r="J54" i="1"/>
  <c r="J260" i="1"/>
  <c r="J208" i="1"/>
  <c r="J156" i="1"/>
  <c r="J105" i="1"/>
  <c r="J3" i="1"/>
  <c r="J4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2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3" i="1"/>
</calcChain>
</file>

<file path=xl/sharedStrings.xml><?xml version="1.0" encoding="utf-8"?>
<sst xmlns="http://schemas.openxmlformats.org/spreadsheetml/2006/main" count="9" uniqueCount="9">
  <si>
    <t>Date</t>
  </si>
  <si>
    <t>Close/Last</t>
  </si>
  <si>
    <t>Volume</t>
  </si>
  <si>
    <t>Open</t>
  </si>
  <si>
    <t>High</t>
  </si>
  <si>
    <t>Low</t>
  </si>
  <si>
    <t>week</t>
  </si>
  <si>
    <t>ln(S_i/s_i-1)</t>
    <phoneticPr fontId="18" type="noConversion"/>
  </si>
  <si>
    <t>sigma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</si>
</sst>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76" formatCode="yyyy\-mm\-dd;@"/>
    <numFmt numFmtId="177" formatCode="0.0000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0" tint="-0.34998626667073579"/>
      <name val="Cambria"/>
      <family val="1"/>
    </font>
    <font>
      <sz val="12"/>
      <color theme="0" tint="-0.34998626667073579"/>
      <name val="Cambria"/>
      <family val="1"/>
    </font>
    <font>
      <sz val="12"/>
      <color rgb="FFFF0000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8" fontId="19" fillId="0" borderId="0" xfId="0" applyNumberFormat="1" applyFont="1">
      <alignment vertical="center"/>
    </xf>
    <xf numFmtId="176" fontId="20" fillId="0" borderId="0" xfId="0" applyNumberFormat="1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19" fillId="0" borderId="0" xfId="0" applyNumberFormat="1" applyFont="1">
      <alignment vertical="center"/>
    </xf>
    <xf numFmtId="177" fontId="19" fillId="0" borderId="0" xfId="0" applyNumberFormat="1" applyFont="1" applyAlignment="1">
      <alignment horizontal="center" vertical="center"/>
    </xf>
    <xf numFmtId="176" fontId="21" fillId="0" borderId="0" xfId="0" applyNumberFormat="1" applyFont="1">
      <alignment vertical="center"/>
    </xf>
    <xf numFmtId="8" fontId="22" fillId="0" borderId="0" xfId="0" applyNumberFormat="1" applyFont="1">
      <alignment vertical="center"/>
    </xf>
    <xf numFmtId="0" fontId="22" fillId="0" borderId="0" xfId="0" applyFont="1">
      <alignment vertical="center"/>
    </xf>
    <xf numFmtId="177" fontId="19" fillId="33" borderId="0" xfId="0" applyNumberFormat="1" applyFont="1" applyFill="1">
      <alignment vertical="center"/>
    </xf>
    <xf numFmtId="177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Wednesdays!$B$1</c:f>
              <c:strCache>
                <c:ptCount val="1"/>
                <c:pt idx="0">
                  <c:v>Close/Last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Wednesdays!$A$2:$A$562</c:f>
              <c:numCache>
                <c:formatCode>yyyy\-mm\-dd;@</c:formatCode>
                <c:ptCount val="561"/>
                <c:pt idx="0">
                  <c:v>40548</c:v>
                </c:pt>
                <c:pt idx="1">
                  <c:v>40555</c:v>
                </c:pt>
                <c:pt idx="2">
                  <c:v>40562</c:v>
                </c:pt>
                <c:pt idx="3">
                  <c:v>40569</c:v>
                </c:pt>
                <c:pt idx="4">
                  <c:v>40576</c:v>
                </c:pt>
                <c:pt idx="5">
                  <c:v>40583</c:v>
                </c:pt>
                <c:pt idx="6">
                  <c:v>40590</c:v>
                </c:pt>
                <c:pt idx="7">
                  <c:v>40597</c:v>
                </c:pt>
                <c:pt idx="8">
                  <c:v>40604</c:v>
                </c:pt>
                <c:pt idx="9">
                  <c:v>40611</c:v>
                </c:pt>
                <c:pt idx="10">
                  <c:v>40618</c:v>
                </c:pt>
                <c:pt idx="11">
                  <c:v>40625</c:v>
                </c:pt>
                <c:pt idx="12">
                  <c:v>40632</c:v>
                </c:pt>
                <c:pt idx="13">
                  <c:v>40639</c:v>
                </c:pt>
                <c:pt idx="14">
                  <c:v>40646</c:v>
                </c:pt>
                <c:pt idx="15">
                  <c:v>40653</c:v>
                </c:pt>
                <c:pt idx="16">
                  <c:v>40660</c:v>
                </c:pt>
                <c:pt idx="17">
                  <c:v>40667</c:v>
                </c:pt>
                <c:pt idx="18">
                  <c:v>40674</c:v>
                </c:pt>
                <c:pt idx="19">
                  <c:v>40681</c:v>
                </c:pt>
                <c:pt idx="20">
                  <c:v>40688</c:v>
                </c:pt>
                <c:pt idx="21">
                  <c:v>40695</c:v>
                </c:pt>
                <c:pt idx="22">
                  <c:v>40702</c:v>
                </c:pt>
                <c:pt idx="23">
                  <c:v>40709</c:v>
                </c:pt>
                <c:pt idx="24">
                  <c:v>40716</c:v>
                </c:pt>
                <c:pt idx="25">
                  <c:v>40723</c:v>
                </c:pt>
                <c:pt idx="26">
                  <c:v>40730</c:v>
                </c:pt>
                <c:pt idx="27">
                  <c:v>40737</c:v>
                </c:pt>
                <c:pt idx="28">
                  <c:v>40744</c:v>
                </c:pt>
                <c:pt idx="29">
                  <c:v>40751</c:v>
                </c:pt>
                <c:pt idx="30">
                  <c:v>40758</c:v>
                </c:pt>
                <c:pt idx="31">
                  <c:v>40765</c:v>
                </c:pt>
                <c:pt idx="32">
                  <c:v>40772</c:v>
                </c:pt>
                <c:pt idx="33">
                  <c:v>40779</c:v>
                </c:pt>
                <c:pt idx="34">
                  <c:v>40786</c:v>
                </c:pt>
                <c:pt idx="35">
                  <c:v>40793</c:v>
                </c:pt>
                <c:pt idx="36">
                  <c:v>40800</c:v>
                </c:pt>
                <c:pt idx="37">
                  <c:v>40807</c:v>
                </c:pt>
                <c:pt idx="38">
                  <c:v>40814</c:v>
                </c:pt>
                <c:pt idx="39">
                  <c:v>40821</c:v>
                </c:pt>
                <c:pt idx="40">
                  <c:v>40828</c:v>
                </c:pt>
                <c:pt idx="41">
                  <c:v>40835</c:v>
                </c:pt>
                <c:pt idx="42">
                  <c:v>40842</c:v>
                </c:pt>
                <c:pt idx="43">
                  <c:v>40849</c:v>
                </c:pt>
                <c:pt idx="44">
                  <c:v>40856</c:v>
                </c:pt>
                <c:pt idx="45">
                  <c:v>40863</c:v>
                </c:pt>
                <c:pt idx="46">
                  <c:v>40870</c:v>
                </c:pt>
                <c:pt idx="47">
                  <c:v>40877</c:v>
                </c:pt>
                <c:pt idx="48">
                  <c:v>40884</c:v>
                </c:pt>
                <c:pt idx="49">
                  <c:v>40891</c:v>
                </c:pt>
                <c:pt idx="50">
                  <c:v>40898</c:v>
                </c:pt>
                <c:pt idx="51">
                  <c:v>40905</c:v>
                </c:pt>
                <c:pt idx="52">
                  <c:v>40912</c:v>
                </c:pt>
                <c:pt idx="53">
                  <c:v>40919</c:v>
                </c:pt>
                <c:pt idx="54">
                  <c:v>40926</c:v>
                </c:pt>
                <c:pt idx="55">
                  <c:v>40933</c:v>
                </c:pt>
                <c:pt idx="56">
                  <c:v>40940</c:v>
                </c:pt>
                <c:pt idx="57">
                  <c:v>40947</c:v>
                </c:pt>
                <c:pt idx="58">
                  <c:v>40954</c:v>
                </c:pt>
                <c:pt idx="59">
                  <c:v>40961</c:v>
                </c:pt>
                <c:pt idx="60">
                  <c:v>40968</c:v>
                </c:pt>
                <c:pt idx="61">
                  <c:v>40975</c:v>
                </c:pt>
                <c:pt idx="62">
                  <c:v>40982</c:v>
                </c:pt>
                <c:pt idx="63">
                  <c:v>40989</c:v>
                </c:pt>
                <c:pt idx="64">
                  <c:v>40996</c:v>
                </c:pt>
                <c:pt idx="65">
                  <c:v>41003</c:v>
                </c:pt>
                <c:pt idx="66">
                  <c:v>41010</c:v>
                </c:pt>
                <c:pt idx="67">
                  <c:v>41017</c:v>
                </c:pt>
                <c:pt idx="68">
                  <c:v>41024</c:v>
                </c:pt>
                <c:pt idx="69">
                  <c:v>41031</c:v>
                </c:pt>
                <c:pt idx="70">
                  <c:v>41038</c:v>
                </c:pt>
                <c:pt idx="71">
                  <c:v>41045</c:v>
                </c:pt>
                <c:pt idx="72">
                  <c:v>41052</c:v>
                </c:pt>
                <c:pt idx="73">
                  <c:v>41059</c:v>
                </c:pt>
                <c:pt idx="74">
                  <c:v>41066</c:v>
                </c:pt>
                <c:pt idx="75">
                  <c:v>41073</c:v>
                </c:pt>
                <c:pt idx="76">
                  <c:v>41080</c:v>
                </c:pt>
                <c:pt idx="77">
                  <c:v>41087</c:v>
                </c:pt>
                <c:pt idx="78">
                  <c:v>41101</c:v>
                </c:pt>
                <c:pt idx="79">
                  <c:v>41108</c:v>
                </c:pt>
                <c:pt idx="80">
                  <c:v>41115</c:v>
                </c:pt>
                <c:pt idx="81">
                  <c:v>41122</c:v>
                </c:pt>
                <c:pt idx="82">
                  <c:v>41129</c:v>
                </c:pt>
                <c:pt idx="83">
                  <c:v>41136</c:v>
                </c:pt>
                <c:pt idx="84">
                  <c:v>41143</c:v>
                </c:pt>
                <c:pt idx="85">
                  <c:v>41150</c:v>
                </c:pt>
                <c:pt idx="86">
                  <c:v>41157</c:v>
                </c:pt>
                <c:pt idx="87">
                  <c:v>41164</c:v>
                </c:pt>
                <c:pt idx="88">
                  <c:v>41171</c:v>
                </c:pt>
                <c:pt idx="89">
                  <c:v>41178</c:v>
                </c:pt>
                <c:pt idx="90">
                  <c:v>41185</c:v>
                </c:pt>
                <c:pt idx="91">
                  <c:v>41192</c:v>
                </c:pt>
                <c:pt idx="92">
                  <c:v>41199</c:v>
                </c:pt>
                <c:pt idx="93">
                  <c:v>41206</c:v>
                </c:pt>
                <c:pt idx="94">
                  <c:v>41213</c:v>
                </c:pt>
                <c:pt idx="95">
                  <c:v>41220</c:v>
                </c:pt>
                <c:pt idx="96">
                  <c:v>41227</c:v>
                </c:pt>
                <c:pt idx="97">
                  <c:v>41234</c:v>
                </c:pt>
                <c:pt idx="98">
                  <c:v>41241</c:v>
                </c:pt>
                <c:pt idx="99">
                  <c:v>41248</c:v>
                </c:pt>
                <c:pt idx="100">
                  <c:v>41255</c:v>
                </c:pt>
                <c:pt idx="101">
                  <c:v>41262</c:v>
                </c:pt>
                <c:pt idx="102">
                  <c:v>41269</c:v>
                </c:pt>
                <c:pt idx="103">
                  <c:v>41276</c:v>
                </c:pt>
                <c:pt idx="104">
                  <c:v>41283</c:v>
                </c:pt>
                <c:pt idx="105">
                  <c:v>41290</c:v>
                </c:pt>
                <c:pt idx="106">
                  <c:v>41297</c:v>
                </c:pt>
                <c:pt idx="107">
                  <c:v>41304</c:v>
                </c:pt>
                <c:pt idx="108">
                  <c:v>41311</c:v>
                </c:pt>
                <c:pt idx="109">
                  <c:v>41318</c:v>
                </c:pt>
                <c:pt idx="110">
                  <c:v>41325</c:v>
                </c:pt>
                <c:pt idx="111">
                  <c:v>41332</c:v>
                </c:pt>
                <c:pt idx="112">
                  <c:v>41339</c:v>
                </c:pt>
                <c:pt idx="113">
                  <c:v>41346</c:v>
                </c:pt>
                <c:pt idx="114">
                  <c:v>41353</c:v>
                </c:pt>
                <c:pt idx="115">
                  <c:v>41360</c:v>
                </c:pt>
                <c:pt idx="116">
                  <c:v>41367</c:v>
                </c:pt>
                <c:pt idx="117">
                  <c:v>41374</c:v>
                </c:pt>
                <c:pt idx="118">
                  <c:v>41381</c:v>
                </c:pt>
                <c:pt idx="119">
                  <c:v>41388</c:v>
                </c:pt>
                <c:pt idx="120">
                  <c:v>41395</c:v>
                </c:pt>
                <c:pt idx="121">
                  <c:v>41402</c:v>
                </c:pt>
                <c:pt idx="122">
                  <c:v>41409</c:v>
                </c:pt>
                <c:pt idx="123">
                  <c:v>41416</c:v>
                </c:pt>
                <c:pt idx="124">
                  <c:v>41423</c:v>
                </c:pt>
                <c:pt idx="125">
                  <c:v>41430</c:v>
                </c:pt>
                <c:pt idx="126">
                  <c:v>41437</c:v>
                </c:pt>
                <c:pt idx="127">
                  <c:v>41444</c:v>
                </c:pt>
                <c:pt idx="128">
                  <c:v>41451</c:v>
                </c:pt>
                <c:pt idx="129">
                  <c:v>41458</c:v>
                </c:pt>
                <c:pt idx="130">
                  <c:v>41465</c:v>
                </c:pt>
                <c:pt idx="131">
                  <c:v>41472</c:v>
                </c:pt>
                <c:pt idx="132">
                  <c:v>41479</c:v>
                </c:pt>
                <c:pt idx="133">
                  <c:v>41486</c:v>
                </c:pt>
                <c:pt idx="134">
                  <c:v>41493</c:v>
                </c:pt>
                <c:pt idx="135">
                  <c:v>41500</c:v>
                </c:pt>
                <c:pt idx="136">
                  <c:v>41507</c:v>
                </c:pt>
                <c:pt idx="137">
                  <c:v>41514</c:v>
                </c:pt>
                <c:pt idx="138">
                  <c:v>41521</c:v>
                </c:pt>
                <c:pt idx="139">
                  <c:v>41528</c:v>
                </c:pt>
                <c:pt idx="140">
                  <c:v>41535</c:v>
                </c:pt>
                <c:pt idx="141">
                  <c:v>41542</c:v>
                </c:pt>
                <c:pt idx="142">
                  <c:v>41549</c:v>
                </c:pt>
                <c:pt idx="143">
                  <c:v>41556</c:v>
                </c:pt>
                <c:pt idx="144">
                  <c:v>41563</c:v>
                </c:pt>
                <c:pt idx="145">
                  <c:v>41570</c:v>
                </c:pt>
                <c:pt idx="146">
                  <c:v>41577</c:v>
                </c:pt>
                <c:pt idx="147">
                  <c:v>41584</c:v>
                </c:pt>
                <c:pt idx="148">
                  <c:v>41591</c:v>
                </c:pt>
                <c:pt idx="149">
                  <c:v>41598</c:v>
                </c:pt>
                <c:pt idx="150">
                  <c:v>41605</c:v>
                </c:pt>
                <c:pt idx="151">
                  <c:v>41612</c:v>
                </c:pt>
                <c:pt idx="152">
                  <c:v>41619</c:v>
                </c:pt>
                <c:pt idx="153">
                  <c:v>41626</c:v>
                </c:pt>
                <c:pt idx="154">
                  <c:v>41647</c:v>
                </c:pt>
                <c:pt idx="155">
                  <c:v>41654</c:v>
                </c:pt>
                <c:pt idx="156">
                  <c:v>41661</c:v>
                </c:pt>
                <c:pt idx="157">
                  <c:v>41668</c:v>
                </c:pt>
                <c:pt idx="158">
                  <c:v>41675</c:v>
                </c:pt>
                <c:pt idx="159">
                  <c:v>41682</c:v>
                </c:pt>
                <c:pt idx="160">
                  <c:v>41689</c:v>
                </c:pt>
                <c:pt idx="161">
                  <c:v>41696</c:v>
                </c:pt>
                <c:pt idx="162">
                  <c:v>41703</c:v>
                </c:pt>
                <c:pt idx="163">
                  <c:v>41710</c:v>
                </c:pt>
                <c:pt idx="164">
                  <c:v>41717</c:v>
                </c:pt>
                <c:pt idx="165">
                  <c:v>41724</c:v>
                </c:pt>
                <c:pt idx="166">
                  <c:v>41731</c:v>
                </c:pt>
                <c:pt idx="167">
                  <c:v>41738</c:v>
                </c:pt>
                <c:pt idx="168">
                  <c:v>41745</c:v>
                </c:pt>
                <c:pt idx="169">
                  <c:v>41752</c:v>
                </c:pt>
                <c:pt idx="170">
                  <c:v>41759</c:v>
                </c:pt>
                <c:pt idx="171">
                  <c:v>41766</c:v>
                </c:pt>
                <c:pt idx="172">
                  <c:v>41773</c:v>
                </c:pt>
                <c:pt idx="173">
                  <c:v>41780</c:v>
                </c:pt>
                <c:pt idx="174">
                  <c:v>41787</c:v>
                </c:pt>
                <c:pt idx="175">
                  <c:v>41794</c:v>
                </c:pt>
                <c:pt idx="176">
                  <c:v>41801</c:v>
                </c:pt>
                <c:pt idx="177">
                  <c:v>41808</c:v>
                </c:pt>
                <c:pt idx="178">
                  <c:v>41815</c:v>
                </c:pt>
                <c:pt idx="179">
                  <c:v>41822</c:v>
                </c:pt>
                <c:pt idx="180">
                  <c:v>41829</c:v>
                </c:pt>
                <c:pt idx="181">
                  <c:v>41836</c:v>
                </c:pt>
                <c:pt idx="182">
                  <c:v>41843</c:v>
                </c:pt>
                <c:pt idx="183">
                  <c:v>41850</c:v>
                </c:pt>
                <c:pt idx="184">
                  <c:v>41857</c:v>
                </c:pt>
                <c:pt idx="185">
                  <c:v>41864</c:v>
                </c:pt>
                <c:pt idx="186">
                  <c:v>41871</c:v>
                </c:pt>
                <c:pt idx="187">
                  <c:v>41878</c:v>
                </c:pt>
                <c:pt idx="188">
                  <c:v>41885</c:v>
                </c:pt>
                <c:pt idx="189">
                  <c:v>41892</c:v>
                </c:pt>
                <c:pt idx="190">
                  <c:v>41899</c:v>
                </c:pt>
                <c:pt idx="191">
                  <c:v>41906</c:v>
                </c:pt>
                <c:pt idx="192">
                  <c:v>41913</c:v>
                </c:pt>
                <c:pt idx="193">
                  <c:v>41920</c:v>
                </c:pt>
                <c:pt idx="194">
                  <c:v>41927</c:v>
                </c:pt>
                <c:pt idx="195">
                  <c:v>41934</c:v>
                </c:pt>
                <c:pt idx="196">
                  <c:v>41941</c:v>
                </c:pt>
                <c:pt idx="197">
                  <c:v>41948</c:v>
                </c:pt>
                <c:pt idx="198">
                  <c:v>41955</c:v>
                </c:pt>
                <c:pt idx="199">
                  <c:v>41962</c:v>
                </c:pt>
                <c:pt idx="200">
                  <c:v>41969</c:v>
                </c:pt>
                <c:pt idx="201">
                  <c:v>41976</c:v>
                </c:pt>
                <c:pt idx="202">
                  <c:v>41983</c:v>
                </c:pt>
                <c:pt idx="203">
                  <c:v>41990</c:v>
                </c:pt>
                <c:pt idx="204">
                  <c:v>41997</c:v>
                </c:pt>
                <c:pt idx="205">
                  <c:v>42004</c:v>
                </c:pt>
                <c:pt idx="206">
                  <c:v>42011</c:v>
                </c:pt>
                <c:pt idx="207">
                  <c:v>42018</c:v>
                </c:pt>
                <c:pt idx="208">
                  <c:v>42025</c:v>
                </c:pt>
                <c:pt idx="209">
                  <c:v>42032</c:v>
                </c:pt>
                <c:pt idx="210">
                  <c:v>42039</c:v>
                </c:pt>
                <c:pt idx="211">
                  <c:v>42046</c:v>
                </c:pt>
                <c:pt idx="212">
                  <c:v>42053</c:v>
                </c:pt>
                <c:pt idx="213">
                  <c:v>42060</c:v>
                </c:pt>
                <c:pt idx="214">
                  <c:v>42067</c:v>
                </c:pt>
                <c:pt idx="215">
                  <c:v>42074</c:v>
                </c:pt>
                <c:pt idx="216">
                  <c:v>42081</c:v>
                </c:pt>
                <c:pt idx="217">
                  <c:v>42088</c:v>
                </c:pt>
                <c:pt idx="218">
                  <c:v>42095</c:v>
                </c:pt>
                <c:pt idx="219">
                  <c:v>42102</c:v>
                </c:pt>
                <c:pt idx="220">
                  <c:v>42109</c:v>
                </c:pt>
                <c:pt idx="221">
                  <c:v>42116</c:v>
                </c:pt>
                <c:pt idx="222">
                  <c:v>42123</c:v>
                </c:pt>
                <c:pt idx="223">
                  <c:v>42130</c:v>
                </c:pt>
                <c:pt idx="224">
                  <c:v>42137</c:v>
                </c:pt>
                <c:pt idx="225">
                  <c:v>42144</c:v>
                </c:pt>
                <c:pt idx="226">
                  <c:v>42151</c:v>
                </c:pt>
                <c:pt idx="227">
                  <c:v>42158</c:v>
                </c:pt>
                <c:pt idx="228">
                  <c:v>42165</c:v>
                </c:pt>
                <c:pt idx="229">
                  <c:v>42172</c:v>
                </c:pt>
                <c:pt idx="230">
                  <c:v>42179</c:v>
                </c:pt>
                <c:pt idx="231">
                  <c:v>42186</c:v>
                </c:pt>
                <c:pt idx="232">
                  <c:v>42193</c:v>
                </c:pt>
                <c:pt idx="233">
                  <c:v>42200</c:v>
                </c:pt>
                <c:pt idx="234">
                  <c:v>42207</c:v>
                </c:pt>
                <c:pt idx="235">
                  <c:v>42214</c:v>
                </c:pt>
                <c:pt idx="236">
                  <c:v>42221</c:v>
                </c:pt>
                <c:pt idx="237">
                  <c:v>42228</c:v>
                </c:pt>
                <c:pt idx="238">
                  <c:v>42235</c:v>
                </c:pt>
                <c:pt idx="239">
                  <c:v>42242</c:v>
                </c:pt>
                <c:pt idx="240">
                  <c:v>42249</c:v>
                </c:pt>
                <c:pt idx="241">
                  <c:v>42256</c:v>
                </c:pt>
                <c:pt idx="242">
                  <c:v>42263</c:v>
                </c:pt>
                <c:pt idx="243">
                  <c:v>42270</c:v>
                </c:pt>
                <c:pt idx="244">
                  <c:v>42277</c:v>
                </c:pt>
                <c:pt idx="245">
                  <c:v>42284</c:v>
                </c:pt>
                <c:pt idx="246">
                  <c:v>42291</c:v>
                </c:pt>
                <c:pt idx="247">
                  <c:v>42298</c:v>
                </c:pt>
                <c:pt idx="248">
                  <c:v>42305</c:v>
                </c:pt>
                <c:pt idx="249">
                  <c:v>42312</c:v>
                </c:pt>
                <c:pt idx="250">
                  <c:v>42319</c:v>
                </c:pt>
                <c:pt idx="251">
                  <c:v>42326</c:v>
                </c:pt>
                <c:pt idx="252">
                  <c:v>42333</c:v>
                </c:pt>
                <c:pt idx="253">
                  <c:v>42340</c:v>
                </c:pt>
                <c:pt idx="254">
                  <c:v>42347</c:v>
                </c:pt>
                <c:pt idx="255">
                  <c:v>42354</c:v>
                </c:pt>
                <c:pt idx="256">
                  <c:v>42361</c:v>
                </c:pt>
                <c:pt idx="257">
                  <c:v>42368</c:v>
                </c:pt>
                <c:pt idx="258">
                  <c:v>42375</c:v>
                </c:pt>
                <c:pt idx="259">
                  <c:v>42382</c:v>
                </c:pt>
                <c:pt idx="260">
                  <c:v>42389</c:v>
                </c:pt>
                <c:pt idx="261">
                  <c:v>42396</c:v>
                </c:pt>
                <c:pt idx="262">
                  <c:v>42403</c:v>
                </c:pt>
                <c:pt idx="263">
                  <c:v>42410</c:v>
                </c:pt>
                <c:pt idx="264">
                  <c:v>42417</c:v>
                </c:pt>
                <c:pt idx="265">
                  <c:v>42424</c:v>
                </c:pt>
                <c:pt idx="266">
                  <c:v>42431</c:v>
                </c:pt>
                <c:pt idx="267">
                  <c:v>42438</c:v>
                </c:pt>
                <c:pt idx="268">
                  <c:v>42445</c:v>
                </c:pt>
                <c:pt idx="269">
                  <c:v>42452</c:v>
                </c:pt>
                <c:pt idx="270">
                  <c:v>42459</c:v>
                </c:pt>
                <c:pt idx="271">
                  <c:v>42466</c:v>
                </c:pt>
                <c:pt idx="272">
                  <c:v>42473</c:v>
                </c:pt>
                <c:pt idx="273">
                  <c:v>42480</c:v>
                </c:pt>
                <c:pt idx="274">
                  <c:v>42487</c:v>
                </c:pt>
                <c:pt idx="275">
                  <c:v>42494</c:v>
                </c:pt>
                <c:pt idx="276">
                  <c:v>42501</c:v>
                </c:pt>
                <c:pt idx="277">
                  <c:v>42508</c:v>
                </c:pt>
                <c:pt idx="278">
                  <c:v>42515</c:v>
                </c:pt>
                <c:pt idx="279">
                  <c:v>42522</c:v>
                </c:pt>
                <c:pt idx="280">
                  <c:v>42529</c:v>
                </c:pt>
                <c:pt idx="281">
                  <c:v>42536</c:v>
                </c:pt>
                <c:pt idx="282">
                  <c:v>42543</c:v>
                </c:pt>
                <c:pt idx="283">
                  <c:v>42550</c:v>
                </c:pt>
                <c:pt idx="284">
                  <c:v>42557</c:v>
                </c:pt>
                <c:pt idx="285">
                  <c:v>42564</c:v>
                </c:pt>
                <c:pt idx="286">
                  <c:v>42571</c:v>
                </c:pt>
                <c:pt idx="287">
                  <c:v>42578</c:v>
                </c:pt>
                <c:pt idx="288">
                  <c:v>42585</c:v>
                </c:pt>
                <c:pt idx="289">
                  <c:v>42592</c:v>
                </c:pt>
                <c:pt idx="290">
                  <c:v>42599</c:v>
                </c:pt>
                <c:pt idx="291">
                  <c:v>42606</c:v>
                </c:pt>
                <c:pt idx="292">
                  <c:v>42613</c:v>
                </c:pt>
                <c:pt idx="293">
                  <c:v>42620</c:v>
                </c:pt>
                <c:pt idx="294">
                  <c:v>42627</c:v>
                </c:pt>
                <c:pt idx="295">
                  <c:v>42634</c:v>
                </c:pt>
                <c:pt idx="296">
                  <c:v>42641</c:v>
                </c:pt>
                <c:pt idx="297">
                  <c:v>42648</c:v>
                </c:pt>
                <c:pt idx="298">
                  <c:v>42655</c:v>
                </c:pt>
                <c:pt idx="299">
                  <c:v>42662</c:v>
                </c:pt>
                <c:pt idx="300">
                  <c:v>42669</c:v>
                </c:pt>
                <c:pt idx="301">
                  <c:v>42676</c:v>
                </c:pt>
                <c:pt idx="302">
                  <c:v>42683</c:v>
                </c:pt>
                <c:pt idx="303">
                  <c:v>42690</c:v>
                </c:pt>
                <c:pt idx="304">
                  <c:v>42697</c:v>
                </c:pt>
                <c:pt idx="305">
                  <c:v>42704</c:v>
                </c:pt>
                <c:pt idx="306">
                  <c:v>42711</c:v>
                </c:pt>
                <c:pt idx="307">
                  <c:v>42718</c:v>
                </c:pt>
                <c:pt idx="308">
                  <c:v>42725</c:v>
                </c:pt>
                <c:pt idx="309">
                  <c:v>42732</c:v>
                </c:pt>
                <c:pt idx="310">
                  <c:v>42739</c:v>
                </c:pt>
                <c:pt idx="311">
                  <c:v>42746</c:v>
                </c:pt>
                <c:pt idx="312">
                  <c:v>42753</c:v>
                </c:pt>
                <c:pt idx="313">
                  <c:v>42760</c:v>
                </c:pt>
                <c:pt idx="314">
                  <c:v>42767</c:v>
                </c:pt>
                <c:pt idx="315">
                  <c:v>42774</c:v>
                </c:pt>
                <c:pt idx="316">
                  <c:v>42781</c:v>
                </c:pt>
                <c:pt idx="317">
                  <c:v>42788</c:v>
                </c:pt>
                <c:pt idx="318">
                  <c:v>42795</c:v>
                </c:pt>
                <c:pt idx="319">
                  <c:v>42802</c:v>
                </c:pt>
                <c:pt idx="320">
                  <c:v>42809</c:v>
                </c:pt>
                <c:pt idx="321">
                  <c:v>42816</c:v>
                </c:pt>
                <c:pt idx="322">
                  <c:v>42823</c:v>
                </c:pt>
                <c:pt idx="323">
                  <c:v>42830</c:v>
                </c:pt>
                <c:pt idx="324">
                  <c:v>42837</c:v>
                </c:pt>
                <c:pt idx="325">
                  <c:v>42844</c:v>
                </c:pt>
                <c:pt idx="326">
                  <c:v>42851</c:v>
                </c:pt>
                <c:pt idx="327">
                  <c:v>42858</c:v>
                </c:pt>
                <c:pt idx="328">
                  <c:v>42865</c:v>
                </c:pt>
                <c:pt idx="329">
                  <c:v>42872</c:v>
                </c:pt>
                <c:pt idx="330">
                  <c:v>42879</c:v>
                </c:pt>
                <c:pt idx="331">
                  <c:v>42886</c:v>
                </c:pt>
                <c:pt idx="332">
                  <c:v>42893</c:v>
                </c:pt>
                <c:pt idx="333">
                  <c:v>42900</c:v>
                </c:pt>
                <c:pt idx="334">
                  <c:v>42907</c:v>
                </c:pt>
                <c:pt idx="335">
                  <c:v>42914</c:v>
                </c:pt>
                <c:pt idx="336">
                  <c:v>42921</c:v>
                </c:pt>
                <c:pt idx="337">
                  <c:v>42928</c:v>
                </c:pt>
                <c:pt idx="338">
                  <c:v>42935</c:v>
                </c:pt>
                <c:pt idx="339">
                  <c:v>42942</c:v>
                </c:pt>
                <c:pt idx="340">
                  <c:v>42949</c:v>
                </c:pt>
                <c:pt idx="341">
                  <c:v>42956</c:v>
                </c:pt>
                <c:pt idx="342">
                  <c:v>42963</c:v>
                </c:pt>
                <c:pt idx="343">
                  <c:v>42970</c:v>
                </c:pt>
                <c:pt idx="344">
                  <c:v>42977</c:v>
                </c:pt>
                <c:pt idx="345">
                  <c:v>42984</c:v>
                </c:pt>
                <c:pt idx="346">
                  <c:v>42991</c:v>
                </c:pt>
                <c:pt idx="347">
                  <c:v>42998</c:v>
                </c:pt>
                <c:pt idx="348">
                  <c:v>43005</c:v>
                </c:pt>
                <c:pt idx="349">
                  <c:v>43012</c:v>
                </c:pt>
                <c:pt idx="350">
                  <c:v>43019</c:v>
                </c:pt>
                <c:pt idx="351">
                  <c:v>43026</c:v>
                </c:pt>
                <c:pt idx="352">
                  <c:v>43033</c:v>
                </c:pt>
                <c:pt idx="353">
                  <c:v>43040</c:v>
                </c:pt>
                <c:pt idx="354">
                  <c:v>43047</c:v>
                </c:pt>
                <c:pt idx="355">
                  <c:v>43054</c:v>
                </c:pt>
                <c:pt idx="356">
                  <c:v>43061</c:v>
                </c:pt>
                <c:pt idx="357">
                  <c:v>43068</c:v>
                </c:pt>
                <c:pt idx="358">
                  <c:v>43075</c:v>
                </c:pt>
                <c:pt idx="359">
                  <c:v>43082</c:v>
                </c:pt>
                <c:pt idx="360">
                  <c:v>43089</c:v>
                </c:pt>
                <c:pt idx="361">
                  <c:v>43096</c:v>
                </c:pt>
                <c:pt idx="362">
                  <c:v>43103</c:v>
                </c:pt>
                <c:pt idx="363">
                  <c:v>43110</c:v>
                </c:pt>
                <c:pt idx="364">
                  <c:v>43117</c:v>
                </c:pt>
                <c:pt idx="365">
                  <c:v>43124</c:v>
                </c:pt>
                <c:pt idx="366">
                  <c:v>43131</c:v>
                </c:pt>
                <c:pt idx="367">
                  <c:v>43138</c:v>
                </c:pt>
                <c:pt idx="368">
                  <c:v>43145</c:v>
                </c:pt>
                <c:pt idx="369">
                  <c:v>43152</c:v>
                </c:pt>
                <c:pt idx="370">
                  <c:v>43159</c:v>
                </c:pt>
                <c:pt idx="371">
                  <c:v>43166</c:v>
                </c:pt>
                <c:pt idx="372">
                  <c:v>43173</c:v>
                </c:pt>
                <c:pt idx="373">
                  <c:v>43180</c:v>
                </c:pt>
                <c:pt idx="374">
                  <c:v>43187</c:v>
                </c:pt>
                <c:pt idx="375">
                  <c:v>43194</c:v>
                </c:pt>
                <c:pt idx="376">
                  <c:v>43201</c:v>
                </c:pt>
                <c:pt idx="377">
                  <c:v>43208</c:v>
                </c:pt>
                <c:pt idx="378">
                  <c:v>43215</c:v>
                </c:pt>
                <c:pt idx="379">
                  <c:v>43222</c:v>
                </c:pt>
                <c:pt idx="380">
                  <c:v>43229</c:v>
                </c:pt>
                <c:pt idx="381">
                  <c:v>43236</c:v>
                </c:pt>
                <c:pt idx="382">
                  <c:v>43243</c:v>
                </c:pt>
                <c:pt idx="383">
                  <c:v>43250</c:v>
                </c:pt>
                <c:pt idx="384">
                  <c:v>43257</c:v>
                </c:pt>
                <c:pt idx="385">
                  <c:v>43264</c:v>
                </c:pt>
                <c:pt idx="386">
                  <c:v>43271</c:v>
                </c:pt>
                <c:pt idx="387">
                  <c:v>43278</c:v>
                </c:pt>
                <c:pt idx="388">
                  <c:v>43292</c:v>
                </c:pt>
                <c:pt idx="389">
                  <c:v>43299</c:v>
                </c:pt>
                <c:pt idx="390">
                  <c:v>43306</c:v>
                </c:pt>
                <c:pt idx="391">
                  <c:v>43313</c:v>
                </c:pt>
                <c:pt idx="392">
                  <c:v>43320</c:v>
                </c:pt>
                <c:pt idx="393">
                  <c:v>43327</c:v>
                </c:pt>
                <c:pt idx="394">
                  <c:v>43334</c:v>
                </c:pt>
                <c:pt idx="395">
                  <c:v>43341</c:v>
                </c:pt>
                <c:pt idx="396">
                  <c:v>43348</c:v>
                </c:pt>
                <c:pt idx="397">
                  <c:v>43355</c:v>
                </c:pt>
                <c:pt idx="398">
                  <c:v>43362</c:v>
                </c:pt>
                <c:pt idx="399">
                  <c:v>43369</c:v>
                </c:pt>
                <c:pt idx="400">
                  <c:v>43376</c:v>
                </c:pt>
                <c:pt idx="401">
                  <c:v>43383</c:v>
                </c:pt>
                <c:pt idx="402">
                  <c:v>43390</c:v>
                </c:pt>
                <c:pt idx="403">
                  <c:v>43397</c:v>
                </c:pt>
                <c:pt idx="404">
                  <c:v>43404</c:v>
                </c:pt>
                <c:pt idx="405">
                  <c:v>43411</c:v>
                </c:pt>
                <c:pt idx="406">
                  <c:v>43418</c:v>
                </c:pt>
                <c:pt idx="407">
                  <c:v>43425</c:v>
                </c:pt>
                <c:pt idx="408">
                  <c:v>43432</c:v>
                </c:pt>
                <c:pt idx="409">
                  <c:v>43446</c:v>
                </c:pt>
                <c:pt idx="410">
                  <c:v>43453</c:v>
                </c:pt>
                <c:pt idx="411">
                  <c:v>43460</c:v>
                </c:pt>
                <c:pt idx="412">
                  <c:v>43467</c:v>
                </c:pt>
                <c:pt idx="413">
                  <c:v>43474</c:v>
                </c:pt>
                <c:pt idx="414">
                  <c:v>43481</c:v>
                </c:pt>
                <c:pt idx="415">
                  <c:v>43488</c:v>
                </c:pt>
                <c:pt idx="416">
                  <c:v>43495</c:v>
                </c:pt>
                <c:pt idx="417">
                  <c:v>43502</c:v>
                </c:pt>
                <c:pt idx="418">
                  <c:v>43509</c:v>
                </c:pt>
                <c:pt idx="419">
                  <c:v>43516</c:v>
                </c:pt>
                <c:pt idx="420">
                  <c:v>43523</c:v>
                </c:pt>
                <c:pt idx="421">
                  <c:v>43530</c:v>
                </c:pt>
                <c:pt idx="422">
                  <c:v>43537</c:v>
                </c:pt>
                <c:pt idx="423">
                  <c:v>43544</c:v>
                </c:pt>
                <c:pt idx="424">
                  <c:v>43551</c:v>
                </c:pt>
                <c:pt idx="425">
                  <c:v>43558</c:v>
                </c:pt>
                <c:pt idx="426">
                  <c:v>43565</c:v>
                </c:pt>
                <c:pt idx="427">
                  <c:v>43572</c:v>
                </c:pt>
                <c:pt idx="428">
                  <c:v>43579</c:v>
                </c:pt>
                <c:pt idx="429">
                  <c:v>43586</c:v>
                </c:pt>
                <c:pt idx="430">
                  <c:v>43593</c:v>
                </c:pt>
                <c:pt idx="431">
                  <c:v>43600</c:v>
                </c:pt>
                <c:pt idx="432">
                  <c:v>43607</c:v>
                </c:pt>
                <c:pt idx="433">
                  <c:v>43614</c:v>
                </c:pt>
                <c:pt idx="434">
                  <c:v>43621</c:v>
                </c:pt>
                <c:pt idx="435">
                  <c:v>43628</c:v>
                </c:pt>
                <c:pt idx="436">
                  <c:v>43635</c:v>
                </c:pt>
                <c:pt idx="437">
                  <c:v>43642</c:v>
                </c:pt>
                <c:pt idx="438">
                  <c:v>43649</c:v>
                </c:pt>
                <c:pt idx="439">
                  <c:v>43656</c:v>
                </c:pt>
                <c:pt idx="440">
                  <c:v>43663</c:v>
                </c:pt>
                <c:pt idx="441">
                  <c:v>43670</c:v>
                </c:pt>
                <c:pt idx="442">
                  <c:v>43677</c:v>
                </c:pt>
                <c:pt idx="443">
                  <c:v>43684</c:v>
                </c:pt>
                <c:pt idx="444">
                  <c:v>43691</c:v>
                </c:pt>
                <c:pt idx="445">
                  <c:v>43698</c:v>
                </c:pt>
                <c:pt idx="446">
                  <c:v>43705</c:v>
                </c:pt>
                <c:pt idx="447">
                  <c:v>43712</c:v>
                </c:pt>
                <c:pt idx="448">
                  <c:v>43719</c:v>
                </c:pt>
                <c:pt idx="449">
                  <c:v>43726</c:v>
                </c:pt>
                <c:pt idx="450">
                  <c:v>43733</c:v>
                </c:pt>
                <c:pt idx="451">
                  <c:v>43740</c:v>
                </c:pt>
                <c:pt idx="452">
                  <c:v>43747</c:v>
                </c:pt>
                <c:pt idx="453">
                  <c:v>43754</c:v>
                </c:pt>
                <c:pt idx="454">
                  <c:v>43761</c:v>
                </c:pt>
                <c:pt idx="455">
                  <c:v>43768</c:v>
                </c:pt>
                <c:pt idx="456">
                  <c:v>43775</c:v>
                </c:pt>
                <c:pt idx="457">
                  <c:v>43782</c:v>
                </c:pt>
                <c:pt idx="458">
                  <c:v>43789</c:v>
                </c:pt>
                <c:pt idx="459">
                  <c:v>43796</c:v>
                </c:pt>
                <c:pt idx="460">
                  <c:v>43803</c:v>
                </c:pt>
                <c:pt idx="461">
                  <c:v>43810</c:v>
                </c:pt>
                <c:pt idx="462">
                  <c:v>43817</c:v>
                </c:pt>
                <c:pt idx="463">
                  <c:v>43838</c:v>
                </c:pt>
                <c:pt idx="464">
                  <c:v>43845</c:v>
                </c:pt>
                <c:pt idx="465">
                  <c:v>43852</c:v>
                </c:pt>
                <c:pt idx="466">
                  <c:v>43859</c:v>
                </c:pt>
                <c:pt idx="467">
                  <c:v>43866</c:v>
                </c:pt>
                <c:pt idx="468">
                  <c:v>43873</c:v>
                </c:pt>
                <c:pt idx="469">
                  <c:v>43880</c:v>
                </c:pt>
                <c:pt idx="470">
                  <c:v>43887</c:v>
                </c:pt>
                <c:pt idx="471">
                  <c:v>43894</c:v>
                </c:pt>
                <c:pt idx="472">
                  <c:v>43901</c:v>
                </c:pt>
                <c:pt idx="473">
                  <c:v>43908</c:v>
                </c:pt>
                <c:pt idx="474">
                  <c:v>43915</c:v>
                </c:pt>
                <c:pt idx="475">
                  <c:v>43922</c:v>
                </c:pt>
                <c:pt idx="476">
                  <c:v>43929</c:v>
                </c:pt>
                <c:pt idx="477">
                  <c:v>43936</c:v>
                </c:pt>
                <c:pt idx="478">
                  <c:v>43943</c:v>
                </c:pt>
                <c:pt idx="479">
                  <c:v>43950</c:v>
                </c:pt>
                <c:pt idx="480">
                  <c:v>43957</c:v>
                </c:pt>
                <c:pt idx="481">
                  <c:v>43964</c:v>
                </c:pt>
                <c:pt idx="482">
                  <c:v>43971</c:v>
                </c:pt>
                <c:pt idx="483">
                  <c:v>43978</c:v>
                </c:pt>
                <c:pt idx="484">
                  <c:v>43985</c:v>
                </c:pt>
                <c:pt idx="485">
                  <c:v>43992</c:v>
                </c:pt>
                <c:pt idx="486">
                  <c:v>43999</c:v>
                </c:pt>
                <c:pt idx="487">
                  <c:v>44006</c:v>
                </c:pt>
                <c:pt idx="488">
                  <c:v>44013</c:v>
                </c:pt>
                <c:pt idx="489">
                  <c:v>44020</c:v>
                </c:pt>
                <c:pt idx="490">
                  <c:v>44027</c:v>
                </c:pt>
                <c:pt idx="491">
                  <c:v>44034</c:v>
                </c:pt>
                <c:pt idx="492">
                  <c:v>44041</c:v>
                </c:pt>
                <c:pt idx="493">
                  <c:v>44048</c:v>
                </c:pt>
                <c:pt idx="494">
                  <c:v>44055</c:v>
                </c:pt>
                <c:pt idx="495">
                  <c:v>44062</c:v>
                </c:pt>
                <c:pt idx="496">
                  <c:v>44069</c:v>
                </c:pt>
                <c:pt idx="497">
                  <c:v>44076</c:v>
                </c:pt>
                <c:pt idx="498">
                  <c:v>44083</c:v>
                </c:pt>
                <c:pt idx="499">
                  <c:v>44090</c:v>
                </c:pt>
                <c:pt idx="500">
                  <c:v>44097</c:v>
                </c:pt>
                <c:pt idx="501">
                  <c:v>44104</c:v>
                </c:pt>
                <c:pt idx="502">
                  <c:v>44111</c:v>
                </c:pt>
                <c:pt idx="503">
                  <c:v>44118</c:v>
                </c:pt>
                <c:pt idx="504">
                  <c:v>44125</c:v>
                </c:pt>
                <c:pt idx="505">
                  <c:v>44132</c:v>
                </c:pt>
                <c:pt idx="506">
                  <c:v>44139</c:v>
                </c:pt>
                <c:pt idx="507">
                  <c:v>44146</c:v>
                </c:pt>
                <c:pt idx="508">
                  <c:v>44153</c:v>
                </c:pt>
                <c:pt idx="509">
                  <c:v>44160</c:v>
                </c:pt>
                <c:pt idx="510">
                  <c:v>44167</c:v>
                </c:pt>
                <c:pt idx="511">
                  <c:v>44174</c:v>
                </c:pt>
                <c:pt idx="512">
                  <c:v>44181</c:v>
                </c:pt>
                <c:pt idx="513">
                  <c:v>44188</c:v>
                </c:pt>
                <c:pt idx="514">
                  <c:v>44195</c:v>
                </c:pt>
                <c:pt idx="515">
                  <c:v>44202</c:v>
                </c:pt>
                <c:pt idx="516">
                  <c:v>44209</c:v>
                </c:pt>
                <c:pt idx="517">
                  <c:v>44216</c:v>
                </c:pt>
                <c:pt idx="518">
                  <c:v>44223</c:v>
                </c:pt>
                <c:pt idx="519">
                  <c:v>44230</c:v>
                </c:pt>
                <c:pt idx="520">
                  <c:v>44237</c:v>
                </c:pt>
                <c:pt idx="521">
                  <c:v>44244</c:v>
                </c:pt>
                <c:pt idx="522">
                  <c:v>44251</c:v>
                </c:pt>
                <c:pt idx="523">
                  <c:v>44258</c:v>
                </c:pt>
                <c:pt idx="524">
                  <c:v>44265</c:v>
                </c:pt>
                <c:pt idx="525">
                  <c:v>44272</c:v>
                </c:pt>
                <c:pt idx="526">
                  <c:v>44279</c:v>
                </c:pt>
                <c:pt idx="527">
                  <c:v>44286</c:v>
                </c:pt>
                <c:pt idx="528">
                  <c:v>44293</c:v>
                </c:pt>
                <c:pt idx="529">
                  <c:v>44300</c:v>
                </c:pt>
                <c:pt idx="530">
                  <c:v>44307</c:v>
                </c:pt>
                <c:pt idx="531">
                  <c:v>44314</c:v>
                </c:pt>
                <c:pt idx="532">
                  <c:v>44321</c:v>
                </c:pt>
                <c:pt idx="533">
                  <c:v>44328</c:v>
                </c:pt>
                <c:pt idx="534">
                  <c:v>44335</c:v>
                </c:pt>
                <c:pt idx="535">
                  <c:v>44342</c:v>
                </c:pt>
                <c:pt idx="536">
                  <c:v>44349</c:v>
                </c:pt>
                <c:pt idx="537">
                  <c:v>44356</c:v>
                </c:pt>
                <c:pt idx="538">
                  <c:v>44363</c:v>
                </c:pt>
                <c:pt idx="539">
                  <c:v>44370</c:v>
                </c:pt>
                <c:pt idx="540">
                  <c:v>44377</c:v>
                </c:pt>
                <c:pt idx="541">
                  <c:v>44384</c:v>
                </c:pt>
                <c:pt idx="542">
                  <c:v>44391</c:v>
                </c:pt>
                <c:pt idx="543">
                  <c:v>44398</c:v>
                </c:pt>
                <c:pt idx="544">
                  <c:v>44405</c:v>
                </c:pt>
                <c:pt idx="545">
                  <c:v>44412</c:v>
                </c:pt>
                <c:pt idx="546">
                  <c:v>44419</c:v>
                </c:pt>
                <c:pt idx="547">
                  <c:v>44426</c:v>
                </c:pt>
                <c:pt idx="548">
                  <c:v>44433</c:v>
                </c:pt>
                <c:pt idx="549">
                  <c:v>44440</c:v>
                </c:pt>
                <c:pt idx="550">
                  <c:v>44447</c:v>
                </c:pt>
                <c:pt idx="551">
                  <c:v>44454</c:v>
                </c:pt>
                <c:pt idx="552">
                  <c:v>44461</c:v>
                </c:pt>
                <c:pt idx="553">
                  <c:v>44468</c:v>
                </c:pt>
                <c:pt idx="554">
                  <c:v>44475</c:v>
                </c:pt>
                <c:pt idx="555">
                  <c:v>44482</c:v>
                </c:pt>
                <c:pt idx="556">
                  <c:v>44489</c:v>
                </c:pt>
                <c:pt idx="557">
                  <c:v>44496</c:v>
                </c:pt>
                <c:pt idx="558">
                  <c:v>44503</c:v>
                </c:pt>
                <c:pt idx="559">
                  <c:v>44510</c:v>
                </c:pt>
                <c:pt idx="560">
                  <c:v>44517</c:v>
                </c:pt>
              </c:numCache>
            </c:numRef>
          </c:xVal>
          <c:yVal>
            <c:numRef>
              <c:f>Wednesdays!$B$2:$B$562</c:f>
              <c:numCache>
                <c:formatCode>"$"#,##0.00_);[Red]\("$"#,##0.00\)</c:formatCode>
                <c:ptCount val="561"/>
                <c:pt idx="0">
                  <c:v>28</c:v>
                </c:pt>
                <c:pt idx="1">
                  <c:v>28.55</c:v>
                </c:pt>
                <c:pt idx="2">
                  <c:v>28.47</c:v>
                </c:pt>
                <c:pt idx="3">
                  <c:v>28.78</c:v>
                </c:pt>
                <c:pt idx="4">
                  <c:v>27.94</c:v>
                </c:pt>
                <c:pt idx="5">
                  <c:v>27.97</c:v>
                </c:pt>
                <c:pt idx="6">
                  <c:v>27.02</c:v>
                </c:pt>
                <c:pt idx="7">
                  <c:v>26.59</c:v>
                </c:pt>
                <c:pt idx="8">
                  <c:v>26.08</c:v>
                </c:pt>
                <c:pt idx="9">
                  <c:v>25.89</c:v>
                </c:pt>
                <c:pt idx="10">
                  <c:v>24.79</c:v>
                </c:pt>
                <c:pt idx="11">
                  <c:v>25.54</c:v>
                </c:pt>
                <c:pt idx="12">
                  <c:v>25.61</c:v>
                </c:pt>
                <c:pt idx="13">
                  <c:v>26.15</c:v>
                </c:pt>
                <c:pt idx="14">
                  <c:v>25.63</c:v>
                </c:pt>
                <c:pt idx="15">
                  <c:v>25.76</c:v>
                </c:pt>
                <c:pt idx="16">
                  <c:v>26.38</c:v>
                </c:pt>
                <c:pt idx="17">
                  <c:v>26.06</c:v>
                </c:pt>
                <c:pt idx="18">
                  <c:v>25.36</c:v>
                </c:pt>
                <c:pt idx="19">
                  <c:v>24.69</c:v>
                </c:pt>
                <c:pt idx="20">
                  <c:v>24.19</c:v>
                </c:pt>
                <c:pt idx="21">
                  <c:v>24.43</c:v>
                </c:pt>
                <c:pt idx="22">
                  <c:v>23.94</c:v>
                </c:pt>
                <c:pt idx="23">
                  <c:v>23.74</c:v>
                </c:pt>
                <c:pt idx="24">
                  <c:v>24.65</c:v>
                </c:pt>
                <c:pt idx="25">
                  <c:v>25.62</c:v>
                </c:pt>
                <c:pt idx="26">
                  <c:v>26.33</c:v>
                </c:pt>
                <c:pt idx="27">
                  <c:v>26.63</c:v>
                </c:pt>
                <c:pt idx="28">
                  <c:v>27.06</c:v>
                </c:pt>
                <c:pt idx="29">
                  <c:v>27.33</c:v>
                </c:pt>
                <c:pt idx="30">
                  <c:v>26.92</c:v>
                </c:pt>
                <c:pt idx="31">
                  <c:v>24.2</c:v>
                </c:pt>
                <c:pt idx="32">
                  <c:v>25.25</c:v>
                </c:pt>
                <c:pt idx="33">
                  <c:v>24.9</c:v>
                </c:pt>
                <c:pt idx="34">
                  <c:v>26.6</c:v>
                </c:pt>
                <c:pt idx="35">
                  <c:v>26</c:v>
                </c:pt>
                <c:pt idx="36">
                  <c:v>26.5</c:v>
                </c:pt>
                <c:pt idx="37">
                  <c:v>25.99</c:v>
                </c:pt>
                <c:pt idx="38">
                  <c:v>25.58</c:v>
                </c:pt>
                <c:pt idx="39">
                  <c:v>25.89</c:v>
                </c:pt>
                <c:pt idx="40">
                  <c:v>26.96</c:v>
                </c:pt>
                <c:pt idx="41">
                  <c:v>27.13</c:v>
                </c:pt>
                <c:pt idx="42">
                  <c:v>26.59</c:v>
                </c:pt>
                <c:pt idx="43">
                  <c:v>26.01</c:v>
                </c:pt>
                <c:pt idx="44">
                  <c:v>26.2</c:v>
                </c:pt>
                <c:pt idx="45">
                  <c:v>26.07</c:v>
                </c:pt>
                <c:pt idx="46">
                  <c:v>24.47</c:v>
                </c:pt>
                <c:pt idx="47">
                  <c:v>25.58</c:v>
                </c:pt>
                <c:pt idx="48">
                  <c:v>25.6</c:v>
                </c:pt>
                <c:pt idx="49">
                  <c:v>25.59</c:v>
                </c:pt>
                <c:pt idx="50">
                  <c:v>25.76</c:v>
                </c:pt>
                <c:pt idx="51">
                  <c:v>25.82</c:v>
                </c:pt>
                <c:pt idx="52">
                  <c:v>27.4</c:v>
                </c:pt>
                <c:pt idx="53">
                  <c:v>27.72</c:v>
                </c:pt>
                <c:pt idx="54">
                  <c:v>28.23</c:v>
                </c:pt>
                <c:pt idx="55">
                  <c:v>29.56</c:v>
                </c:pt>
                <c:pt idx="56">
                  <c:v>29.89</c:v>
                </c:pt>
                <c:pt idx="57">
                  <c:v>30.66</c:v>
                </c:pt>
                <c:pt idx="58">
                  <c:v>30.05</c:v>
                </c:pt>
                <c:pt idx="59">
                  <c:v>31.27</c:v>
                </c:pt>
                <c:pt idx="60">
                  <c:v>31.74</c:v>
                </c:pt>
                <c:pt idx="61">
                  <c:v>31.84</c:v>
                </c:pt>
                <c:pt idx="62">
                  <c:v>32.770000000000003</c:v>
                </c:pt>
                <c:pt idx="63">
                  <c:v>31.91</c:v>
                </c:pt>
                <c:pt idx="64">
                  <c:v>32.19</c:v>
                </c:pt>
                <c:pt idx="65">
                  <c:v>31.21</c:v>
                </c:pt>
                <c:pt idx="66">
                  <c:v>30.35</c:v>
                </c:pt>
                <c:pt idx="67">
                  <c:v>31.14</c:v>
                </c:pt>
                <c:pt idx="68">
                  <c:v>32.200000000000003</c:v>
                </c:pt>
                <c:pt idx="69">
                  <c:v>31.8</c:v>
                </c:pt>
                <c:pt idx="70">
                  <c:v>30.76</c:v>
                </c:pt>
                <c:pt idx="71">
                  <c:v>29.9</c:v>
                </c:pt>
                <c:pt idx="72">
                  <c:v>29.11</c:v>
                </c:pt>
                <c:pt idx="73">
                  <c:v>29.34</c:v>
                </c:pt>
                <c:pt idx="74">
                  <c:v>29.35</c:v>
                </c:pt>
                <c:pt idx="75">
                  <c:v>29.13</c:v>
                </c:pt>
                <c:pt idx="76">
                  <c:v>30.93</c:v>
                </c:pt>
                <c:pt idx="77">
                  <c:v>30.17</c:v>
                </c:pt>
                <c:pt idx="78">
                  <c:v>29.3</c:v>
                </c:pt>
                <c:pt idx="79">
                  <c:v>30.45</c:v>
                </c:pt>
                <c:pt idx="80">
                  <c:v>28.83</c:v>
                </c:pt>
                <c:pt idx="81">
                  <c:v>29.41</c:v>
                </c:pt>
                <c:pt idx="82">
                  <c:v>30.33</c:v>
                </c:pt>
                <c:pt idx="83">
                  <c:v>30.2</c:v>
                </c:pt>
                <c:pt idx="84">
                  <c:v>30.54</c:v>
                </c:pt>
                <c:pt idx="85">
                  <c:v>30.65</c:v>
                </c:pt>
                <c:pt idx="86">
                  <c:v>30.39</c:v>
                </c:pt>
                <c:pt idx="87">
                  <c:v>30.78</c:v>
                </c:pt>
                <c:pt idx="88">
                  <c:v>31.05</c:v>
                </c:pt>
                <c:pt idx="89">
                  <c:v>30.17</c:v>
                </c:pt>
                <c:pt idx="90">
                  <c:v>29.86</c:v>
                </c:pt>
                <c:pt idx="91">
                  <c:v>28.98</c:v>
                </c:pt>
                <c:pt idx="92">
                  <c:v>29.59</c:v>
                </c:pt>
                <c:pt idx="93">
                  <c:v>27.9</c:v>
                </c:pt>
                <c:pt idx="94">
                  <c:v>28.54</c:v>
                </c:pt>
                <c:pt idx="95">
                  <c:v>29.08</c:v>
                </c:pt>
                <c:pt idx="96">
                  <c:v>26.84</c:v>
                </c:pt>
                <c:pt idx="97">
                  <c:v>26.95</c:v>
                </c:pt>
                <c:pt idx="98">
                  <c:v>27.36</c:v>
                </c:pt>
                <c:pt idx="99">
                  <c:v>26.67</c:v>
                </c:pt>
                <c:pt idx="100">
                  <c:v>27.24</c:v>
                </c:pt>
                <c:pt idx="101">
                  <c:v>27.31</c:v>
                </c:pt>
                <c:pt idx="102">
                  <c:v>26.86</c:v>
                </c:pt>
                <c:pt idx="103">
                  <c:v>27.62</c:v>
                </c:pt>
                <c:pt idx="104">
                  <c:v>26.7</c:v>
                </c:pt>
                <c:pt idx="105">
                  <c:v>27.04</c:v>
                </c:pt>
                <c:pt idx="106">
                  <c:v>27.61</c:v>
                </c:pt>
                <c:pt idx="107">
                  <c:v>27.85</c:v>
                </c:pt>
                <c:pt idx="108">
                  <c:v>27.34</c:v>
                </c:pt>
                <c:pt idx="109">
                  <c:v>28.03</c:v>
                </c:pt>
                <c:pt idx="110">
                  <c:v>27.87</c:v>
                </c:pt>
                <c:pt idx="111">
                  <c:v>27.81</c:v>
                </c:pt>
                <c:pt idx="112">
                  <c:v>28.09</c:v>
                </c:pt>
                <c:pt idx="113">
                  <c:v>27.92</c:v>
                </c:pt>
                <c:pt idx="114">
                  <c:v>28.32</c:v>
                </c:pt>
                <c:pt idx="115">
                  <c:v>28.37</c:v>
                </c:pt>
                <c:pt idx="116">
                  <c:v>28.56</c:v>
                </c:pt>
                <c:pt idx="117">
                  <c:v>30.28</c:v>
                </c:pt>
                <c:pt idx="118">
                  <c:v>28.83</c:v>
                </c:pt>
                <c:pt idx="119">
                  <c:v>31.76</c:v>
                </c:pt>
                <c:pt idx="120">
                  <c:v>32.72</c:v>
                </c:pt>
                <c:pt idx="121">
                  <c:v>32.99</c:v>
                </c:pt>
                <c:pt idx="122">
                  <c:v>33.85</c:v>
                </c:pt>
                <c:pt idx="123">
                  <c:v>34.61</c:v>
                </c:pt>
                <c:pt idx="124">
                  <c:v>34.880000000000003</c:v>
                </c:pt>
                <c:pt idx="125">
                  <c:v>34.78</c:v>
                </c:pt>
                <c:pt idx="126">
                  <c:v>35</c:v>
                </c:pt>
                <c:pt idx="127">
                  <c:v>34.590000000000003</c:v>
                </c:pt>
                <c:pt idx="128">
                  <c:v>34.35</c:v>
                </c:pt>
                <c:pt idx="129">
                  <c:v>34.01</c:v>
                </c:pt>
                <c:pt idx="130">
                  <c:v>34.700000000000003</c:v>
                </c:pt>
                <c:pt idx="131">
                  <c:v>35.74</c:v>
                </c:pt>
                <c:pt idx="132">
                  <c:v>31.96</c:v>
                </c:pt>
                <c:pt idx="133">
                  <c:v>31.84</c:v>
                </c:pt>
                <c:pt idx="134">
                  <c:v>32.06</c:v>
                </c:pt>
                <c:pt idx="135">
                  <c:v>32.35</c:v>
                </c:pt>
                <c:pt idx="136">
                  <c:v>31.61</c:v>
                </c:pt>
                <c:pt idx="137">
                  <c:v>33.020000000000003</c:v>
                </c:pt>
                <c:pt idx="138">
                  <c:v>31.2</c:v>
                </c:pt>
                <c:pt idx="139">
                  <c:v>32.74</c:v>
                </c:pt>
                <c:pt idx="140">
                  <c:v>33.32</c:v>
                </c:pt>
                <c:pt idx="141">
                  <c:v>32.51</c:v>
                </c:pt>
                <c:pt idx="142">
                  <c:v>33.92</c:v>
                </c:pt>
                <c:pt idx="143">
                  <c:v>33.07</c:v>
                </c:pt>
                <c:pt idx="144">
                  <c:v>34.64</c:v>
                </c:pt>
                <c:pt idx="145">
                  <c:v>33.76</c:v>
                </c:pt>
                <c:pt idx="146">
                  <c:v>35.54</c:v>
                </c:pt>
                <c:pt idx="147">
                  <c:v>38.18</c:v>
                </c:pt>
                <c:pt idx="148">
                  <c:v>38.159999999999997</c:v>
                </c:pt>
                <c:pt idx="149">
                  <c:v>37.08</c:v>
                </c:pt>
                <c:pt idx="150">
                  <c:v>37.6</c:v>
                </c:pt>
                <c:pt idx="151">
                  <c:v>38.94</c:v>
                </c:pt>
                <c:pt idx="152">
                  <c:v>37.61</c:v>
                </c:pt>
                <c:pt idx="153">
                  <c:v>36.58</c:v>
                </c:pt>
                <c:pt idx="154">
                  <c:v>35.76</c:v>
                </c:pt>
                <c:pt idx="155">
                  <c:v>36.76</c:v>
                </c:pt>
                <c:pt idx="156">
                  <c:v>35.93</c:v>
                </c:pt>
                <c:pt idx="157">
                  <c:v>36.659999999999997</c:v>
                </c:pt>
                <c:pt idx="158">
                  <c:v>35.82</c:v>
                </c:pt>
                <c:pt idx="159">
                  <c:v>37.47</c:v>
                </c:pt>
                <c:pt idx="160">
                  <c:v>37.51</c:v>
                </c:pt>
                <c:pt idx="161">
                  <c:v>37.47</c:v>
                </c:pt>
                <c:pt idx="162">
                  <c:v>38.11</c:v>
                </c:pt>
                <c:pt idx="163">
                  <c:v>38.270000000000003</c:v>
                </c:pt>
                <c:pt idx="164">
                  <c:v>39.270000000000003</c:v>
                </c:pt>
                <c:pt idx="165">
                  <c:v>39.79</c:v>
                </c:pt>
                <c:pt idx="166">
                  <c:v>41.35</c:v>
                </c:pt>
                <c:pt idx="167">
                  <c:v>40.47</c:v>
                </c:pt>
                <c:pt idx="168">
                  <c:v>40.4</c:v>
                </c:pt>
                <c:pt idx="169">
                  <c:v>39.69</c:v>
                </c:pt>
                <c:pt idx="170">
                  <c:v>40.4</c:v>
                </c:pt>
                <c:pt idx="171">
                  <c:v>39.43</c:v>
                </c:pt>
                <c:pt idx="172">
                  <c:v>40.24</c:v>
                </c:pt>
                <c:pt idx="173">
                  <c:v>40.35</c:v>
                </c:pt>
                <c:pt idx="174">
                  <c:v>40.01</c:v>
                </c:pt>
                <c:pt idx="175">
                  <c:v>40.32</c:v>
                </c:pt>
                <c:pt idx="176">
                  <c:v>40.86</c:v>
                </c:pt>
                <c:pt idx="177">
                  <c:v>41.65</c:v>
                </c:pt>
                <c:pt idx="178">
                  <c:v>42.03</c:v>
                </c:pt>
                <c:pt idx="179">
                  <c:v>41.9</c:v>
                </c:pt>
                <c:pt idx="180">
                  <c:v>41.67</c:v>
                </c:pt>
                <c:pt idx="181">
                  <c:v>44.08</c:v>
                </c:pt>
                <c:pt idx="182">
                  <c:v>44.87</c:v>
                </c:pt>
                <c:pt idx="183">
                  <c:v>43.58</c:v>
                </c:pt>
                <c:pt idx="184">
                  <c:v>42.74</c:v>
                </c:pt>
                <c:pt idx="185">
                  <c:v>44.08</c:v>
                </c:pt>
                <c:pt idx="186">
                  <c:v>44.95</c:v>
                </c:pt>
                <c:pt idx="187">
                  <c:v>44.87</c:v>
                </c:pt>
                <c:pt idx="188">
                  <c:v>44.96</c:v>
                </c:pt>
                <c:pt idx="189">
                  <c:v>46.84</c:v>
                </c:pt>
                <c:pt idx="190">
                  <c:v>46.52</c:v>
                </c:pt>
                <c:pt idx="191">
                  <c:v>47.08</c:v>
                </c:pt>
                <c:pt idx="192">
                  <c:v>45.9</c:v>
                </c:pt>
                <c:pt idx="193">
                  <c:v>46.78</c:v>
                </c:pt>
                <c:pt idx="194">
                  <c:v>43.22</c:v>
                </c:pt>
                <c:pt idx="195">
                  <c:v>44.38</c:v>
                </c:pt>
                <c:pt idx="196">
                  <c:v>46.62</c:v>
                </c:pt>
                <c:pt idx="197">
                  <c:v>47.86</c:v>
                </c:pt>
                <c:pt idx="198">
                  <c:v>48.78</c:v>
                </c:pt>
                <c:pt idx="199">
                  <c:v>48.22</c:v>
                </c:pt>
                <c:pt idx="200">
                  <c:v>47.75</c:v>
                </c:pt>
                <c:pt idx="201">
                  <c:v>48.08</c:v>
                </c:pt>
                <c:pt idx="202">
                  <c:v>46.9</c:v>
                </c:pt>
                <c:pt idx="203">
                  <c:v>45.74</c:v>
                </c:pt>
                <c:pt idx="204">
                  <c:v>48.14</c:v>
                </c:pt>
                <c:pt idx="205">
                  <c:v>46.45</c:v>
                </c:pt>
                <c:pt idx="206">
                  <c:v>46.23</c:v>
                </c:pt>
                <c:pt idx="207">
                  <c:v>45.96</c:v>
                </c:pt>
                <c:pt idx="208">
                  <c:v>45.92</c:v>
                </c:pt>
                <c:pt idx="209">
                  <c:v>41.19</c:v>
                </c:pt>
                <c:pt idx="210">
                  <c:v>41.84</c:v>
                </c:pt>
                <c:pt idx="211">
                  <c:v>42.38</c:v>
                </c:pt>
                <c:pt idx="212">
                  <c:v>43.53</c:v>
                </c:pt>
                <c:pt idx="213">
                  <c:v>43.99</c:v>
                </c:pt>
                <c:pt idx="214">
                  <c:v>43.06</c:v>
                </c:pt>
                <c:pt idx="215">
                  <c:v>41.98</c:v>
                </c:pt>
                <c:pt idx="216">
                  <c:v>42.5</c:v>
                </c:pt>
                <c:pt idx="217">
                  <c:v>41.46</c:v>
                </c:pt>
                <c:pt idx="218">
                  <c:v>40.72</c:v>
                </c:pt>
                <c:pt idx="219">
                  <c:v>41.42</c:v>
                </c:pt>
                <c:pt idx="220">
                  <c:v>42.26</c:v>
                </c:pt>
                <c:pt idx="221">
                  <c:v>42.99</c:v>
                </c:pt>
                <c:pt idx="222">
                  <c:v>49.06</c:v>
                </c:pt>
                <c:pt idx="223">
                  <c:v>46.28</c:v>
                </c:pt>
                <c:pt idx="224">
                  <c:v>47.63</c:v>
                </c:pt>
                <c:pt idx="225">
                  <c:v>47.58</c:v>
                </c:pt>
                <c:pt idx="226">
                  <c:v>47.61</c:v>
                </c:pt>
                <c:pt idx="227">
                  <c:v>46.85</c:v>
                </c:pt>
                <c:pt idx="228">
                  <c:v>46.61</c:v>
                </c:pt>
                <c:pt idx="229">
                  <c:v>45.97</c:v>
                </c:pt>
                <c:pt idx="230">
                  <c:v>45.64</c:v>
                </c:pt>
                <c:pt idx="231">
                  <c:v>44.45</c:v>
                </c:pt>
                <c:pt idx="232">
                  <c:v>44.24</c:v>
                </c:pt>
                <c:pt idx="233">
                  <c:v>45.76</c:v>
                </c:pt>
                <c:pt idx="234">
                  <c:v>45.54</c:v>
                </c:pt>
                <c:pt idx="235">
                  <c:v>46.29</c:v>
                </c:pt>
                <c:pt idx="236">
                  <c:v>47.58</c:v>
                </c:pt>
                <c:pt idx="237">
                  <c:v>46.74</c:v>
                </c:pt>
                <c:pt idx="238">
                  <c:v>46.61</c:v>
                </c:pt>
                <c:pt idx="239">
                  <c:v>42.71</c:v>
                </c:pt>
                <c:pt idx="240">
                  <c:v>43.36</c:v>
                </c:pt>
                <c:pt idx="241">
                  <c:v>43.07</c:v>
                </c:pt>
                <c:pt idx="242">
                  <c:v>44.3</c:v>
                </c:pt>
                <c:pt idx="243">
                  <c:v>43.87</c:v>
                </c:pt>
                <c:pt idx="244">
                  <c:v>44.26</c:v>
                </c:pt>
                <c:pt idx="245">
                  <c:v>46.8</c:v>
                </c:pt>
                <c:pt idx="246">
                  <c:v>46.68</c:v>
                </c:pt>
                <c:pt idx="247">
                  <c:v>47.2</c:v>
                </c:pt>
                <c:pt idx="248">
                  <c:v>53.98</c:v>
                </c:pt>
                <c:pt idx="249">
                  <c:v>54.4</c:v>
                </c:pt>
                <c:pt idx="250">
                  <c:v>53.65</c:v>
                </c:pt>
                <c:pt idx="251">
                  <c:v>53.85</c:v>
                </c:pt>
                <c:pt idx="252">
                  <c:v>53.69</c:v>
                </c:pt>
                <c:pt idx="253">
                  <c:v>55.21</c:v>
                </c:pt>
                <c:pt idx="254">
                  <c:v>54.98</c:v>
                </c:pt>
                <c:pt idx="255">
                  <c:v>56.13</c:v>
                </c:pt>
                <c:pt idx="256">
                  <c:v>55.82</c:v>
                </c:pt>
                <c:pt idx="257">
                  <c:v>56.31</c:v>
                </c:pt>
                <c:pt idx="258">
                  <c:v>54.05</c:v>
                </c:pt>
                <c:pt idx="259">
                  <c:v>51.64</c:v>
                </c:pt>
                <c:pt idx="260">
                  <c:v>50.79</c:v>
                </c:pt>
                <c:pt idx="261">
                  <c:v>51.22</c:v>
                </c:pt>
                <c:pt idx="262">
                  <c:v>52.16</c:v>
                </c:pt>
                <c:pt idx="263">
                  <c:v>49.71</c:v>
                </c:pt>
                <c:pt idx="264">
                  <c:v>52.42</c:v>
                </c:pt>
                <c:pt idx="265">
                  <c:v>51.36</c:v>
                </c:pt>
                <c:pt idx="266">
                  <c:v>52.95</c:v>
                </c:pt>
                <c:pt idx="267">
                  <c:v>52.84</c:v>
                </c:pt>
                <c:pt idx="268">
                  <c:v>54.35</c:v>
                </c:pt>
                <c:pt idx="269">
                  <c:v>53.97</c:v>
                </c:pt>
                <c:pt idx="270">
                  <c:v>55.05</c:v>
                </c:pt>
                <c:pt idx="271">
                  <c:v>55.12</c:v>
                </c:pt>
                <c:pt idx="272">
                  <c:v>55.35</c:v>
                </c:pt>
                <c:pt idx="273">
                  <c:v>55.59</c:v>
                </c:pt>
                <c:pt idx="274">
                  <c:v>50.94</c:v>
                </c:pt>
                <c:pt idx="275">
                  <c:v>49.87</c:v>
                </c:pt>
                <c:pt idx="276">
                  <c:v>51.05</c:v>
                </c:pt>
                <c:pt idx="277">
                  <c:v>50.81</c:v>
                </c:pt>
                <c:pt idx="278">
                  <c:v>52.12</c:v>
                </c:pt>
                <c:pt idx="279">
                  <c:v>52.85</c:v>
                </c:pt>
                <c:pt idx="280">
                  <c:v>52.04</c:v>
                </c:pt>
                <c:pt idx="281">
                  <c:v>49.69</c:v>
                </c:pt>
                <c:pt idx="282">
                  <c:v>50.99</c:v>
                </c:pt>
                <c:pt idx="283">
                  <c:v>50.54</c:v>
                </c:pt>
                <c:pt idx="284">
                  <c:v>51.38</c:v>
                </c:pt>
                <c:pt idx="285">
                  <c:v>53.51</c:v>
                </c:pt>
                <c:pt idx="286">
                  <c:v>55.91</c:v>
                </c:pt>
                <c:pt idx="287">
                  <c:v>56.19</c:v>
                </c:pt>
                <c:pt idx="288">
                  <c:v>56.97</c:v>
                </c:pt>
                <c:pt idx="289">
                  <c:v>58.02</c:v>
                </c:pt>
                <c:pt idx="290">
                  <c:v>57.56</c:v>
                </c:pt>
                <c:pt idx="291">
                  <c:v>57.95</c:v>
                </c:pt>
                <c:pt idx="292">
                  <c:v>57.46</c:v>
                </c:pt>
                <c:pt idx="293">
                  <c:v>57.66</c:v>
                </c:pt>
                <c:pt idx="294">
                  <c:v>56.26</c:v>
                </c:pt>
                <c:pt idx="295">
                  <c:v>57.76</c:v>
                </c:pt>
                <c:pt idx="296">
                  <c:v>58.03</c:v>
                </c:pt>
                <c:pt idx="297">
                  <c:v>57.64</c:v>
                </c:pt>
                <c:pt idx="298">
                  <c:v>57.11</c:v>
                </c:pt>
                <c:pt idx="299">
                  <c:v>57.53</c:v>
                </c:pt>
                <c:pt idx="300">
                  <c:v>60.63</c:v>
                </c:pt>
                <c:pt idx="301">
                  <c:v>59.43</c:v>
                </c:pt>
                <c:pt idx="302">
                  <c:v>60.17</c:v>
                </c:pt>
                <c:pt idx="303">
                  <c:v>59.65</c:v>
                </c:pt>
                <c:pt idx="304">
                  <c:v>60.4</c:v>
                </c:pt>
                <c:pt idx="305">
                  <c:v>60.26</c:v>
                </c:pt>
                <c:pt idx="306">
                  <c:v>61.37</c:v>
                </c:pt>
                <c:pt idx="307">
                  <c:v>62.68</c:v>
                </c:pt>
                <c:pt idx="308">
                  <c:v>63.54</c:v>
                </c:pt>
                <c:pt idx="309">
                  <c:v>62.99</c:v>
                </c:pt>
                <c:pt idx="310">
                  <c:v>62.3</c:v>
                </c:pt>
                <c:pt idx="311">
                  <c:v>63.19</c:v>
                </c:pt>
                <c:pt idx="312">
                  <c:v>62.5</c:v>
                </c:pt>
                <c:pt idx="313">
                  <c:v>63.68</c:v>
                </c:pt>
                <c:pt idx="314">
                  <c:v>63.58</c:v>
                </c:pt>
                <c:pt idx="315">
                  <c:v>63.34</c:v>
                </c:pt>
                <c:pt idx="316">
                  <c:v>64.53</c:v>
                </c:pt>
                <c:pt idx="317">
                  <c:v>64.36</c:v>
                </c:pt>
                <c:pt idx="318">
                  <c:v>64.94</c:v>
                </c:pt>
                <c:pt idx="319">
                  <c:v>64.989999999999995</c:v>
                </c:pt>
                <c:pt idx="320">
                  <c:v>64.75</c:v>
                </c:pt>
                <c:pt idx="321">
                  <c:v>65.03</c:v>
                </c:pt>
                <c:pt idx="322">
                  <c:v>65.47</c:v>
                </c:pt>
                <c:pt idx="323">
                  <c:v>65.56</c:v>
                </c:pt>
                <c:pt idx="324">
                  <c:v>65.23</c:v>
                </c:pt>
                <c:pt idx="325">
                  <c:v>65.040000000000006</c:v>
                </c:pt>
                <c:pt idx="326">
                  <c:v>67.83</c:v>
                </c:pt>
                <c:pt idx="327">
                  <c:v>69.08</c:v>
                </c:pt>
                <c:pt idx="328">
                  <c:v>69.31</c:v>
                </c:pt>
                <c:pt idx="329">
                  <c:v>67.48</c:v>
                </c:pt>
                <c:pt idx="330">
                  <c:v>68.77</c:v>
                </c:pt>
                <c:pt idx="331">
                  <c:v>69.84</c:v>
                </c:pt>
                <c:pt idx="332">
                  <c:v>72.39</c:v>
                </c:pt>
                <c:pt idx="333">
                  <c:v>70.27</c:v>
                </c:pt>
                <c:pt idx="334">
                  <c:v>70.27</c:v>
                </c:pt>
                <c:pt idx="335">
                  <c:v>69.8</c:v>
                </c:pt>
                <c:pt idx="336">
                  <c:v>69.08</c:v>
                </c:pt>
                <c:pt idx="337">
                  <c:v>71.150000000000006</c:v>
                </c:pt>
                <c:pt idx="338">
                  <c:v>73.86</c:v>
                </c:pt>
                <c:pt idx="339">
                  <c:v>74.05</c:v>
                </c:pt>
                <c:pt idx="340">
                  <c:v>72.260000000000005</c:v>
                </c:pt>
                <c:pt idx="341">
                  <c:v>72.47</c:v>
                </c:pt>
                <c:pt idx="342">
                  <c:v>73.650000000000006</c:v>
                </c:pt>
                <c:pt idx="343">
                  <c:v>72.72</c:v>
                </c:pt>
                <c:pt idx="344">
                  <c:v>74.010000000000005</c:v>
                </c:pt>
                <c:pt idx="345">
                  <c:v>73.400000000000006</c:v>
                </c:pt>
                <c:pt idx="346">
                  <c:v>75.209999999999994</c:v>
                </c:pt>
                <c:pt idx="347">
                  <c:v>74.94</c:v>
                </c:pt>
                <c:pt idx="348">
                  <c:v>73.849999999999994</c:v>
                </c:pt>
                <c:pt idx="349">
                  <c:v>74.69</c:v>
                </c:pt>
                <c:pt idx="350">
                  <c:v>76.42</c:v>
                </c:pt>
                <c:pt idx="351">
                  <c:v>77.61</c:v>
                </c:pt>
                <c:pt idx="352">
                  <c:v>78.63</c:v>
                </c:pt>
                <c:pt idx="353">
                  <c:v>83.18</c:v>
                </c:pt>
                <c:pt idx="354">
                  <c:v>84.56</c:v>
                </c:pt>
                <c:pt idx="355">
                  <c:v>82.98</c:v>
                </c:pt>
                <c:pt idx="356">
                  <c:v>83.11</c:v>
                </c:pt>
                <c:pt idx="357">
                  <c:v>83.34</c:v>
                </c:pt>
                <c:pt idx="358">
                  <c:v>82.78</c:v>
                </c:pt>
                <c:pt idx="359">
                  <c:v>85.35</c:v>
                </c:pt>
                <c:pt idx="360">
                  <c:v>85.52</c:v>
                </c:pt>
                <c:pt idx="361">
                  <c:v>85.71</c:v>
                </c:pt>
                <c:pt idx="362">
                  <c:v>86.35</c:v>
                </c:pt>
                <c:pt idx="363">
                  <c:v>87.82</c:v>
                </c:pt>
                <c:pt idx="364">
                  <c:v>90.14</c:v>
                </c:pt>
                <c:pt idx="365">
                  <c:v>91.82</c:v>
                </c:pt>
                <c:pt idx="366">
                  <c:v>95.01</c:v>
                </c:pt>
                <c:pt idx="367">
                  <c:v>89.61</c:v>
                </c:pt>
                <c:pt idx="368">
                  <c:v>90.81</c:v>
                </c:pt>
                <c:pt idx="369">
                  <c:v>91.49</c:v>
                </c:pt>
                <c:pt idx="370">
                  <c:v>93.77</c:v>
                </c:pt>
                <c:pt idx="371">
                  <c:v>93.86</c:v>
                </c:pt>
                <c:pt idx="372">
                  <c:v>93.85</c:v>
                </c:pt>
                <c:pt idx="373">
                  <c:v>92.48</c:v>
                </c:pt>
                <c:pt idx="374">
                  <c:v>89.39</c:v>
                </c:pt>
                <c:pt idx="375">
                  <c:v>92.33</c:v>
                </c:pt>
                <c:pt idx="376">
                  <c:v>91.86</c:v>
                </c:pt>
                <c:pt idx="377">
                  <c:v>96.44</c:v>
                </c:pt>
                <c:pt idx="378">
                  <c:v>92.31</c:v>
                </c:pt>
                <c:pt idx="379">
                  <c:v>93.51</c:v>
                </c:pt>
                <c:pt idx="380">
                  <c:v>96.94</c:v>
                </c:pt>
                <c:pt idx="381">
                  <c:v>97.15</c:v>
                </c:pt>
                <c:pt idx="382">
                  <c:v>98.66</c:v>
                </c:pt>
                <c:pt idx="383">
                  <c:v>98.95</c:v>
                </c:pt>
                <c:pt idx="384">
                  <c:v>102.49</c:v>
                </c:pt>
                <c:pt idx="385">
                  <c:v>100.85</c:v>
                </c:pt>
                <c:pt idx="386">
                  <c:v>101.87</c:v>
                </c:pt>
                <c:pt idx="387">
                  <c:v>97.54</c:v>
                </c:pt>
                <c:pt idx="388">
                  <c:v>101.98</c:v>
                </c:pt>
                <c:pt idx="389">
                  <c:v>105.12</c:v>
                </c:pt>
                <c:pt idx="390">
                  <c:v>110.83</c:v>
                </c:pt>
                <c:pt idx="391">
                  <c:v>106.28</c:v>
                </c:pt>
                <c:pt idx="392">
                  <c:v>109.49</c:v>
                </c:pt>
                <c:pt idx="393">
                  <c:v>107.66</c:v>
                </c:pt>
                <c:pt idx="394">
                  <c:v>107.06</c:v>
                </c:pt>
                <c:pt idx="395">
                  <c:v>112.02</c:v>
                </c:pt>
                <c:pt idx="396">
                  <c:v>108.49</c:v>
                </c:pt>
                <c:pt idx="397">
                  <c:v>111.71</c:v>
                </c:pt>
                <c:pt idx="398">
                  <c:v>111.7</c:v>
                </c:pt>
                <c:pt idx="399">
                  <c:v>113.98</c:v>
                </c:pt>
                <c:pt idx="400">
                  <c:v>115.17</c:v>
                </c:pt>
                <c:pt idx="401">
                  <c:v>106.16</c:v>
                </c:pt>
                <c:pt idx="402">
                  <c:v>110.71</c:v>
                </c:pt>
                <c:pt idx="403">
                  <c:v>102.32</c:v>
                </c:pt>
                <c:pt idx="404">
                  <c:v>106.81</c:v>
                </c:pt>
                <c:pt idx="405">
                  <c:v>111.96</c:v>
                </c:pt>
                <c:pt idx="406">
                  <c:v>104.97</c:v>
                </c:pt>
                <c:pt idx="407">
                  <c:v>103.11</c:v>
                </c:pt>
                <c:pt idx="408">
                  <c:v>111.12</c:v>
                </c:pt>
                <c:pt idx="409">
                  <c:v>109.08</c:v>
                </c:pt>
                <c:pt idx="410">
                  <c:v>103.69</c:v>
                </c:pt>
                <c:pt idx="411">
                  <c:v>100.56</c:v>
                </c:pt>
                <c:pt idx="412">
                  <c:v>101.12</c:v>
                </c:pt>
                <c:pt idx="413">
                  <c:v>104.27</c:v>
                </c:pt>
                <c:pt idx="414">
                  <c:v>105.38</c:v>
                </c:pt>
                <c:pt idx="415">
                  <c:v>106.71</c:v>
                </c:pt>
                <c:pt idx="416">
                  <c:v>106.38</c:v>
                </c:pt>
                <c:pt idx="417">
                  <c:v>106.03</c:v>
                </c:pt>
                <c:pt idx="418">
                  <c:v>106.81</c:v>
                </c:pt>
                <c:pt idx="419">
                  <c:v>107.15</c:v>
                </c:pt>
                <c:pt idx="420">
                  <c:v>112.17</c:v>
                </c:pt>
                <c:pt idx="421">
                  <c:v>111.75</c:v>
                </c:pt>
                <c:pt idx="422">
                  <c:v>114.5</c:v>
                </c:pt>
                <c:pt idx="423">
                  <c:v>117.52</c:v>
                </c:pt>
                <c:pt idx="424">
                  <c:v>116.77</c:v>
                </c:pt>
                <c:pt idx="425">
                  <c:v>119.97</c:v>
                </c:pt>
                <c:pt idx="426">
                  <c:v>120.19</c:v>
                </c:pt>
                <c:pt idx="427">
                  <c:v>121.77</c:v>
                </c:pt>
                <c:pt idx="428">
                  <c:v>125.01</c:v>
                </c:pt>
                <c:pt idx="429">
                  <c:v>127.88</c:v>
                </c:pt>
                <c:pt idx="430">
                  <c:v>125.51</c:v>
                </c:pt>
                <c:pt idx="431">
                  <c:v>126.02</c:v>
                </c:pt>
                <c:pt idx="432">
                  <c:v>127.67</c:v>
                </c:pt>
                <c:pt idx="433">
                  <c:v>124.94</c:v>
                </c:pt>
                <c:pt idx="434">
                  <c:v>125.83</c:v>
                </c:pt>
                <c:pt idx="435">
                  <c:v>131.49</c:v>
                </c:pt>
                <c:pt idx="436">
                  <c:v>135.69</c:v>
                </c:pt>
                <c:pt idx="437">
                  <c:v>133.93</c:v>
                </c:pt>
                <c:pt idx="438">
                  <c:v>137.46</c:v>
                </c:pt>
                <c:pt idx="439">
                  <c:v>137.85</c:v>
                </c:pt>
                <c:pt idx="440">
                  <c:v>136.27000000000001</c:v>
                </c:pt>
                <c:pt idx="441">
                  <c:v>140.72</c:v>
                </c:pt>
                <c:pt idx="442">
                  <c:v>136.27000000000001</c:v>
                </c:pt>
                <c:pt idx="443">
                  <c:v>135.28</c:v>
                </c:pt>
                <c:pt idx="444">
                  <c:v>133.97999999999999</c:v>
                </c:pt>
                <c:pt idx="445">
                  <c:v>138.79</c:v>
                </c:pt>
                <c:pt idx="446">
                  <c:v>135.56</c:v>
                </c:pt>
                <c:pt idx="447">
                  <c:v>137.63</c:v>
                </c:pt>
                <c:pt idx="448">
                  <c:v>136.12</c:v>
                </c:pt>
                <c:pt idx="449">
                  <c:v>138.52000000000001</c:v>
                </c:pt>
                <c:pt idx="450">
                  <c:v>139.36000000000001</c:v>
                </c:pt>
                <c:pt idx="451">
                  <c:v>134.65</c:v>
                </c:pt>
                <c:pt idx="452">
                  <c:v>138.24</c:v>
                </c:pt>
                <c:pt idx="453">
                  <c:v>140.41</c:v>
                </c:pt>
                <c:pt idx="454">
                  <c:v>137.24</c:v>
                </c:pt>
                <c:pt idx="455">
                  <c:v>144.61000000000001</c:v>
                </c:pt>
                <c:pt idx="456">
                  <c:v>144.06</c:v>
                </c:pt>
                <c:pt idx="457">
                  <c:v>147.31</c:v>
                </c:pt>
                <c:pt idx="458">
                  <c:v>149.62</c:v>
                </c:pt>
                <c:pt idx="459">
                  <c:v>152.32</c:v>
                </c:pt>
                <c:pt idx="460">
                  <c:v>149.85</c:v>
                </c:pt>
                <c:pt idx="461">
                  <c:v>151.69999999999999</c:v>
                </c:pt>
                <c:pt idx="462">
                  <c:v>154.37</c:v>
                </c:pt>
                <c:pt idx="463">
                  <c:v>160.09</c:v>
                </c:pt>
                <c:pt idx="464">
                  <c:v>163.18</c:v>
                </c:pt>
                <c:pt idx="465">
                  <c:v>165.7</c:v>
                </c:pt>
                <c:pt idx="466">
                  <c:v>168.04</c:v>
                </c:pt>
                <c:pt idx="467">
                  <c:v>179.9</c:v>
                </c:pt>
                <c:pt idx="468">
                  <c:v>184.71</c:v>
                </c:pt>
                <c:pt idx="469">
                  <c:v>187.28</c:v>
                </c:pt>
                <c:pt idx="470">
                  <c:v>170.17</c:v>
                </c:pt>
                <c:pt idx="471">
                  <c:v>170.55</c:v>
                </c:pt>
                <c:pt idx="472">
                  <c:v>153.63</c:v>
                </c:pt>
                <c:pt idx="473">
                  <c:v>140.4</c:v>
                </c:pt>
                <c:pt idx="474">
                  <c:v>146.91999999999999</c:v>
                </c:pt>
                <c:pt idx="475">
                  <c:v>152.11000000000001</c:v>
                </c:pt>
                <c:pt idx="476">
                  <c:v>165.13</c:v>
                </c:pt>
                <c:pt idx="477">
                  <c:v>171.88</c:v>
                </c:pt>
                <c:pt idx="478">
                  <c:v>173.52</c:v>
                </c:pt>
                <c:pt idx="479">
                  <c:v>177.43</c:v>
                </c:pt>
                <c:pt idx="480">
                  <c:v>182.54</c:v>
                </c:pt>
                <c:pt idx="481">
                  <c:v>179.75</c:v>
                </c:pt>
                <c:pt idx="482">
                  <c:v>185.66</c:v>
                </c:pt>
                <c:pt idx="483">
                  <c:v>181.81</c:v>
                </c:pt>
                <c:pt idx="484">
                  <c:v>185.36</c:v>
                </c:pt>
                <c:pt idx="485">
                  <c:v>196.84</c:v>
                </c:pt>
                <c:pt idx="486">
                  <c:v>194.24</c:v>
                </c:pt>
                <c:pt idx="487">
                  <c:v>197.84</c:v>
                </c:pt>
                <c:pt idx="488">
                  <c:v>204.7</c:v>
                </c:pt>
                <c:pt idx="489">
                  <c:v>212.83</c:v>
                </c:pt>
                <c:pt idx="490">
                  <c:v>208.04</c:v>
                </c:pt>
                <c:pt idx="491">
                  <c:v>211.75</c:v>
                </c:pt>
                <c:pt idx="492">
                  <c:v>204.06</c:v>
                </c:pt>
                <c:pt idx="493">
                  <c:v>212.94</c:v>
                </c:pt>
                <c:pt idx="494">
                  <c:v>209.19</c:v>
                </c:pt>
                <c:pt idx="495">
                  <c:v>209.7</c:v>
                </c:pt>
                <c:pt idx="496">
                  <c:v>221.15</c:v>
                </c:pt>
                <c:pt idx="497">
                  <c:v>231.65</c:v>
                </c:pt>
                <c:pt idx="498">
                  <c:v>211.29</c:v>
                </c:pt>
                <c:pt idx="499">
                  <c:v>205.05</c:v>
                </c:pt>
                <c:pt idx="500">
                  <c:v>200.59</c:v>
                </c:pt>
                <c:pt idx="501">
                  <c:v>210.33</c:v>
                </c:pt>
                <c:pt idx="502">
                  <c:v>209.83</c:v>
                </c:pt>
                <c:pt idx="503">
                  <c:v>220.86</c:v>
                </c:pt>
                <c:pt idx="504">
                  <c:v>214.8</c:v>
                </c:pt>
                <c:pt idx="505">
                  <c:v>202.68</c:v>
                </c:pt>
                <c:pt idx="506">
                  <c:v>216.39</c:v>
                </c:pt>
                <c:pt idx="507">
                  <c:v>216.55</c:v>
                </c:pt>
                <c:pt idx="508">
                  <c:v>211.08</c:v>
                </c:pt>
                <c:pt idx="509">
                  <c:v>213.87</c:v>
                </c:pt>
                <c:pt idx="510">
                  <c:v>215.37</c:v>
                </c:pt>
                <c:pt idx="511">
                  <c:v>211.8</c:v>
                </c:pt>
                <c:pt idx="512">
                  <c:v>219.28</c:v>
                </c:pt>
                <c:pt idx="513">
                  <c:v>221.02</c:v>
                </c:pt>
                <c:pt idx="514">
                  <c:v>221.68</c:v>
                </c:pt>
                <c:pt idx="515">
                  <c:v>212.25</c:v>
                </c:pt>
                <c:pt idx="516">
                  <c:v>216.34</c:v>
                </c:pt>
                <c:pt idx="517">
                  <c:v>224.34</c:v>
                </c:pt>
                <c:pt idx="518">
                  <c:v>232.9</c:v>
                </c:pt>
                <c:pt idx="519">
                  <c:v>243</c:v>
                </c:pt>
                <c:pt idx="520">
                  <c:v>242.82</c:v>
                </c:pt>
                <c:pt idx="521">
                  <c:v>244.2</c:v>
                </c:pt>
                <c:pt idx="522">
                  <c:v>234.55</c:v>
                </c:pt>
                <c:pt idx="523">
                  <c:v>227.56</c:v>
                </c:pt>
                <c:pt idx="524">
                  <c:v>232.42</c:v>
                </c:pt>
                <c:pt idx="525">
                  <c:v>237.04</c:v>
                </c:pt>
                <c:pt idx="526">
                  <c:v>235.46</c:v>
                </c:pt>
                <c:pt idx="527">
                  <c:v>235.77</c:v>
                </c:pt>
                <c:pt idx="528">
                  <c:v>249.9</c:v>
                </c:pt>
                <c:pt idx="529">
                  <c:v>255.59</c:v>
                </c:pt>
                <c:pt idx="530">
                  <c:v>260.58</c:v>
                </c:pt>
                <c:pt idx="531">
                  <c:v>254.56</c:v>
                </c:pt>
                <c:pt idx="532">
                  <c:v>246.47</c:v>
                </c:pt>
                <c:pt idx="533">
                  <c:v>239</c:v>
                </c:pt>
                <c:pt idx="534">
                  <c:v>243.12</c:v>
                </c:pt>
                <c:pt idx="535">
                  <c:v>251.49</c:v>
                </c:pt>
                <c:pt idx="536">
                  <c:v>247.3</c:v>
                </c:pt>
                <c:pt idx="537">
                  <c:v>253.59</c:v>
                </c:pt>
                <c:pt idx="538">
                  <c:v>257.38</c:v>
                </c:pt>
                <c:pt idx="539">
                  <c:v>265.27999999999997</c:v>
                </c:pt>
                <c:pt idx="540">
                  <c:v>270.89999999999998</c:v>
                </c:pt>
                <c:pt idx="541">
                  <c:v>279.93</c:v>
                </c:pt>
                <c:pt idx="542">
                  <c:v>282.51</c:v>
                </c:pt>
                <c:pt idx="543">
                  <c:v>281.39999999999998</c:v>
                </c:pt>
                <c:pt idx="544">
                  <c:v>286.22000000000003</c:v>
                </c:pt>
                <c:pt idx="545">
                  <c:v>286.51</c:v>
                </c:pt>
                <c:pt idx="546">
                  <c:v>286.95</c:v>
                </c:pt>
                <c:pt idx="547">
                  <c:v>290.73</c:v>
                </c:pt>
                <c:pt idx="548">
                  <c:v>302.01</c:v>
                </c:pt>
                <c:pt idx="549">
                  <c:v>301.83</c:v>
                </c:pt>
                <c:pt idx="550">
                  <c:v>300.20999999999998</c:v>
                </c:pt>
                <c:pt idx="551">
                  <c:v>304.82</c:v>
                </c:pt>
                <c:pt idx="552">
                  <c:v>298.58</c:v>
                </c:pt>
                <c:pt idx="553">
                  <c:v>284</c:v>
                </c:pt>
                <c:pt idx="554">
                  <c:v>293.11</c:v>
                </c:pt>
                <c:pt idx="555">
                  <c:v>296.31</c:v>
                </c:pt>
                <c:pt idx="556">
                  <c:v>307.41000000000003</c:v>
                </c:pt>
                <c:pt idx="557">
                  <c:v>323.17</c:v>
                </c:pt>
                <c:pt idx="558">
                  <c:v>334</c:v>
                </c:pt>
                <c:pt idx="559">
                  <c:v>330.8</c:v>
                </c:pt>
                <c:pt idx="560">
                  <c:v>339.12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5-4000-8C52-7782E795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69744"/>
        <c:axId val="1162173072"/>
      </c:scatterChart>
      <c:valAx>
        <c:axId val="11621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173072"/>
        <c:crosses val="autoZero"/>
        <c:crossBetween val="midCat"/>
      </c:valAx>
      <c:valAx>
        <c:axId val="11621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1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2</xdr:row>
      <xdr:rowOff>0</xdr:rowOff>
    </xdr:from>
    <xdr:to>
      <xdr:col>20</xdr:col>
      <xdr:colOff>285750</xdr:colOff>
      <xdr:row>21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B95553-5075-4315-B56F-07B51CEFF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2"/>
  <sheetViews>
    <sheetView tabSelected="1" workbookViewId="0">
      <selection activeCell="J1" sqref="J1:J1048576"/>
    </sheetView>
  </sheetViews>
  <sheetFormatPr defaultRowHeight="15" x14ac:dyDescent="0.3"/>
  <cols>
    <col min="1" max="1" width="12.1640625" style="3" bestFit="1" customWidth="1"/>
    <col min="2" max="3" width="11.1640625" style="1" bestFit="1" customWidth="1"/>
    <col min="4" max="6" width="8.9140625" style="1" bestFit="1" customWidth="1"/>
    <col min="7" max="7" width="6.25" style="1" bestFit="1" customWidth="1"/>
    <col min="8" max="8" width="12.5" style="7" bestFit="1" customWidth="1"/>
    <col min="9" max="9" width="7.1640625" style="1" bestFit="1" customWidth="1"/>
    <col min="10" max="10" width="7.1640625" style="1" hidden="1" customWidth="1"/>
    <col min="11" max="16384" width="8.6640625" style="1"/>
  </cols>
  <sheetData>
    <row r="1" spans="1:10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" x14ac:dyDescent="0.3">
      <c r="A2" s="3">
        <v>40548</v>
      </c>
      <c r="B2" s="2">
        <v>28</v>
      </c>
      <c r="C2" s="1">
        <v>58998700</v>
      </c>
      <c r="D2" s="2">
        <v>27.9</v>
      </c>
      <c r="E2" s="2">
        <v>28.01</v>
      </c>
      <c r="F2" s="2">
        <v>27.77</v>
      </c>
      <c r="G2" s="1">
        <f>WEEKDAY(A2,2)</f>
        <v>3</v>
      </c>
      <c r="I2" s="11">
        <f>_xlfn.STDEV.S(H3:H516)*SQRT(52)</f>
        <v>0.22087658854341882</v>
      </c>
      <c r="J2" s="6">
        <f>AVERAGE(J3:J465)</f>
        <v>0.21535932150653023</v>
      </c>
    </row>
    <row r="3" spans="1:10" x14ac:dyDescent="0.3">
      <c r="A3" s="3">
        <v>40555</v>
      </c>
      <c r="B3" s="2">
        <v>28.55</v>
      </c>
      <c r="C3" s="1">
        <v>52631100</v>
      </c>
      <c r="D3" s="2">
        <v>28.12</v>
      </c>
      <c r="E3" s="2">
        <v>28.59</v>
      </c>
      <c r="F3" s="2">
        <v>28.07</v>
      </c>
      <c r="G3" s="1">
        <f t="shared" ref="G3:G66" si="0">WEEKDAY(A3,2)</f>
        <v>3</v>
      </c>
      <c r="H3" s="7">
        <f>LN(B3/B2)</f>
        <v>1.9452425926815231E-2</v>
      </c>
      <c r="J3" s="6">
        <f>_xlfn.STDEV.S(H3:H53)*SQRT(52)</f>
        <v>0.20987921981826227</v>
      </c>
    </row>
    <row r="4" spans="1:10" x14ac:dyDescent="0.3">
      <c r="A4" s="3">
        <v>40562</v>
      </c>
      <c r="B4" s="2">
        <v>28.47</v>
      </c>
      <c r="C4" s="1">
        <v>50005900</v>
      </c>
      <c r="D4" s="2">
        <v>28.46</v>
      </c>
      <c r="E4" s="2">
        <v>28.68</v>
      </c>
      <c r="F4" s="2">
        <v>28.27</v>
      </c>
      <c r="G4" s="1">
        <f t="shared" si="0"/>
        <v>3</v>
      </c>
      <c r="H4" s="7">
        <f t="shared" ref="H4:H67" si="1">LN(B4/B3)</f>
        <v>-2.8060348120731125E-3</v>
      </c>
    </row>
    <row r="5" spans="1:10" x14ac:dyDescent="0.3">
      <c r="A5" s="3">
        <v>40569</v>
      </c>
      <c r="B5" s="2">
        <v>28.78</v>
      </c>
      <c r="C5" s="1">
        <v>74628800</v>
      </c>
      <c r="D5" s="2">
        <v>28.51</v>
      </c>
      <c r="E5" s="2">
        <v>28.99</v>
      </c>
      <c r="F5" s="2">
        <v>28.5</v>
      </c>
      <c r="G5" s="1">
        <f t="shared" si="0"/>
        <v>3</v>
      </c>
      <c r="H5" s="7">
        <f t="shared" si="1"/>
        <v>1.0829800169275658E-2</v>
      </c>
    </row>
    <row r="6" spans="1:10" x14ac:dyDescent="0.3">
      <c r="A6" s="3">
        <v>40576</v>
      </c>
      <c r="B6" s="2">
        <v>27.94</v>
      </c>
      <c r="C6" s="1">
        <v>45824000</v>
      </c>
      <c r="D6" s="2">
        <v>27.93</v>
      </c>
      <c r="E6" s="2">
        <v>28.11</v>
      </c>
      <c r="F6" s="2">
        <v>27.88</v>
      </c>
      <c r="G6" s="1">
        <f t="shared" si="0"/>
        <v>3</v>
      </c>
      <c r="H6" s="7">
        <f t="shared" si="1"/>
        <v>-2.9621347630405997E-2</v>
      </c>
    </row>
    <row r="7" spans="1:10" x14ac:dyDescent="0.3">
      <c r="A7" s="3">
        <v>40583</v>
      </c>
      <c r="B7" s="2">
        <v>27.97</v>
      </c>
      <c r="C7" s="1">
        <v>52905100</v>
      </c>
      <c r="D7" s="2">
        <v>28.19</v>
      </c>
      <c r="E7" s="2">
        <v>28.26</v>
      </c>
      <c r="F7" s="2">
        <v>27.91</v>
      </c>
      <c r="G7" s="1">
        <f t="shared" si="0"/>
        <v>3</v>
      </c>
      <c r="H7" s="7">
        <f t="shared" si="1"/>
        <v>1.0731533850526177E-3</v>
      </c>
    </row>
    <row r="8" spans="1:10" x14ac:dyDescent="0.3">
      <c r="A8" s="3">
        <v>40590</v>
      </c>
      <c r="B8" s="2">
        <v>27.02</v>
      </c>
      <c r="C8" s="1">
        <v>70817900</v>
      </c>
      <c r="D8" s="2">
        <v>27.05</v>
      </c>
      <c r="E8" s="2">
        <v>27.07</v>
      </c>
      <c r="F8" s="2">
        <v>26.6</v>
      </c>
      <c r="G8" s="1">
        <f t="shared" si="0"/>
        <v>3</v>
      </c>
      <c r="H8" s="7">
        <f t="shared" si="1"/>
        <v>-3.4555174681815536E-2</v>
      </c>
    </row>
    <row r="9" spans="1:10" x14ac:dyDescent="0.3">
      <c r="A9" s="3">
        <v>40597</v>
      </c>
      <c r="B9" s="2">
        <v>26.59</v>
      </c>
      <c r="C9" s="1">
        <v>60234100</v>
      </c>
      <c r="D9" s="2">
        <v>26.53</v>
      </c>
      <c r="E9" s="2">
        <v>26.86</v>
      </c>
      <c r="F9" s="2">
        <v>26.43</v>
      </c>
      <c r="G9" s="1">
        <f t="shared" si="0"/>
        <v>3</v>
      </c>
      <c r="H9" s="7">
        <f t="shared" si="1"/>
        <v>-1.6042127277124396E-2</v>
      </c>
    </row>
    <row r="10" spans="1:10" x14ac:dyDescent="0.3">
      <c r="A10" s="3">
        <v>40604</v>
      </c>
      <c r="B10" s="2">
        <v>26.08</v>
      </c>
      <c r="C10" s="1">
        <v>48658200</v>
      </c>
      <c r="D10" s="2">
        <v>26.11</v>
      </c>
      <c r="E10" s="2">
        <v>26.37</v>
      </c>
      <c r="F10" s="2">
        <v>26.04</v>
      </c>
      <c r="G10" s="1">
        <f t="shared" si="0"/>
        <v>3</v>
      </c>
      <c r="H10" s="7">
        <f t="shared" si="1"/>
        <v>-1.9366468196476274E-2</v>
      </c>
    </row>
    <row r="11" spans="1:10" x14ac:dyDescent="0.3">
      <c r="A11" s="3">
        <v>40611</v>
      </c>
      <c r="B11" s="2">
        <v>25.89</v>
      </c>
      <c r="C11" s="1">
        <v>39789100</v>
      </c>
      <c r="D11" s="2">
        <v>25.81</v>
      </c>
      <c r="E11" s="2">
        <v>25.98</v>
      </c>
      <c r="F11" s="2">
        <v>25.66</v>
      </c>
      <c r="G11" s="1">
        <f t="shared" si="0"/>
        <v>3</v>
      </c>
      <c r="H11" s="7">
        <f t="shared" si="1"/>
        <v>-7.3119432950058084E-3</v>
      </c>
    </row>
    <row r="12" spans="1:10" x14ac:dyDescent="0.3">
      <c r="A12" s="3">
        <v>40618</v>
      </c>
      <c r="B12" s="2">
        <v>24.79</v>
      </c>
      <c r="C12" s="1">
        <v>100725400</v>
      </c>
      <c r="D12" s="2">
        <v>25.22</v>
      </c>
      <c r="E12" s="2">
        <v>25.28</v>
      </c>
      <c r="F12" s="2">
        <v>24.68</v>
      </c>
      <c r="G12" s="1">
        <f t="shared" si="0"/>
        <v>3</v>
      </c>
      <c r="H12" s="7">
        <f t="shared" si="1"/>
        <v>-4.3416447716347138E-2</v>
      </c>
    </row>
    <row r="13" spans="1:10" x14ac:dyDescent="0.3">
      <c r="A13" s="3">
        <v>40625</v>
      </c>
      <c r="B13" s="2">
        <v>25.54</v>
      </c>
      <c r="C13" s="1">
        <v>43969000</v>
      </c>
      <c r="D13" s="2">
        <v>25.23</v>
      </c>
      <c r="E13" s="2">
        <v>25.61</v>
      </c>
      <c r="F13" s="2">
        <v>25.18</v>
      </c>
      <c r="G13" s="1">
        <f t="shared" si="0"/>
        <v>3</v>
      </c>
      <c r="H13" s="7">
        <f t="shared" si="1"/>
        <v>2.9805504557294075E-2</v>
      </c>
    </row>
    <row r="14" spans="1:10" x14ac:dyDescent="0.3">
      <c r="A14" s="3">
        <v>40632</v>
      </c>
      <c r="B14" s="2">
        <v>25.61</v>
      </c>
      <c r="C14" s="1">
        <v>41999300</v>
      </c>
      <c r="D14" s="2">
        <v>25.6</v>
      </c>
      <c r="E14" s="2">
        <v>25.72</v>
      </c>
      <c r="F14" s="2">
        <v>25.5</v>
      </c>
      <c r="G14" s="1">
        <f t="shared" si="0"/>
        <v>3</v>
      </c>
      <c r="H14" s="7">
        <f t="shared" si="1"/>
        <v>2.7370496070405568E-3</v>
      </c>
    </row>
    <row r="15" spans="1:10" x14ac:dyDescent="0.3">
      <c r="A15" s="3">
        <v>40639</v>
      </c>
      <c r="B15" s="2">
        <v>26.15</v>
      </c>
      <c r="C15" s="1">
        <v>65581400</v>
      </c>
      <c r="D15" s="2">
        <v>25.98</v>
      </c>
      <c r="E15" s="2">
        <v>26.31</v>
      </c>
      <c r="F15" s="2">
        <v>25.86</v>
      </c>
      <c r="G15" s="1">
        <f t="shared" si="0"/>
        <v>3</v>
      </c>
      <c r="H15" s="7">
        <f t="shared" si="1"/>
        <v>2.0866290299497926E-2</v>
      </c>
    </row>
    <row r="16" spans="1:10" x14ac:dyDescent="0.3">
      <c r="A16" s="3">
        <v>40646</v>
      </c>
      <c r="B16" s="2">
        <v>25.63</v>
      </c>
      <c r="C16" s="1">
        <v>38144700</v>
      </c>
      <c r="D16" s="2">
        <v>25.65</v>
      </c>
      <c r="E16" s="2">
        <v>25.87</v>
      </c>
      <c r="F16" s="2">
        <v>25.56</v>
      </c>
      <c r="G16" s="1">
        <f t="shared" si="0"/>
        <v>3</v>
      </c>
      <c r="H16" s="7">
        <f t="shared" si="1"/>
        <v>-2.0085650134952143E-2</v>
      </c>
    </row>
    <row r="17" spans="1:8" x14ac:dyDescent="0.3">
      <c r="A17" s="3">
        <v>40653</v>
      </c>
      <c r="B17" s="2">
        <v>25.76</v>
      </c>
      <c r="C17" s="1">
        <v>61608600</v>
      </c>
      <c r="D17" s="2">
        <v>25.54</v>
      </c>
      <c r="E17" s="2">
        <v>26</v>
      </c>
      <c r="F17" s="2">
        <v>25.51</v>
      </c>
      <c r="G17" s="1">
        <f t="shared" si="0"/>
        <v>3</v>
      </c>
      <c r="H17" s="7">
        <f t="shared" si="1"/>
        <v>5.0593608601733064E-3</v>
      </c>
    </row>
    <row r="18" spans="1:8" x14ac:dyDescent="0.3">
      <c r="A18" s="3">
        <v>40660</v>
      </c>
      <c r="B18" s="2">
        <v>26.38</v>
      </c>
      <c r="C18" s="1">
        <v>52689000</v>
      </c>
      <c r="D18" s="2">
        <v>26.3</v>
      </c>
      <c r="E18" s="2">
        <v>26.39</v>
      </c>
      <c r="F18" s="2">
        <v>26.13</v>
      </c>
      <c r="G18" s="1">
        <f t="shared" si="0"/>
        <v>3</v>
      </c>
      <c r="H18" s="7">
        <f t="shared" si="1"/>
        <v>2.3783246053015517E-2</v>
      </c>
    </row>
    <row r="19" spans="1:8" x14ac:dyDescent="0.3">
      <c r="A19" s="3">
        <v>40667</v>
      </c>
      <c r="B19" s="2">
        <v>26.06</v>
      </c>
      <c r="C19" s="1">
        <v>73292300</v>
      </c>
      <c r="D19" s="2">
        <v>25.85</v>
      </c>
      <c r="E19" s="2">
        <v>26.25</v>
      </c>
      <c r="F19" s="2">
        <v>25.79</v>
      </c>
      <c r="G19" s="1">
        <f t="shared" si="0"/>
        <v>3</v>
      </c>
      <c r="H19" s="7">
        <f t="shared" si="1"/>
        <v>-1.2204575592469473E-2</v>
      </c>
    </row>
    <row r="20" spans="1:8" x14ac:dyDescent="0.3">
      <c r="A20" s="3">
        <v>40674</v>
      </c>
      <c r="B20" s="2">
        <v>25.36</v>
      </c>
      <c r="C20" s="1">
        <v>78600000</v>
      </c>
      <c r="D20" s="2">
        <v>25.65</v>
      </c>
      <c r="E20" s="2">
        <v>25.66</v>
      </c>
      <c r="F20" s="2">
        <v>25.21</v>
      </c>
      <c r="G20" s="1">
        <f t="shared" si="0"/>
        <v>3</v>
      </c>
      <c r="H20" s="7">
        <f t="shared" si="1"/>
        <v>-2.7228442127673905E-2</v>
      </c>
    </row>
    <row r="21" spans="1:8" x14ac:dyDescent="0.3">
      <c r="A21" s="3">
        <v>40681</v>
      </c>
      <c r="B21" s="2">
        <v>24.69</v>
      </c>
      <c r="C21" s="1">
        <v>53931100</v>
      </c>
      <c r="D21" s="2">
        <v>24.53</v>
      </c>
      <c r="E21" s="2">
        <v>24.74</v>
      </c>
      <c r="F21" s="2">
        <v>24.25</v>
      </c>
      <c r="G21" s="1">
        <f t="shared" si="0"/>
        <v>3</v>
      </c>
      <c r="H21" s="7">
        <f t="shared" si="1"/>
        <v>-2.6774826211936983E-2</v>
      </c>
    </row>
    <row r="22" spans="1:8" x14ac:dyDescent="0.3">
      <c r="A22" s="3">
        <v>40688</v>
      </c>
      <c r="B22" s="2">
        <v>24.19</v>
      </c>
      <c r="C22" s="1">
        <v>34904200</v>
      </c>
      <c r="D22" s="2">
        <v>24.17</v>
      </c>
      <c r="E22" s="2">
        <v>24.31</v>
      </c>
      <c r="F22" s="2">
        <v>24.16</v>
      </c>
      <c r="G22" s="1">
        <f t="shared" si="0"/>
        <v>3</v>
      </c>
      <c r="H22" s="7">
        <f t="shared" si="1"/>
        <v>-2.0458978735152289E-2</v>
      </c>
    </row>
    <row r="23" spans="1:8" x14ac:dyDescent="0.3">
      <c r="A23" s="3">
        <v>40695</v>
      </c>
      <c r="B23" s="2">
        <v>24.43</v>
      </c>
      <c r="C23" s="1">
        <v>74033500</v>
      </c>
      <c r="D23" s="2">
        <v>24.99</v>
      </c>
      <c r="E23" s="2">
        <v>25.1</v>
      </c>
      <c r="F23" s="2">
        <v>24.37</v>
      </c>
      <c r="G23" s="1">
        <f t="shared" si="0"/>
        <v>3</v>
      </c>
      <c r="H23" s="7">
        <f t="shared" si="1"/>
        <v>9.8725606477131547E-3</v>
      </c>
    </row>
    <row r="24" spans="1:8" x14ac:dyDescent="0.3">
      <c r="A24" s="3">
        <v>40702</v>
      </c>
      <c r="B24" s="2">
        <v>23.94</v>
      </c>
      <c r="C24" s="1">
        <v>42205000</v>
      </c>
      <c r="D24" s="2">
        <v>23.9</v>
      </c>
      <c r="E24" s="2">
        <v>24.02</v>
      </c>
      <c r="F24" s="2">
        <v>23.86</v>
      </c>
      <c r="G24" s="1">
        <f t="shared" si="0"/>
        <v>3</v>
      </c>
      <c r="H24" s="7">
        <f t="shared" si="1"/>
        <v>-2.0261185139821971E-2</v>
      </c>
    </row>
    <row r="25" spans="1:8" x14ac:dyDescent="0.3">
      <c r="A25" s="3">
        <v>40709</v>
      </c>
      <c r="B25" s="2">
        <v>23.74</v>
      </c>
      <c r="C25" s="1">
        <v>49410200</v>
      </c>
      <c r="D25" s="2">
        <v>24</v>
      </c>
      <c r="E25" s="2">
        <v>24.01</v>
      </c>
      <c r="F25" s="2">
        <v>23.67</v>
      </c>
      <c r="G25" s="1">
        <f t="shared" si="0"/>
        <v>3</v>
      </c>
      <c r="H25" s="7">
        <f t="shared" si="1"/>
        <v>-8.3893109483052231E-3</v>
      </c>
    </row>
    <row r="26" spans="1:8" x14ac:dyDescent="0.3">
      <c r="A26" s="3">
        <v>40716</v>
      </c>
      <c r="B26" s="2">
        <v>24.65</v>
      </c>
      <c r="C26" s="1">
        <v>44287300</v>
      </c>
      <c r="D26" s="2">
        <v>24.6</v>
      </c>
      <c r="E26" s="2">
        <v>24.81</v>
      </c>
      <c r="F26" s="2">
        <v>24.59</v>
      </c>
      <c r="G26" s="1">
        <f t="shared" si="0"/>
        <v>3</v>
      </c>
      <c r="H26" s="7">
        <f t="shared" si="1"/>
        <v>3.7615511307177205E-2</v>
      </c>
    </row>
    <row r="27" spans="1:8" x14ac:dyDescent="0.3">
      <c r="A27" s="3">
        <v>40723</v>
      </c>
      <c r="B27" s="2">
        <v>25.62</v>
      </c>
      <c r="C27" s="1">
        <v>66051000</v>
      </c>
      <c r="D27" s="2">
        <v>25.71</v>
      </c>
      <c r="E27" s="2">
        <v>25.71</v>
      </c>
      <c r="F27" s="2">
        <v>25.36</v>
      </c>
      <c r="G27" s="1">
        <f t="shared" si="0"/>
        <v>3</v>
      </c>
      <c r="H27" s="7">
        <f t="shared" si="1"/>
        <v>3.8596395979889085E-2</v>
      </c>
    </row>
    <row r="28" spans="1:8" x14ac:dyDescent="0.3">
      <c r="A28" s="3">
        <v>40730</v>
      </c>
      <c r="B28" s="2">
        <v>26.33</v>
      </c>
      <c r="C28" s="1">
        <v>48744200</v>
      </c>
      <c r="D28" s="2">
        <v>25.97</v>
      </c>
      <c r="E28" s="2">
        <v>26.37</v>
      </c>
      <c r="F28" s="2">
        <v>25.96</v>
      </c>
      <c r="G28" s="1">
        <f t="shared" si="0"/>
        <v>3</v>
      </c>
      <c r="H28" s="7">
        <f t="shared" si="1"/>
        <v>2.7335677039629771E-2</v>
      </c>
    </row>
    <row r="29" spans="1:8" x14ac:dyDescent="0.3">
      <c r="A29" s="3">
        <v>40737</v>
      </c>
      <c r="B29" s="2">
        <v>26.63</v>
      </c>
      <c r="C29" s="1">
        <v>40861800</v>
      </c>
      <c r="D29" s="2">
        <v>26.6</v>
      </c>
      <c r="E29" s="2">
        <v>26.96</v>
      </c>
      <c r="F29" s="2">
        <v>26.51</v>
      </c>
      <c r="G29" s="1">
        <f t="shared" si="0"/>
        <v>3</v>
      </c>
      <c r="H29" s="7">
        <f t="shared" si="1"/>
        <v>1.1329426317622919E-2</v>
      </c>
    </row>
    <row r="30" spans="1:8" x14ac:dyDescent="0.3">
      <c r="A30" s="3">
        <v>40744</v>
      </c>
      <c r="B30" s="2">
        <v>27.06</v>
      </c>
      <c r="C30" s="1">
        <v>49795400</v>
      </c>
      <c r="D30" s="2">
        <v>27.28</v>
      </c>
      <c r="E30" s="2">
        <v>27.35</v>
      </c>
      <c r="F30" s="2">
        <v>26.98</v>
      </c>
      <c r="G30" s="1">
        <f t="shared" si="0"/>
        <v>3</v>
      </c>
      <c r="H30" s="7">
        <f t="shared" si="1"/>
        <v>1.6018222916801047E-2</v>
      </c>
    </row>
    <row r="31" spans="1:8" x14ac:dyDescent="0.3">
      <c r="A31" s="3">
        <v>40751</v>
      </c>
      <c r="B31" s="2">
        <v>27.33</v>
      </c>
      <c r="C31" s="1">
        <v>71488700</v>
      </c>
      <c r="D31" s="2">
        <v>27.88</v>
      </c>
      <c r="E31" s="2">
        <v>27.99</v>
      </c>
      <c r="F31" s="2">
        <v>27.2</v>
      </c>
      <c r="G31" s="1">
        <f t="shared" si="0"/>
        <v>3</v>
      </c>
      <c r="H31" s="7">
        <f t="shared" si="1"/>
        <v>9.9283771973346924E-3</v>
      </c>
    </row>
    <row r="32" spans="1:8" x14ac:dyDescent="0.3">
      <c r="A32" s="3">
        <v>40758</v>
      </c>
      <c r="B32" s="2">
        <v>26.92</v>
      </c>
      <c r="C32" s="1">
        <v>64581200</v>
      </c>
      <c r="D32" s="2">
        <v>26.83</v>
      </c>
      <c r="E32" s="2">
        <v>27</v>
      </c>
      <c r="F32" s="2">
        <v>26.48</v>
      </c>
      <c r="G32" s="1">
        <f t="shared" si="0"/>
        <v>3</v>
      </c>
      <c r="H32" s="7">
        <f t="shared" si="1"/>
        <v>-1.5115495163449472E-2</v>
      </c>
    </row>
    <row r="33" spans="1:8" x14ac:dyDescent="0.3">
      <c r="A33" s="3">
        <v>40765</v>
      </c>
      <c r="B33" s="2">
        <v>24.2</v>
      </c>
      <c r="C33" s="1">
        <v>127819900</v>
      </c>
      <c r="D33" s="2">
        <v>24.95</v>
      </c>
      <c r="E33" s="2">
        <v>25.09</v>
      </c>
      <c r="F33" s="2">
        <v>24.1</v>
      </c>
      <c r="G33" s="1">
        <f t="shared" si="0"/>
        <v>3</v>
      </c>
      <c r="H33" s="7">
        <f t="shared" si="1"/>
        <v>-0.10651687161388644</v>
      </c>
    </row>
    <row r="34" spans="1:8" x14ac:dyDescent="0.3">
      <c r="A34" s="3">
        <v>40772</v>
      </c>
      <c r="B34" s="2">
        <v>25.25</v>
      </c>
      <c r="C34" s="1">
        <v>50923700</v>
      </c>
      <c r="D34" s="2">
        <v>25.25</v>
      </c>
      <c r="E34" s="2">
        <v>25.7</v>
      </c>
      <c r="F34" s="2">
        <v>24.93</v>
      </c>
      <c r="G34" s="1">
        <f t="shared" si="0"/>
        <v>3</v>
      </c>
      <c r="H34" s="7">
        <f t="shared" si="1"/>
        <v>4.247352255872814E-2</v>
      </c>
    </row>
    <row r="35" spans="1:8" x14ac:dyDescent="0.3">
      <c r="A35" s="3">
        <v>40779</v>
      </c>
      <c r="B35" s="2">
        <v>24.9</v>
      </c>
      <c r="C35" s="1">
        <v>45329700</v>
      </c>
      <c r="D35" s="2">
        <v>24.65</v>
      </c>
      <c r="E35" s="2">
        <v>24.93</v>
      </c>
      <c r="F35" s="2">
        <v>24.42</v>
      </c>
      <c r="G35" s="1">
        <f t="shared" si="0"/>
        <v>3</v>
      </c>
      <c r="H35" s="7">
        <f t="shared" si="1"/>
        <v>-1.3958352250706914E-2</v>
      </c>
    </row>
    <row r="36" spans="1:8" x14ac:dyDescent="0.3">
      <c r="A36" s="3">
        <v>40786</v>
      </c>
      <c r="B36" s="2">
        <v>26.6</v>
      </c>
      <c r="C36" s="1">
        <v>59300800</v>
      </c>
      <c r="D36" s="2">
        <v>26.29</v>
      </c>
      <c r="E36" s="2">
        <v>26.71</v>
      </c>
      <c r="F36" s="2">
        <v>26.26</v>
      </c>
      <c r="G36" s="1">
        <f t="shared" si="0"/>
        <v>3</v>
      </c>
      <c r="H36" s="7">
        <f t="shared" si="1"/>
        <v>6.6043412316991637E-2</v>
      </c>
    </row>
    <row r="37" spans="1:8" x14ac:dyDescent="0.3">
      <c r="A37" s="3">
        <v>40793</v>
      </c>
      <c r="B37" s="2">
        <v>26</v>
      </c>
      <c r="C37" s="1">
        <v>41961000</v>
      </c>
      <c r="D37" s="2">
        <v>25.69</v>
      </c>
      <c r="E37" s="2">
        <v>26</v>
      </c>
      <c r="F37" s="2">
        <v>25.57</v>
      </c>
      <c r="G37" s="1">
        <f t="shared" si="0"/>
        <v>3</v>
      </c>
      <c r="H37" s="7">
        <f t="shared" si="1"/>
        <v>-2.2814677766171399E-2</v>
      </c>
    </row>
    <row r="38" spans="1:8" x14ac:dyDescent="0.3">
      <c r="A38" s="3">
        <v>40800</v>
      </c>
      <c r="B38" s="2">
        <v>26.5</v>
      </c>
      <c r="C38" s="1">
        <v>66739200</v>
      </c>
      <c r="D38" s="2">
        <v>26.17</v>
      </c>
      <c r="E38" s="2">
        <v>26.8</v>
      </c>
      <c r="F38" s="2">
        <v>25.89</v>
      </c>
      <c r="G38" s="1">
        <f t="shared" si="0"/>
        <v>3</v>
      </c>
      <c r="H38" s="7">
        <f t="shared" si="1"/>
        <v>1.9048194970694411E-2</v>
      </c>
    </row>
    <row r="39" spans="1:8" x14ac:dyDescent="0.3">
      <c r="A39" s="3">
        <v>40807</v>
      </c>
      <c r="B39" s="2">
        <v>25.99</v>
      </c>
      <c r="C39" s="1">
        <v>72750700</v>
      </c>
      <c r="D39" s="2">
        <v>27.05</v>
      </c>
      <c r="E39" s="2">
        <v>27.06</v>
      </c>
      <c r="F39" s="2">
        <v>25.97</v>
      </c>
      <c r="G39" s="1">
        <f t="shared" si="0"/>
        <v>3</v>
      </c>
      <c r="H39" s="7">
        <f t="shared" si="1"/>
        <v>-1.9432884338777674E-2</v>
      </c>
    </row>
    <row r="40" spans="1:8" x14ac:dyDescent="0.3">
      <c r="A40" s="3">
        <v>40814</v>
      </c>
      <c r="B40" s="2">
        <v>25.58</v>
      </c>
      <c r="C40" s="1">
        <v>60736200</v>
      </c>
      <c r="D40" s="2">
        <v>25.93</v>
      </c>
      <c r="E40" s="2">
        <v>26.37</v>
      </c>
      <c r="F40" s="2">
        <v>25.51</v>
      </c>
      <c r="G40" s="1">
        <f t="shared" si="0"/>
        <v>3</v>
      </c>
      <c r="H40" s="7">
        <f t="shared" si="1"/>
        <v>-1.5901052502702264E-2</v>
      </c>
    </row>
    <row r="41" spans="1:8" x14ac:dyDescent="0.3">
      <c r="A41" s="3">
        <v>40821</v>
      </c>
      <c r="B41" s="2">
        <v>25.89</v>
      </c>
      <c r="C41" s="1">
        <v>94061300</v>
      </c>
      <c r="D41" s="2">
        <v>25.42</v>
      </c>
      <c r="E41" s="2">
        <v>26.16</v>
      </c>
      <c r="F41" s="2">
        <v>25.16</v>
      </c>
      <c r="G41" s="1">
        <f t="shared" si="0"/>
        <v>3</v>
      </c>
      <c r="H41" s="7">
        <f t="shared" si="1"/>
        <v>1.2045997612749751E-2</v>
      </c>
    </row>
    <row r="42" spans="1:8" x14ac:dyDescent="0.3">
      <c r="A42" s="3">
        <v>40828</v>
      </c>
      <c r="B42" s="2">
        <v>26.96</v>
      </c>
      <c r="C42" s="1">
        <v>52489800</v>
      </c>
      <c r="D42" s="2">
        <v>27.18</v>
      </c>
      <c r="E42" s="2">
        <v>27.31</v>
      </c>
      <c r="F42" s="2">
        <v>26.9</v>
      </c>
      <c r="G42" s="1">
        <f t="shared" si="0"/>
        <v>3</v>
      </c>
      <c r="H42" s="7">
        <f t="shared" si="1"/>
        <v>4.0497492280659943E-2</v>
      </c>
    </row>
    <row r="43" spans="1:8" x14ac:dyDescent="0.3">
      <c r="A43" s="3">
        <v>40835</v>
      </c>
      <c r="B43" s="2">
        <v>27.13</v>
      </c>
      <c r="C43" s="1">
        <v>42880000</v>
      </c>
      <c r="D43" s="2">
        <v>27.37</v>
      </c>
      <c r="E43" s="2">
        <v>27.47</v>
      </c>
      <c r="F43" s="2">
        <v>27.01</v>
      </c>
      <c r="G43" s="1">
        <f t="shared" si="0"/>
        <v>3</v>
      </c>
      <c r="H43" s="7">
        <f t="shared" si="1"/>
        <v>6.2858406267339911E-3</v>
      </c>
    </row>
    <row r="44" spans="1:8" x14ac:dyDescent="0.3">
      <c r="A44" s="3">
        <v>40842</v>
      </c>
      <c r="B44" s="2">
        <v>26.59</v>
      </c>
      <c r="C44" s="1">
        <v>63029900</v>
      </c>
      <c r="D44" s="2">
        <v>27.03</v>
      </c>
      <c r="E44" s="2">
        <v>27.06</v>
      </c>
      <c r="F44" s="2">
        <v>26.1</v>
      </c>
      <c r="G44" s="1">
        <f t="shared" si="0"/>
        <v>3</v>
      </c>
      <c r="H44" s="7">
        <f t="shared" si="1"/>
        <v>-2.0104921415911945E-2</v>
      </c>
    </row>
    <row r="45" spans="1:8" x14ac:dyDescent="0.3">
      <c r="A45" s="3">
        <v>40849</v>
      </c>
      <c r="B45" s="2">
        <v>26.01</v>
      </c>
      <c r="C45" s="1">
        <v>53533100</v>
      </c>
      <c r="D45" s="2">
        <v>26.1</v>
      </c>
      <c r="E45" s="2">
        <v>26.2</v>
      </c>
      <c r="F45" s="2">
        <v>25.7</v>
      </c>
      <c r="G45" s="1">
        <f t="shared" si="0"/>
        <v>3</v>
      </c>
      <c r="H45" s="7">
        <f t="shared" si="1"/>
        <v>-2.2054125794368148E-2</v>
      </c>
    </row>
    <row r="46" spans="1:8" x14ac:dyDescent="0.3">
      <c r="A46" s="3">
        <v>40856</v>
      </c>
      <c r="B46" s="2">
        <v>26.2</v>
      </c>
      <c r="C46" s="1">
        <v>62950900</v>
      </c>
      <c r="D46" s="2">
        <v>26.59</v>
      </c>
      <c r="E46" s="2">
        <v>26.75</v>
      </c>
      <c r="F46" s="2">
        <v>26.06</v>
      </c>
      <c r="G46" s="1">
        <f t="shared" si="0"/>
        <v>3</v>
      </c>
      <c r="H46" s="7">
        <f t="shared" si="1"/>
        <v>7.2783313064910078E-3</v>
      </c>
    </row>
    <row r="47" spans="1:8" x14ac:dyDescent="0.3">
      <c r="A47" s="3">
        <v>40863</v>
      </c>
      <c r="B47" s="2">
        <v>26.07</v>
      </c>
      <c r="C47" s="1">
        <v>53262800</v>
      </c>
      <c r="D47" s="2">
        <v>26.47</v>
      </c>
      <c r="E47" s="2">
        <v>26.51</v>
      </c>
      <c r="F47" s="2">
        <v>26.04</v>
      </c>
      <c r="G47" s="1">
        <f t="shared" si="0"/>
        <v>3</v>
      </c>
      <c r="H47" s="7">
        <f t="shared" si="1"/>
        <v>-4.9741828216408107E-3</v>
      </c>
    </row>
    <row r="48" spans="1:8" x14ac:dyDescent="0.3">
      <c r="A48" s="3">
        <v>40870</v>
      </c>
      <c r="B48" s="2">
        <v>24.47</v>
      </c>
      <c r="C48" s="1">
        <v>49090820</v>
      </c>
      <c r="D48" s="2">
        <v>24.61</v>
      </c>
      <c r="E48" s="2">
        <v>24.79</v>
      </c>
      <c r="F48" s="2">
        <v>24.47</v>
      </c>
      <c r="G48" s="1">
        <f t="shared" si="0"/>
        <v>3</v>
      </c>
      <c r="H48" s="7">
        <f t="shared" si="1"/>
        <v>-6.3337350490830127E-2</v>
      </c>
    </row>
    <row r="49" spans="1:10" x14ac:dyDescent="0.3">
      <c r="A49" s="3">
        <v>40877</v>
      </c>
      <c r="B49" s="2">
        <v>25.58</v>
      </c>
      <c r="C49" s="1">
        <v>81159430</v>
      </c>
      <c r="D49" s="2">
        <v>25.37</v>
      </c>
      <c r="E49" s="2">
        <v>25.59</v>
      </c>
      <c r="F49" s="2">
        <v>25.14</v>
      </c>
      <c r="G49" s="1">
        <f t="shared" si="0"/>
        <v>3</v>
      </c>
      <c r="H49" s="7">
        <f t="shared" si="1"/>
        <v>4.436291869611636E-2</v>
      </c>
    </row>
    <row r="50" spans="1:10" x14ac:dyDescent="0.3">
      <c r="A50" s="3">
        <v>40884</v>
      </c>
      <c r="B50" s="2">
        <v>25.6</v>
      </c>
      <c r="C50" s="1">
        <v>62596450</v>
      </c>
      <c r="D50" s="2">
        <v>25.67</v>
      </c>
      <c r="E50" s="2">
        <v>25.76</v>
      </c>
      <c r="F50" s="2">
        <v>25.34</v>
      </c>
      <c r="G50" s="1">
        <f t="shared" si="0"/>
        <v>3</v>
      </c>
      <c r="H50" s="7">
        <f t="shared" si="1"/>
        <v>7.8155533482031044E-4</v>
      </c>
    </row>
    <row r="51" spans="1:10" x14ac:dyDescent="0.3">
      <c r="A51" s="3">
        <v>40891</v>
      </c>
      <c r="B51" s="2">
        <v>25.59</v>
      </c>
      <c r="C51" s="1">
        <v>47675400</v>
      </c>
      <c r="D51" s="2">
        <v>25.72</v>
      </c>
      <c r="E51" s="2">
        <v>25.86</v>
      </c>
      <c r="F51" s="2">
        <v>25.57</v>
      </c>
      <c r="G51" s="1">
        <f t="shared" si="0"/>
        <v>3</v>
      </c>
      <c r="H51" s="7">
        <f t="shared" si="1"/>
        <v>-3.9070131381943889E-4</v>
      </c>
    </row>
    <row r="52" spans="1:10" x14ac:dyDescent="0.3">
      <c r="A52" s="3">
        <v>40898</v>
      </c>
      <c r="B52" s="2">
        <v>25.76</v>
      </c>
      <c r="C52" s="1">
        <v>64122850</v>
      </c>
      <c r="D52" s="2">
        <v>26.01</v>
      </c>
      <c r="E52" s="2">
        <v>26.19</v>
      </c>
      <c r="F52" s="2">
        <v>25.44</v>
      </c>
      <c r="G52" s="1">
        <f t="shared" si="0"/>
        <v>3</v>
      </c>
      <c r="H52" s="7">
        <f t="shared" si="1"/>
        <v>6.6212510644555684E-3</v>
      </c>
    </row>
    <row r="53" spans="1:10" x14ac:dyDescent="0.3">
      <c r="A53" s="3">
        <v>40905</v>
      </c>
      <c r="B53" s="2">
        <v>25.82</v>
      </c>
      <c r="C53" s="1">
        <v>29790500</v>
      </c>
      <c r="D53" s="2">
        <v>26.11</v>
      </c>
      <c r="E53" s="2">
        <v>26.15</v>
      </c>
      <c r="F53" s="2">
        <v>25.76</v>
      </c>
      <c r="G53" s="1">
        <f t="shared" si="0"/>
        <v>3</v>
      </c>
      <c r="H53" s="7">
        <f t="shared" si="1"/>
        <v>2.3264841823435385E-3</v>
      </c>
    </row>
    <row r="54" spans="1:10" x14ac:dyDescent="0.3">
      <c r="A54" s="3">
        <v>40912</v>
      </c>
      <c r="B54" s="2">
        <v>27.4</v>
      </c>
      <c r="C54" s="1">
        <v>80221700</v>
      </c>
      <c r="D54" s="2">
        <v>26.82</v>
      </c>
      <c r="E54" s="2">
        <v>27.47</v>
      </c>
      <c r="F54" s="2">
        <v>26.78</v>
      </c>
      <c r="G54" s="1">
        <f t="shared" si="0"/>
        <v>3</v>
      </c>
      <c r="H54" s="7">
        <f t="shared" si="1"/>
        <v>5.9393627975527961E-2</v>
      </c>
      <c r="J54" s="6">
        <f>_xlfn.STDEV.S(H54:H104)*SQRT(52)</f>
        <v>0.21171323757936653</v>
      </c>
    </row>
    <row r="55" spans="1:10" x14ac:dyDescent="0.3">
      <c r="A55" s="3">
        <v>40919</v>
      </c>
      <c r="B55" s="2">
        <v>27.72</v>
      </c>
      <c r="C55" s="1">
        <v>65567410</v>
      </c>
      <c r="D55" s="2">
        <v>27.43</v>
      </c>
      <c r="E55" s="2">
        <v>27.98</v>
      </c>
      <c r="F55" s="2">
        <v>27.37</v>
      </c>
      <c r="G55" s="1">
        <f t="shared" si="0"/>
        <v>3</v>
      </c>
      <c r="H55" s="7">
        <f t="shared" si="1"/>
        <v>1.161116092767806E-2</v>
      </c>
    </row>
    <row r="56" spans="1:10" x14ac:dyDescent="0.3">
      <c r="A56" s="3">
        <v>40926</v>
      </c>
      <c r="B56" s="2">
        <v>28.23</v>
      </c>
      <c r="C56" s="1">
        <v>64831080</v>
      </c>
      <c r="D56" s="2">
        <v>28.31</v>
      </c>
      <c r="E56" s="2">
        <v>28.4</v>
      </c>
      <c r="F56" s="2">
        <v>27.97</v>
      </c>
      <c r="G56" s="1">
        <f t="shared" si="0"/>
        <v>3</v>
      </c>
      <c r="H56" s="7">
        <f t="shared" si="1"/>
        <v>1.823106794369549E-2</v>
      </c>
    </row>
    <row r="57" spans="1:10" x14ac:dyDescent="0.3">
      <c r="A57" s="3">
        <v>40933</v>
      </c>
      <c r="B57" s="2">
        <v>29.56</v>
      </c>
      <c r="C57" s="1">
        <v>59214930</v>
      </c>
      <c r="D57" s="2">
        <v>29.07</v>
      </c>
      <c r="E57" s="2">
        <v>29.65</v>
      </c>
      <c r="F57" s="2">
        <v>29.07</v>
      </c>
      <c r="G57" s="1">
        <f t="shared" si="0"/>
        <v>3</v>
      </c>
      <c r="H57" s="7">
        <f t="shared" si="1"/>
        <v>4.6036853814603033E-2</v>
      </c>
    </row>
    <row r="58" spans="1:10" x14ac:dyDescent="0.3">
      <c r="A58" s="3">
        <v>40940</v>
      </c>
      <c r="B58" s="2">
        <v>29.89</v>
      </c>
      <c r="C58" s="1">
        <v>67404180</v>
      </c>
      <c r="D58" s="2">
        <v>29.79</v>
      </c>
      <c r="E58" s="2">
        <v>30.05</v>
      </c>
      <c r="F58" s="2">
        <v>29.76</v>
      </c>
      <c r="G58" s="1">
        <f t="shared" si="0"/>
        <v>3</v>
      </c>
      <c r="H58" s="7">
        <f t="shared" si="1"/>
        <v>1.1101880215845438E-2</v>
      </c>
    </row>
    <row r="59" spans="1:10" x14ac:dyDescent="0.3">
      <c r="A59" s="3">
        <v>40947</v>
      </c>
      <c r="B59" s="2">
        <v>30.66</v>
      </c>
      <c r="C59" s="1">
        <v>49652740</v>
      </c>
      <c r="D59" s="2">
        <v>30.26</v>
      </c>
      <c r="E59" s="2">
        <v>30.67</v>
      </c>
      <c r="F59" s="2">
        <v>30.22</v>
      </c>
      <c r="G59" s="1">
        <f t="shared" si="0"/>
        <v>3</v>
      </c>
      <c r="H59" s="7">
        <f t="shared" si="1"/>
        <v>2.5434897147821604E-2</v>
      </c>
    </row>
    <row r="60" spans="1:10" x14ac:dyDescent="0.3">
      <c r="A60" s="3">
        <v>40954</v>
      </c>
      <c r="B60" s="2">
        <v>30.05</v>
      </c>
      <c r="C60" s="1">
        <v>43307170</v>
      </c>
      <c r="D60" s="2">
        <v>30.33</v>
      </c>
      <c r="E60" s="2">
        <v>30.39</v>
      </c>
      <c r="F60" s="2">
        <v>30.03</v>
      </c>
      <c r="G60" s="1">
        <f t="shared" si="0"/>
        <v>3</v>
      </c>
      <c r="H60" s="7">
        <f t="shared" si="1"/>
        <v>-2.009621246245151E-2</v>
      </c>
    </row>
    <row r="61" spans="1:10" x14ac:dyDescent="0.3">
      <c r="A61" s="3">
        <v>40961</v>
      </c>
      <c r="B61" s="2">
        <v>31.27</v>
      </c>
      <c r="C61" s="1">
        <v>49233770</v>
      </c>
      <c r="D61" s="2">
        <v>31.45</v>
      </c>
      <c r="E61" s="2">
        <v>31.68</v>
      </c>
      <c r="F61" s="2">
        <v>31.18</v>
      </c>
      <c r="G61" s="1">
        <f t="shared" si="0"/>
        <v>3</v>
      </c>
      <c r="H61" s="7">
        <f t="shared" si="1"/>
        <v>3.9796510488533339E-2</v>
      </c>
    </row>
    <row r="62" spans="1:10" x14ac:dyDescent="0.3">
      <c r="A62" s="3">
        <v>40968</v>
      </c>
      <c r="B62" s="2">
        <v>31.74</v>
      </c>
      <c r="C62" s="1">
        <v>59312740</v>
      </c>
      <c r="D62" s="2">
        <v>31.89</v>
      </c>
      <c r="E62" s="2">
        <v>32</v>
      </c>
      <c r="F62" s="2">
        <v>31.61</v>
      </c>
      <c r="G62" s="1">
        <f t="shared" si="0"/>
        <v>3</v>
      </c>
      <c r="H62" s="7">
        <f t="shared" si="1"/>
        <v>1.4918543628513014E-2</v>
      </c>
    </row>
    <row r="63" spans="1:10" x14ac:dyDescent="0.3">
      <c r="A63" s="3">
        <v>40975</v>
      </c>
      <c r="B63" s="2">
        <v>31.84</v>
      </c>
      <c r="C63" s="1">
        <v>34339940</v>
      </c>
      <c r="D63" s="2">
        <v>31.67</v>
      </c>
      <c r="E63" s="2">
        <v>31.92</v>
      </c>
      <c r="F63" s="2">
        <v>31.53</v>
      </c>
      <c r="G63" s="1">
        <f t="shared" si="0"/>
        <v>3</v>
      </c>
      <c r="H63" s="7">
        <f t="shared" si="1"/>
        <v>3.1456458779192068E-3</v>
      </c>
    </row>
    <row r="64" spans="1:10" x14ac:dyDescent="0.3">
      <c r="A64" s="3">
        <v>40982</v>
      </c>
      <c r="B64" s="2">
        <v>32.770000000000003</v>
      </c>
      <c r="C64" s="1">
        <v>41983630</v>
      </c>
      <c r="D64" s="2">
        <v>32.53</v>
      </c>
      <c r="E64" s="2">
        <v>32.880000000000003</v>
      </c>
      <c r="F64" s="2">
        <v>32.49</v>
      </c>
      <c r="G64" s="1">
        <f t="shared" si="0"/>
        <v>3</v>
      </c>
      <c r="H64" s="7">
        <f t="shared" si="1"/>
        <v>2.8790101734541107E-2</v>
      </c>
    </row>
    <row r="65" spans="1:8" x14ac:dyDescent="0.3">
      <c r="A65" s="3">
        <v>40989</v>
      </c>
      <c r="B65" s="2">
        <v>31.91</v>
      </c>
      <c r="C65" s="1">
        <v>37928580</v>
      </c>
      <c r="D65" s="2">
        <v>31.96</v>
      </c>
      <c r="E65" s="2">
        <v>32.15</v>
      </c>
      <c r="F65" s="2">
        <v>31.82</v>
      </c>
      <c r="G65" s="1">
        <f t="shared" si="0"/>
        <v>3</v>
      </c>
      <c r="H65" s="7">
        <f t="shared" si="1"/>
        <v>-2.659402242057117E-2</v>
      </c>
    </row>
    <row r="66" spans="1:8" x14ac:dyDescent="0.3">
      <c r="A66" s="3">
        <v>40996</v>
      </c>
      <c r="B66" s="2">
        <v>32.19</v>
      </c>
      <c r="C66" s="1">
        <v>41344050</v>
      </c>
      <c r="D66" s="2">
        <v>32.520000000000003</v>
      </c>
      <c r="E66" s="2">
        <v>32.700000000000003</v>
      </c>
      <c r="F66" s="2">
        <v>32.04</v>
      </c>
      <c r="G66" s="1">
        <f t="shared" si="0"/>
        <v>3</v>
      </c>
      <c r="H66" s="7">
        <f t="shared" si="1"/>
        <v>8.736405020564544E-3</v>
      </c>
    </row>
    <row r="67" spans="1:8" x14ac:dyDescent="0.3">
      <c r="A67" s="3">
        <v>41003</v>
      </c>
      <c r="B67" s="2">
        <v>31.21</v>
      </c>
      <c r="C67" s="1">
        <v>49426000</v>
      </c>
      <c r="D67" s="2">
        <v>31.66</v>
      </c>
      <c r="E67" s="2">
        <v>31.69</v>
      </c>
      <c r="F67" s="2">
        <v>31.05</v>
      </c>
      <c r="G67" s="1">
        <f t="shared" ref="G67:G130" si="2">WEEKDAY(A67,2)</f>
        <v>3</v>
      </c>
      <c r="H67" s="7">
        <f t="shared" si="1"/>
        <v>-3.0917289028028601E-2</v>
      </c>
    </row>
    <row r="68" spans="1:8" x14ac:dyDescent="0.3">
      <c r="A68" s="3">
        <v>41010</v>
      </c>
      <c r="B68" s="2">
        <v>30.35</v>
      </c>
      <c r="C68" s="1">
        <v>43012690</v>
      </c>
      <c r="D68" s="2">
        <v>30.43</v>
      </c>
      <c r="E68" s="2">
        <v>30.53</v>
      </c>
      <c r="F68" s="2">
        <v>30.23</v>
      </c>
      <c r="G68" s="1">
        <f t="shared" si="2"/>
        <v>3</v>
      </c>
      <c r="H68" s="7">
        <f t="shared" ref="H68:H131" si="3">LN(B68/B67)</f>
        <v>-2.7942038777180819E-2</v>
      </c>
    </row>
    <row r="69" spans="1:8" x14ac:dyDescent="0.3">
      <c r="A69" s="3">
        <v>41017</v>
      </c>
      <c r="B69" s="2">
        <v>31.14</v>
      </c>
      <c r="C69" s="1">
        <v>40547670</v>
      </c>
      <c r="D69" s="2">
        <v>31.28</v>
      </c>
      <c r="E69" s="2">
        <v>31.31</v>
      </c>
      <c r="F69" s="2">
        <v>31.04</v>
      </c>
      <c r="G69" s="1">
        <f t="shared" si="2"/>
        <v>3</v>
      </c>
      <c r="H69" s="7">
        <f t="shared" si="3"/>
        <v>2.5696648900344871E-2</v>
      </c>
    </row>
    <row r="70" spans="1:8" x14ac:dyDescent="0.3">
      <c r="A70" s="3">
        <v>41024</v>
      </c>
      <c r="B70" s="2">
        <v>32.200000000000003</v>
      </c>
      <c r="C70" s="1">
        <v>62495310</v>
      </c>
      <c r="D70" s="2">
        <v>31.92</v>
      </c>
      <c r="E70" s="2">
        <v>32.32</v>
      </c>
      <c r="F70" s="2">
        <v>31.87</v>
      </c>
      <c r="G70" s="1">
        <f t="shared" si="2"/>
        <v>3</v>
      </c>
      <c r="H70" s="7">
        <f t="shared" si="3"/>
        <v>3.3473286144510367E-2</v>
      </c>
    </row>
    <row r="71" spans="1:8" x14ac:dyDescent="0.3">
      <c r="A71" s="3">
        <v>41031</v>
      </c>
      <c r="B71" s="2">
        <v>31.8</v>
      </c>
      <c r="C71" s="1">
        <v>37366570</v>
      </c>
      <c r="D71" s="2">
        <v>31.85</v>
      </c>
      <c r="E71" s="2">
        <v>31.93</v>
      </c>
      <c r="F71" s="2">
        <v>31.64</v>
      </c>
      <c r="G71" s="1">
        <f t="shared" si="2"/>
        <v>3</v>
      </c>
      <c r="H71" s="7">
        <f t="shared" si="3"/>
        <v>-1.2500162764231494E-2</v>
      </c>
    </row>
    <row r="72" spans="1:8" x14ac:dyDescent="0.3">
      <c r="A72" s="3">
        <v>41038</v>
      </c>
      <c r="B72" s="2">
        <v>30.76</v>
      </c>
      <c r="C72" s="1">
        <v>50283770</v>
      </c>
      <c r="D72" s="2">
        <v>30.19</v>
      </c>
      <c r="E72" s="2">
        <v>30.83</v>
      </c>
      <c r="F72" s="2">
        <v>30.1</v>
      </c>
      <c r="G72" s="1">
        <f t="shared" si="2"/>
        <v>3</v>
      </c>
      <c r="H72" s="7">
        <f t="shared" si="3"/>
        <v>-3.3251145148687919E-2</v>
      </c>
    </row>
    <row r="73" spans="1:8" x14ac:dyDescent="0.3">
      <c r="A73" s="3">
        <v>41045</v>
      </c>
      <c r="B73" s="2">
        <v>29.9</v>
      </c>
      <c r="C73" s="1">
        <v>60066690</v>
      </c>
      <c r="D73" s="2">
        <v>30.31</v>
      </c>
      <c r="E73" s="2">
        <v>30.32</v>
      </c>
      <c r="F73" s="2">
        <v>29.74</v>
      </c>
      <c r="G73" s="1">
        <f t="shared" si="2"/>
        <v>3</v>
      </c>
      <c r="H73" s="7">
        <f t="shared" si="3"/>
        <v>-2.8356664240802621E-2</v>
      </c>
    </row>
    <row r="74" spans="1:8" x14ac:dyDescent="0.3">
      <c r="A74" s="3">
        <v>41052</v>
      </c>
      <c r="B74" s="2">
        <v>29.11</v>
      </c>
      <c r="C74" s="1">
        <v>65161310</v>
      </c>
      <c r="D74" s="2">
        <v>29.35</v>
      </c>
      <c r="E74" s="2">
        <v>29.4</v>
      </c>
      <c r="F74" s="2">
        <v>28.64</v>
      </c>
      <c r="G74" s="1">
        <f t="shared" si="2"/>
        <v>3</v>
      </c>
      <c r="H74" s="7">
        <f t="shared" si="3"/>
        <v>-2.6776722639108914E-2</v>
      </c>
    </row>
    <row r="75" spans="1:8" x14ac:dyDescent="0.3">
      <c r="A75" s="3">
        <v>41059</v>
      </c>
      <c r="B75" s="2">
        <v>29.34</v>
      </c>
      <c r="C75" s="1">
        <v>41584490</v>
      </c>
      <c r="D75" s="2">
        <v>29.35</v>
      </c>
      <c r="E75" s="2">
        <v>29.48</v>
      </c>
      <c r="F75" s="2">
        <v>29.12</v>
      </c>
      <c r="G75" s="1">
        <f t="shared" si="2"/>
        <v>3</v>
      </c>
      <c r="H75" s="7">
        <f t="shared" si="3"/>
        <v>7.8700149573037587E-3</v>
      </c>
    </row>
    <row r="76" spans="1:8" x14ac:dyDescent="0.3">
      <c r="A76" s="3">
        <v>41066</v>
      </c>
      <c r="B76" s="2">
        <v>29.35</v>
      </c>
      <c r="C76" s="1">
        <v>46811510</v>
      </c>
      <c r="D76" s="2">
        <v>28.88</v>
      </c>
      <c r="E76" s="2">
        <v>29.37</v>
      </c>
      <c r="F76" s="2">
        <v>28.81</v>
      </c>
      <c r="G76" s="1">
        <f t="shared" si="2"/>
        <v>3</v>
      </c>
      <c r="H76" s="7">
        <f t="shared" si="3"/>
        <v>3.4077355926991797E-4</v>
      </c>
    </row>
    <row r="77" spans="1:8" x14ac:dyDescent="0.3">
      <c r="A77" s="3">
        <v>41073</v>
      </c>
      <c r="B77" s="2">
        <v>29.13</v>
      </c>
      <c r="C77" s="1">
        <v>32982990</v>
      </c>
      <c r="D77" s="2">
        <v>29.22</v>
      </c>
      <c r="E77" s="2">
        <v>29.44</v>
      </c>
      <c r="F77" s="2">
        <v>29.05</v>
      </c>
      <c r="G77" s="1">
        <f t="shared" si="2"/>
        <v>3</v>
      </c>
      <c r="H77" s="7">
        <f t="shared" si="3"/>
        <v>-7.5239753027622489E-3</v>
      </c>
    </row>
    <row r="78" spans="1:8" x14ac:dyDescent="0.3">
      <c r="A78" s="3">
        <v>41080</v>
      </c>
      <c r="B78" s="2">
        <v>30.93</v>
      </c>
      <c r="C78" s="1">
        <v>36204510</v>
      </c>
      <c r="D78" s="2">
        <v>30.93</v>
      </c>
      <c r="E78" s="2">
        <v>31.05</v>
      </c>
      <c r="F78" s="2">
        <v>30.64</v>
      </c>
      <c r="G78" s="1">
        <f t="shared" si="2"/>
        <v>3</v>
      </c>
      <c r="H78" s="7">
        <f t="shared" si="3"/>
        <v>5.9958015725635125E-2</v>
      </c>
    </row>
    <row r="79" spans="1:8" x14ac:dyDescent="0.3">
      <c r="A79" s="3">
        <v>41087</v>
      </c>
      <c r="B79" s="2">
        <v>30.17</v>
      </c>
      <c r="C79" s="1">
        <v>33760570</v>
      </c>
      <c r="D79" s="2">
        <v>30.19</v>
      </c>
      <c r="E79" s="2">
        <v>30.5</v>
      </c>
      <c r="F79" s="2">
        <v>30.03</v>
      </c>
      <c r="G79" s="1">
        <f t="shared" si="2"/>
        <v>3</v>
      </c>
      <c r="H79" s="7">
        <f t="shared" si="3"/>
        <v>-2.4878533526008426E-2</v>
      </c>
    </row>
    <row r="80" spans="1:8" x14ac:dyDescent="0.3">
      <c r="A80" s="3">
        <v>41101</v>
      </c>
      <c r="B80" s="2">
        <v>29.3</v>
      </c>
      <c r="C80" s="1">
        <v>39177960</v>
      </c>
      <c r="D80" s="2">
        <v>29.71</v>
      </c>
      <c r="E80" s="2">
        <v>29.74</v>
      </c>
      <c r="F80" s="2">
        <v>29.11</v>
      </c>
      <c r="G80" s="1">
        <f t="shared" si="2"/>
        <v>3</v>
      </c>
      <c r="H80" s="7">
        <f t="shared" si="3"/>
        <v>-2.9260537147948188E-2</v>
      </c>
    </row>
    <row r="81" spans="1:8" x14ac:dyDescent="0.3">
      <c r="A81" s="3">
        <v>41108</v>
      </c>
      <c r="B81" s="2">
        <v>30.45</v>
      </c>
      <c r="C81" s="1">
        <v>41084200</v>
      </c>
      <c r="D81" s="2">
        <v>29.6</v>
      </c>
      <c r="E81" s="2">
        <v>30.45</v>
      </c>
      <c r="F81" s="2">
        <v>29.46</v>
      </c>
      <c r="G81" s="1">
        <f t="shared" si="2"/>
        <v>3</v>
      </c>
      <c r="H81" s="7">
        <f t="shared" si="3"/>
        <v>3.8498478132884435E-2</v>
      </c>
    </row>
    <row r="82" spans="1:8" x14ac:dyDescent="0.3">
      <c r="A82" s="3">
        <v>41115</v>
      </c>
      <c r="B82" s="2">
        <v>28.83</v>
      </c>
      <c r="C82" s="1">
        <v>45578140</v>
      </c>
      <c r="D82" s="2">
        <v>29.24</v>
      </c>
      <c r="E82" s="2">
        <v>29.33</v>
      </c>
      <c r="F82" s="2">
        <v>28.78</v>
      </c>
      <c r="G82" s="1">
        <f t="shared" si="2"/>
        <v>3</v>
      </c>
      <c r="H82" s="7">
        <f t="shared" si="3"/>
        <v>-5.4669482505595196E-2</v>
      </c>
    </row>
    <row r="83" spans="1:8" x14ac:dyDescent="0.3">
      <c r="A83" s="3">
        <v>41122</v>
      </c>
      <c r="B83" s="2">
        <v>29.41</v>
      </c>
      <c r="C83" s="1">
        <v>31721700</v>
      </c>
      <c r="D83" s="2">
        <v>29.59</v>
      </c>
      <c r="E83" s="2">
        <v>29.65</v>
      </c>
      <c r="F83" s="2">
        <v>29.21</v>
      </c>
      <c r="G83" s="1">
        <f t="shared" si="2"/>
        <v>3</v>
      </c>
      <c r="H83" s="7">
        <f t="shared" si="3"/>
        <v>1.9918240915592911E-2</v>
      </c>
    </row>
    <row r="84" spans="1:8" x14ac:dyDescent="0.3">
      <c r="A84" s="3">
        <v>41129</v>
      </c>
      <c r="B84" s="2">
        <v>30.33</v>
      </c>
      <c r="C84" s="1">
        <v>26256330</v>
      </c>
      <c r="D84" s="2">
        <v>30.21</v>
      </c>
      <c r="E84" s="2">
        <v>30.47</v>
      </c>
      <c r="F84" s="2">
        <v>30.11</v>
      </c>
      <c r="G84" s="1">
        <f t="shared" si="2"/>
        <v>3</v>
      </c>
      <c r="H84" s="7">
        <f t="shared" si="3"/>
        <v>3.0802569134585962E-2</v>
      </c>
    </row>
    <row r="85" spans="1:8" x14ac:dyDescent="0.3">
      <c r="A85" s="3">
        <v>41136</v>
      </c>
      <c r="B85" s="2">
        <v>30.2</v>
      </c>
      <c r="C85" s="1">
        <v>24350980</v>
      </c>
      <c r="D85" s="2">
        <v>30.11</v>
      </c>
      <c r="E85" s="2">
        <v>30.28</v>
      </c>
      <c r="F85" s="2">
        <v>30.02</v>
      </c>
      <c r="G85" s="1">
        <f t="shared" si="2"/>
        <v>3</v>
      </c>
      <c r="H85" s="7">
        <f t="shared" si="3"/>
        <v>-4.2953973196656987E-3</v>
      </c>
    </row>
    <row r="86" spans="1:8" x14ac:dyDescent="0.3">
      <c r="A86" s="3">
        <v>41143</v>
      </c>
      <c r="B86" s="2">
        <v>30.54</v>
      </c>
      <c r="C86" s="1">
        <v>33332540</v>
      </c>
      <c r="D86" s="2">
        <v>30.59</v>
      </c>
      <c r="E86" s="2">
        <v>30.76</v>
      </c>
      <c r="F86" s="2">
        <v>30.47</v>
      </c>
      <c r="G86" s="1">
        <f t="shared" si="2"/>
        <v>3</v>
      </c>
      <c r="H86" s="7">
        <f t="shared" si="3"/>
        <v>1.1195375409662412E-2</v>
      </c>
    </row>
    <row r="87" spans="1:8" x14ac:dyDescent="0.3">
      <c r="A87" s="3">
        <v>41150</v>
      </c>
      <c r="B87" s="2">
        <v>30.65</v>
      </c>
      <c r="C87" s="1">
        <v>23346780</v>
      </c>
      <c r="D87" s="2">
        <v>30.65</v>
      </c>
      <c r="E87" s="2">
        <v>30.75</v>
      </c>
      <c r="F87" s="2">
        <v>30.44</v>
      </c>
      <c r="G87" s="1">
        <f t="shared" si="2"/>
        <v>3</v>
      </c>
      <c r="H87" s="7">
        <f t="shared" si="3"/>
        <v>3.595362591734097E-3</v>
      </c>
    </row>
    <row r="88" spans="1:8" x14ac:dyDescent="0.3">
      <c r="A88" s="3">
        <v>41157</v>
      </c>
      <c r="B88" s="2">
        <v>30.39</v>
      </c>
      <c r="C88" s="1">
        <v>33649090</v>
      </c>
      <c r="D88" s="2">
        <v>30.22</v>
      </c>
      <c r="E88" s="2">
        <v>30.53</v>
      </c>
      <c r="F88" s="2">
        <v>30.21</v>
      </c>
      <c r="G88" s="1">
        <f t="shared" si="2"/>
        <v>3</v>
      </c>
      <c r="H88" s="7">
        <f t="shared" si="3"/>
        <v>-8.5190554535185901E-3</v>
      </c>
    </row>
    <row r="89" spans="1:8" x14ac:dyDescent="0.3">
      <c r="A89" s="3">
        <v>41164</v>
      </c>
      <c r="B89" s="2">
        <v>30.78</v>
      </c>
      <c r="C89" s="1">
        <v>32745280</v>
      </c>
      <c r="D89" s="2">
        <v>30.94</v>
      </c>
      <c r="E89" s="2">
        <v>31.18</v>
      </c>
      <c r="F89" s="2">
        <v>30.73</v>
      </c>
      <c r="G89" s="1">
        <f t="shared" si="2"/>
        <v>3</v>
      </c>
      <c r="H89" s="7">
        <f t="shared" si="3"/>
        <v>1.2751521482031423E-2</v>
      </c>
    </row>
    <row r="90" spans="1:8" x14ac:dyDescent="0.3">
      <c r="A90" s="3">
        <v>41171</v>
      </c>
      <c r="B90" s="2">
        <v>31.05</v>
      </c>
      <c r="C90" s="1">
        <v>48867240</v>
      </c>
      <c r="D90" s="2">
        <v>31.09</v>
      </c>
      <c r="E90" s="2">
        <v>31.19</v>
      </c>
      <c r="F90" s="2">
        <v>31.04</v>
      </c>
      <c r="G90" s="1">
        <f t="shared" si="2"/>
        <v>3</v>
      </c>
      <c r="H90" s="7">
        <f t="shared" si="3"/>
        <v>8.7336799687546315E-3</v>
      </c>
    </row>
    <row r="91" spans="1:8" x14ac:dyDescent="0.3">
      <c r="A91" s="3">
        <v>41178</v>
      </c>
      <c r="B91" s="2">
        <v>30.17</v>
      </c>
      <c r="C91" s="1">
        <v>54655030</v>
      </c>
      <c r="D91" s="2">
        <v>30.28</v>
      </c>
      <c r="E91" s="2">
        <v>30.6</v>
      </c>
      <c r="F91" s="2">
        <v>30.04</v>
      </c>
      <c r="G91" s="1">
        <f t="shared" si="2"/>
        <v>3</v>
      </c>
      <c r="H91" s="7">
        <f t="shared" si="3"/>
        <v>-2.8750755208518039E-2</v>
      </c>
    </row>
    <row r="92" spans="1:8" x14ac:dyDescent="0.3">
      <c r="A92" s="3">
        <v>41185</v>
      </c>
      <c r="B92" s="2">
        <v>29.86</v>
      </c>
      <c r="C92" s="1">
        <v>46643520</v>
      </c>
      <c r="D92" s="2">
        <v>29.75</v>
      </c>
      <c r="E92" s="2">
        <v>29.99</v>
      </c>
      <c r="F92" s="2">
        <v>29.67</v>
      </c>
      <c r="G92" s="1">
        <f t="shared" si="2"/>
        <v>3</v>
      </c>
      <c r="H92" s="7">
        <f t="shared" si="3"/>
        <v>-1.0328261059925483E-2</v>
      </c>
    </row>
    <row r="93" spans="1:8" x14ac:dyDescent="0.3">
      <c r="A93" s="3">
        <v>41192</v>
      </c>
      <c r="B93" s="2">
        <v>28.98</v>
      </c>
      <c r="C93" s="1">
        <v>47208530</v>
      </c>
      <c r="D93" s="2">
        <v>29.15</v>
      </c>
      <c r="E93" s="2">
        <v>29.31</v>
      </c>
      <c r="F93" s="2">
        <v>28.95</v>
      </c>
      <c r="G93" s="1">
        <f t="shared" si="2"/>
        <v>3</v>
      </c>
      <c r="H93" s="7">
        <f t="shared" si="3"/>
        <v>-2.991385521850802E-2</v>
      </c>
    </row>
    <row r="94" spans="1:8" x14ac:dyDescent="0.3">
      <c r="A94" s="3">
        <v>41199</v>
      </c>
      <c r="B94" s="2">
        <v>29.59</v>
      </c>
      <c r="C94" s="1">
        <v>44203000</v>
      </c>
      <c r="D94" s="2">
        <v>29.3</v>
      </c>
      <c r="E94" s="2">
        <v>29.64</v>
      </c>
      <c r="F94" s="2">
        <v>29.09</v>
      </c>
      <c r="G94" s="1">
        <f t="shared" si="2"/>
        <v>3</v>
      </c>
      <c r="H94" s="7">
        <f t="shared" si="3"/>
        <v>2.0830529519581899E-2</v>
      </c>
    </row>
    <row r="95" spans="1:8" x14ac:dyDescent="0.3">
      <c r="A95" s="3">
        <v>41206</v>
      </c>
      <c r="B95" s="2">
        <v>27.9</v>
      </c>
      <c r="C95" s="1">
        <v>53305230</v>
      </c>
      <c r="D95" s="2">
        <v>28.16</v>
      </c>
      <c r="E95" s="2">
        <v>28.2</v>
      </c>
      <c r="F95" s="2">
        <v>27.87</v>
      </c>
      <c r="G95" s="1">
        <f t="shared" si="2"/>
        <v>3</v>
      </c>
      <c r="H95" s="7">
        <f t="shared" si="3"/>
        <v>-5.8809777584798405E-2</v>
      </c>
    </row>
    <row r="96" spans="1:8" x14ac:dyDescent="0.3">
      <c r="A96" s="3">
        <v>41213</v>
      </c>
      <c r="B96" s="2">
        <v>28.54</v>
      </c>
      <c r="C96" s="1">
        <v>69463530</v>
      </c>
      <c r="D96" s="2">
        <v>28.55</v>
      </c>
      <c r="E96" s="2">
        <v>28.88</v>
      </c>
      <c r="F96" s="2">
        <v>28.5</v>
      </c>
      <c r="G96" s="1">
        <f t="shared" si="2"/>
        <v>3</v>
      </c>
      <c r="H96" s="7">
        <f t="shared" si="3"/>
        <v>2.2679923221370496E-2</v>
      </c>
    </row>
    <row r="97" spans="1:10" x14ac:dyDescent="0.3">
      <c r="A97" s="3">
        <v>41220</v>
      </c>
      <c r="B97" s="2">
        <v>29.08</v>
      </c>
      <c r="C97" s="1">
        <v>57870520</v>
      </c>
      <c r="D97" s="2">
        <v>29.53</v>
      </c>
      <c r="E97" s="2">
        <v>29.83</v>
      </c>
      <c r="F97" s="2">
        <v>29.05</v>
      </c>
      <c r="G97" s="1">
        <f t="shared" si="2"/>
        <v>3</v>
      </c>
      <c r="H97" s="7">
        <f t="shared" si="3"/>
        <v>1.8744040616628228E-2</v>
      </c>
    </row>
    <row r="98" spans="1:10" x14ac:dyDescent="0.3">
      <c r="A98" s="3">
        <v>41227</v>
      </c>
      <c r="B98" s="2">
        <v>26.84</v>
      </c>
      <c r="C98" s="1">
        <v>76079830</v>
      </c>
      <c r="D98" s="2">
        <v>27.24</v>
      </c>
      <c r="E98" s="2">
        <v>27.29</v>
      </c>
      <c r="F98" s="2">
        <v>26.8</v>
      </c>
      <c r="G98" s="1">
        <f t="shared" si="2"/>
        <v>3</v>
      </c>
      <c r="H98" s="7">
        <f t="shared" si="3"/>
        <v>-8.0157340561837528E-2</v>
      </c>
    </row>
    <row r="99" spans="1:10" x14ac:dyDescent="0.3">
      <c r="A99" s="3">
        <v>41234</v>
      </c>
      <c r="B99" s="2">
        <v>26.95</v>
      </c>
      <c r="C99" s="1">
        <v>66340540</v>
      </c>
      <c r="D99" s="2">
        <v>26.71</v>
      </c>
      <c r="E99" s="2">
        <v>27.17</v>
      </c>
      <c r="F99" s="2">
        <v>26.67</v>
      </c>
      <c r="G99" s="1">
        <f t="shared" si="2"/>
        <v>3</v>
      </c>
      <c r="H99" s="7">
        <f t="shared" si="3"/>
        <v>4.0899852515250664E-3</v>
      </c>
    </row>
    <row r="100" spans="1:10" x14ac:dyDescent="0.3">
      <c r="A100" s="3">
        <v>41241</v>
      </c>
      <c r="B100" s="2">
        <v>27.36</v>
      </c>
      <c r="C100" s="1">
        <v>52990780</v>
      </c>
      <c r="D100" s="2">
        <v>27.01</v>
      </c>
      <c r="E100" s="2">
        <v>27.39</v>
      </c>
      <c r="F100" s="2">
        <v>26.77</v>
      </c>
      <c r="G100" s="1">
        <f t="shared" si="2"/>
        <v>3</v>
      </c>
      <c r="H100" s="7">
        <f t="shared" si="3"/>
        <v>1.5098795399343572E-2</v>
      </c>
    </row>
    <row r="101" spans="1:10" x14ac:dyDescent="0.3">
      <c r="A101" s="3">
        <v>41248</v>
      </c>
      <c r="B101" s="2">
        <v>26.67</v>
      </c>
      <c r="C101" s="1">
        <v>68118800</v>
      </c>
      <c r="D101" s="2">
        <v>26.38</v>
      </c>
      <c r="E101" s="2">
        <v>26.93</v>
      </c>
      <c r="F101" s="2">
        <v>26.26</v>
      </c>
      <c r="G101" s="1">
        <f t="shared" si="2"/>
        <v>3</v>
      </c>
      <c r="H101" s="7">
        <f t="shared" si="3"/>
        <v>-2.5542754560426748E-2</v>
      </c>
    </row>
    <row r="102" spans="1:10" x14ac:dyDescent="0.3">
      <c r="A102" s="3">
        <v>41255</v>
      </c>
      <c r="B102" s="2">
        <v>27.24</v>
      </c>
      <c r="C102" s="1">
        <v>43942760</v>
      </c>
      <c r="D102" s="2">
        <v>27.53</v>
      </c>
      <c r="E102" s="2">
        <v>27.62</v>
      </c>
      <c r="F102" s="2">
        <v>27.08</v>
      </c>
      <c r="G102" s="1">
        <f t="shared" si="2"/>
        <v>3</v>
      </c>
      <c r="H102" s="7">
        <f t="shared" si="3"/>
        <v>2.1147143087388524E-2</v>
      </c>
    </row>
    <row r="103" spans="1:10" x14ac:dyDescent="0.3">
      <c r="A103" s="3">
        <v>41262</v>
      </c>
      <c r="B103" s="2">
        <v>27.31</v>
      </c>
      <c r="C103" s="1">
        <v>53517320</v>
      </c>
      <c r="D103" s="2">
        <v>27.69</v>
      </c>
      <c r="E103" s="2">
        <v>27.73</v>
      </c>
      <c r="F103" s="2">
        <v>27.25</v>
      </c>
      <c r="G103" s="1">
        <f t="shared" si="2"/>
        <v>3</v>
      </c>
      <c r="H103" s="7">
        <f t="shared" si="3"/>
        <v>2.5664542043019878E-3</v>
      </c>
    </row>
    <row r="104" spans="1:10" x14ac:dyDescent="0.3">
      <c r="A104" s="3">
        <v>41269</v>
      </c>
      <c r="B104" s="2">
        <v>26.86</v>
      </c>
      <c r="C104" s="1">
        <v>31630310</v>
      </c>
      <c r="D104" s="2">
        <v>27.03</v>
      </c>
      <c r="E104" s="2">
        <v>27.2</v>
      </c>
      <c r="F104" s="2">
        <v>26.7</v>
      </c>
      <c r="G104" s="1">
        <f t="shared" si="2"/>
        <v>3</v>
      </c>
      <c r="H104" s="7">
        <f t="shared" si="3"/>
        <v>-1.6614744390522122E-2</v>
      </c>
    </row>
    <row r="105" spans="1:10" x14ac:dyDescent="0.3">
      <c r="A105" s="3">
        <v>41276</v>
      </c>
      <c r="B105" s="2">
        <v>27.62</v>
      </c>
      <c r="C105" s="1">
        <v>52897110</v>
      </c>
      <c r="D105" s="2">
        <v>27.25</v>
      </c>
      <c r="E105" s="2">
        <v>27.73</v>
      </c>
      <c r="F105" s="2">
        <v>27.15</v>
      </c>
      <c r="G105" s="1">
        <f t="shared" si="2"/>
        <v>3</v>
      </c>
      <c r="H105" s="7">
        <f t="shared" si="3"/>
        <v>2.7901956886054527E-2</v>
      </c>
      <c r="J105" s="6">
        <f>_xlfn.STDEV.S(H105:H155)*SQRT(52)</f>
        <v>0.24954080270659118</v>
      </c>
    </row>
    <row r="106" spans="1:10" x14ac:dyDescent="0.3">
      <c r="A106" s="3">
        <v>41283</v>
      </c>
      <c r="B106" s="2">
        <v>26.7</v>
      </c>
      <c r="C106" s="1">
        <v>38375910</v>
      </c>
      <c r="D106" s="2">
        <v>26.72</v>
      </c>
      <c r="E106" s="2">
        <v>26.75</v>
      </c>
      <c r="F106" s="2">
        <v>26.56</v>
      </c>
      <c r="G106" s="1">
        <f t="shared" si="2"/>
        <v>3</v>
      </c>
      <c r="H106" s="7">
        <f t="shared" si="3"/>
        <v>-3.3876582574942318E-2</v>
      </c>
    </row>
    <row r="107" spans="1:10" x14ac:dyDescent="0.3">
      <c r="A107" s="3">
        <v>41290</v>
      </c>
      <c r="B107" s="2">
        <v>27.04</v>
      </c>
      <c r="C107" s="1">
        <v>41062810</v>
      </c>
      <c r="D107" s="2">
        <v>27.15</v>
      </c>
      <c r="E107" s="2">
        <v>27.23</v>
      </c>
      <c r="F107" s="2">
        <v>27.01</v>
      </c>
      <c r="G107" s="1">
        <f t="shared" si="2"/>
        <v>3</v>
      </c>
      <c r="H107" s="7">
        <f t="shared" si="3"/>
        <v>1.265368576855944E-2</v>
      </c>
    </row>
    <row r="108" spans="1:10" x14ac:dyDescent="0.3">
      <c r="A108" s="3">
        <v>41297</v>
      </c>
      <c r="B108" s="2">
        <v>27.61</v>
      </c>
      <c r="C108" s="1">
        <v>50288930</v>
      </c>
      <c r="D108" s="2">
        <v>27.2</v>
      </c>
      <c r="E108" s="2">
        <v>27.64</v>
      </c>
      <c r="F108" s="2">
        <v>27.2</v>
      </c>
      <c r="G108" s="1">
        <f t="shared" si="2"/>
        <v>3</v>
      </c>
      <c r="H108" s="7">
        <f t="shared" si="3"/>
        <v>2.0860774767299729E-2</v>
      </c>
    </row>
    <row r="109" spans="1:10" x14ac:dyDescent="0.3">
      <c r="A109" s="3">
        <v>41304</v>
      </c>
      <c r="B109" s="2">
        <v>27.85</v>
      </c>
      <c r="C109" s="1">
        <v>43571210</v>
      </c>
      <c r="D109" s="2">
        <v>28.01</v>
      </c>
      <c r="E109" s="2">
        <v>28.19</v>
      </c>
      <c r="F109" s="2">
        <v>27.76</v>
      </c>
      <c r="G109" s="1">
        <f t="shared" si="2"/>
        <v>3</v>
      </c>
      <c r="H109" s="7">
        <f t="shared" si="3"/>
        <v>8.6549404312299578E-3</v>
      </c>
    </row>
    <row r="110" spans="1:10" x14ac:dyDescent="0.3">
      <c r="A110" s="3">
        <v>41311</v>
      </c>
      <c r="B110" s="2">
        <v>27.34</v>
      </c>
      <c r="C110" s="1">
        <v>41750840</v>
      </c>
      <c r="D110" s="2">
        <v>27.38</v>
      </c>
      <c r="E110" s="2">
        <v>27.54</v>
      </c>
      <c r="F110" s="2">
        <v>27.25</v>
      </c>
      <c r="G110" s="1">
        <f t="shared" si="2"/>
        <v>3</v>
      </c>
      <c r="H110" s="7">
        <f t="shared" si="3"/>
        <v>-1.8482135077489546E-2</v>
      </c>
    </row>
    <row r="111" spans="1:10" x14ac:dyDescent="0.3">
      <c r="A111" s="3">
        <v>41318</v>
      </c>
      <c r="B111" s="2">
        <v>28.03</v>
      </c>
      <c r="C111" s="1">
        <v>41714330</v>
      </c>
      <c r="D111" s="2">
        <v>27.93</v>
      </c>
      <c r="E111" s="2">
        <v>28.11</v>
      </c>
      <c r="F111" s="2">
        <v>27.88</v>
      </c>
      <c r="G111" s="1">
        <f t="shared" si="2"/>
        <v>3</v>
      </c>
      <c r="H111" s="7">
        <f t="shared" si="3"/>
        <v>2.4924533880893544E-2</v>
      </c>
    </row>
    <row r="112" spans="1:10" x14ac:dyDescent="0.3">
      <c r="A112" s="3">
        <v>41325</v>
      </c>
      <c r="B112" s="2">
        <v>27.87</v>
      </c>
      <c r="C112" s="1">
        <v>44100870</v>
      </c>
      <c r="D112" s="2">
        <v>28.13</v>
      </c>
      <c r="E112" s="2">
        <v>28.2</v>
      </c>
      <c r="F112" s="2">
        <v>27.83</v>
      </c>
      <c r="G112" s="1">
        <f t="shared" si="2"/>
        <v>3</v>
      </c>
      <c r="H112" s="7">
        <f t="shared" si="3"/>
        <v>-5.7245236828400948E-3</v>
      </c>
    </row>
    <row r="113" spans="1:8" x14ac:dyDescent="0.3">
      <c r="A113" s="3">
        <v>41332</v>
      </c>
      <c r="B113" s="2">
        <v>27.81</v>
      </c>
      <c r="C113" s="1">
        <v>36364200</v>
      </c>
      <c r="D113" s="2">
        <v>27.42</v>
      </c>
      <c r="E113" s="2">
        <v>28</v>
      </c>
      <c r="F113" s="2">
        <v>27.33</v>
      </c>
      <c r="G113" s="1">
        <f t="shared" si="2"/>
        <v>3</v>
      </c>
      <c r="H113" s="7">
        <f t="shared" si="3"/>
        <v>-2.1551732479834869E-3</v>
      </c>
    </row>
    <row r="114" spans="1:8" x14ac:dyDescent="0.3">
      <c r="A114" s="3">
        <v>41339</v>
      </c>
      <c r="B114" s="2">
        <v>28.09</v>
      </c>
      <c r="C114" s="1">
        <v>51448250</v>
      </c>
      <c r="D114" s="2">
        <v>28.21</v>
      </c>
      <c r="E114" s="2">
        <v>28.23</v>
      </c>
      <c r="F114" s="2">
        <v>27.78</v>
      </c>
      <c r="G114" s="1">
        <f t="shared" si="2"/>
        <v>3</v>
      </c>
      <c r="H114" s="7">
        <f t="shared" si="3"/>
        <v>1.0017972870278826E-2</v>
      </c>
    </row>
    <row r="115" spans="1:8" x14ac:dyDescent="0.3">
      <c r="A115" s="3">
        <v>41346</v>
      </c>
      <c r="B115" s="2">
        <v>27.92</v>
      </c>
      <c r="C115" s="1">
        <v>29037180</v>
      </c>
      <c r="D115" s="2">
        <v>27.87</v>
      </c>
      <c r="E115" s="2">
        <v>28.02</v>
      </c>
      <c r="F115" s="2">
        <v>27.75</v>
      </c>
      <c r="G115" s="1">
        <f t="shared" si="2"/>
        <v>3</v>
      </c>
      <c r="H115" s="7">
        <f t="shared" si="3"/>
        <v>-6.0703632219805646E-3</v>
      </c>
    </row>
    <row r="116" spans="1:8" x14ac:dyDescent="0.3">
      <c r="A116" s="3">
        <v>41353</v>
      </c>
      <c r="B116" s="2">
        <v>28.32</v>
      </c>
      <c r="C116" s="1">
        <v>35446920</v>
      </c>
      <c r="D116" s="2">
        <v>28.34</v>
      </c>
      <c r="E116" s="2">
        <v>28.49</v>
      </c>
      <c r="F116" s="2">
        <v>28.18</v>
      </c>
      <c r="G116" s="1">
        <f t="shared" si="2"/>
        <v>3</v>
      </c>
      <c r="H116" s="7">
        <f t="shared" si="3"/>
        <v>1.422499093134726E-2</v>
      </c>
    </row>
    <row r="117" spans="1:8" x14ac:dyDescent="0.3">
      <c r="A117" s="3">
        <v>41360</v>
      </c>
      <c r="B117" s="2">
        <v>28.37</v>
      </c>
      <c r="C117" s="1">
        <v>35894590</v>
      </c>
      <c r="D117" s="2">
        <v>28.14</v>
      </c>
      <c r="E117" s="2">
        <v>28.45</v>
      </c>
      <c r="F117" s="2">
        <v>28.08</v>
      </c>
      <c r="G117" s="1">
        <f t="shared" si="2"/>
        <v>3</v>
      </c>
      <c r="H117" s="7">
        <f t="shared" si="3"/>
        <v>1.7639799952410564E-3</v>
      </c>
    </row>
    <row r="118" spans="1:8" x14ac:dyDescent="0.3">
      <c r="A118" s="3">
        <v>41367</v>
      </c>
      <c r="B118" s="2">
        <v>28.56</v>
      </c>
      <c r="C118" s="1">
        <v>35046040</v>
      </c>
      <c r="D118" s="2">
        <v>28.75</v>
      </c>
      <c r="E118" s="2">
        <v>28.95</v>
      </c>
      <c r="F118" s="2">
        <v>28.54</v>
      </c>
      <c r="G118" s="1">
        <f t="shared" si="2"/>
        <v>3</v>
      </c>
      <c r="H118" s="7">
        <f t="shared" si="3"/>
        <v>6.6748886506234773E-3</v>
      </c>
    </row>
    <row r="119" spans="1:8" x14ac:dyDescent="0.3">
      <c r="A119" s="3">
        <v>41374</v>
      </c>
      <c r="B119" s="2">
        <v>30.28</v>
      </c>
      <c r="C119" s="1">
        <v>70932030</v>
      </c>
      <c r="D119" s="2">
        <v>29.57</v>
      </c>
      <c r="E119" s="2">
        <v>30.32</v>
      </c>
      <c r="F119" s="2">
        <v>29.52</v>
      </c>
      <c r="G119" s="1">
        <f t="shared" si="2"/>
        <v>3</v>
      </c>
      <c r="H119" s="7">
        <f t="shared" si="3"/>
        <v>5.8480291097864401E-2</v>
      </c>
    </row>
    <row r="120" spans="1:8" x14ac:dyDescent="0.3">
      <c r="A120" s="3">
        <v>41381</v>
      </c>
      <c r="B120" s="2">
        <v>28.83</v>
      </c>
      <c r="C120" s="1">
        <v>52840240</v>
      </c>
      <c r="D120" s="2">
        <v>28.85</v>
      </c>
      <c r="E120" s="2">
        <v>29.04</v>
      </c>
      <c r="F120" s="2">
        <v>28.6</v>
      </c>
      <c r="G120" s="1">
        <f t="shared" si="2"/>
        <v>3</v>
      </c>
      <c r="H120" s="7">
        <f t="shared" si="3"/>
        <v>-4.9070916918937252E-2</v>
      </c>
    </row>
    <row r="121" spans="1:8" x14ac:dyDescent="0.3">
      <c r="A121" s="3">
        <v>41388</v>
      </c>
      <c r="B121" s="2">
        <v>31.76</v>
      </c>
      <c r="C121" s="1">
        <v>90895310</v>
      </c>
      <c r="D121" s="2">
        <v>30.62</v>
      </c>
      <c r="E121" s="2">
        <v>31.92</v>
      </c>
      <c r="F121" s="2">
        <v>30.6</v>
      </c>
      <c r="G121" s="1">
        <f t="shared" si="2"/>
        <v>3</v>
      </c>
      <c r="H121" s="7">
        <f t="shared" si="3"/>
        <v>9.6791124728624209E-2</v>
      </c>
    </row>
    <row r="122" spans="1:8" x14ac:dyDescent="0.3">
      <c r="A122" s="3">
        <v>41395</v>
      </c>
      <c r="B122" s="2">
        <v>32.72</v>
      </c>
      <c r="C122" s="1">
        <v>54327480</v>
      </c>
      <c r="D122" s="2">
        <v>32.93</v>
      </c>
      <c r="E122" s="2">
        <v>33.08</v>
      </c>
      <c r="F122" s="2">
        <v>32.6</v>
      </c>
      <c r="G122" s="1">
        <f t="shared" si="2"/>
        <v>3</v>
      </c>
      <c r="H122" s="7">
        <f t="shared" si="3"/>
        <v>2.9778875355611172E-2</v>
      </c>
    </row>
    <row r="123" spans="1:8" x14ac:dyDescent="0.3">
      <c r="A123" s="3">
        <v>41402</v>
      </c>
      <c r="B123" s="2">
        <v>32.99</v>
      </c>
      <c r="C123" s="1">
        <v>51639890</v>
      </c>
      <c r="D123" s="2">
        <v>33.07</v>
      </c>
      <c r="E123" s="2">
        <v>33.24</v>
      </c>
      <c r="F123" s="2">
        <v>32.65</v>
      </c>
      <c r="G123" s="1">
        <f t="shared" si="2"/>
        <v>3</v>
      </c>
      <c r="H123" s="7">
        <f t="shared" si="3"/>
        <v>8.2179735059439447E-3</v>
      </c>
    </row>
    <row r="124" spans="1:8" x14ac:dyDescent="0.3">
      <c r="A124" s="3">
        <v>41409</v>
      </c>
      <c r="B124" s="2">
        <v>33.85</v>
      </c>
      <c r="C124" s="1">
        <v>46302980</v>
      </c>
      <c r="D124" s="2">
        <v>33.450000000000003</v>
      </c>
      <c r="E124" s="2">
        <v>33.9</v>
      </c>
      <c r="F124" s="2">
        <v>33.43</v>
      </c>
      <c r="G124" s="1">
        <f t="shared" si="2"/>
        <v>3</v>
      </c>
      <c r="H124" s="7">
        <f t="shared" si="3"/>
        <v>2.5734514117793882E-2</v>
      </c>
    </row>
    <row r="125" spans="1:8" x14ac:dyDescent="0.3">
      <c r="A125" s="3">
        <v>41416</v>
      </c>
      <c r="B125" s="2">
        <v>34.61</v>
      </c>
      <c r="C125" s="1">
        <v>66038450</v>
      </c>
      <c r="D125" s="2">
        <v>34.79</v>
      </c>
      <c r="E125" s="2">
        <v>34.840000000000003</v>
      </c>
      <c r="F125" s="2">
        <v>34.36</v>
      </c>
      <c r="G125" s="1">
        <f t="shared" si="2"/>
        <v>3</v>
      </c>
      <c r="H125" s="7">
        <f t="shared" si="3"/>
        <v>2.220365828896877E-2</v>
      </c>
    </row>
    <row r="126" spans="1:8" x14ac:dyDescent="0.3">
      <c r="A126" s="3">
        <v>41423</v>
      </c>
      <c r="B126" s="2">
        <v>34.880000000000003</v>
      </c>
      <c r="C126" s="1">
        <v>38387660</v>
      </c>
      <c r="D126" s="2">
        <v>34.74</v>
      </c>
      <c r="E126" s="2">
        <v>35.020000000000003</v>
      </c>
      <c r="F126" s="2">
        <v>34.57</v>
      </c>
      <c r="G126" s="1">
        <f t="shared" si="2"/>
        <v>3</v>
      </c>
      <c r="H126" s="7">
        <f t="shared" si="3"/>
        <v>7.7709413935260563E-3</v>
      </c>
    </row>
    <row r="127" spans="1:8" x14ac:dyDescent="0.3">
      <c r="A127" s="3">
        <v>41430</v>
      </c>
      <c r="B127" s="2">
        <v>34.78</v>
      </c>
      <c r="C127" s="1">
        <v>46023860</v>
      </c>
      <c r="D127" s="2">
        <v>34.6</v>
      </c>
      <c r="E127" s="2">
        <v>34.89</v>
      </c>
      <c r="F127" s="2">
        <v>34.43</v>
      </c>
      <c r="G127" s="1">
        <f t="shared" si="2"/>
        <v>3</v>
      </c>
      <c r="H127" s="7">
        <f t="shared" si="3"/>
        <v>-2.8710901146419316E-3</v>
      </c>
    </row>
    <row r="128" spans="1:8" x14ac:dyDescent="0.3">
      <c r="A128" s="3">
        <v>41437</v>
      </c>
      <c r="B128" s="2">
        <v>35</v>
      </c>
      <c r="C128" s="1">
        <v>37371180</v>
      </c>
      <c r="D128" s="2">
        <v>35.14</v>
      </c>
      <c r="E128" s="2">
        <v>35.270000000000003</v>
      </c>
      <c r="F128" s="2">
        <v>34.85</v>
      </c>
      <c r="G128" s="1">
        <f t="shared" si="2"/>
        <v>3</v>
      </c>
      <c r="H128" s="7">
        <f t="shared" si="3"/>
        <v>6.3055525632766474E-3</v>
      </c>
    </row>
    <row r="129" spans="1:8" x14ac:dyDescent="0.3">
      <c r="A129" s="3">
        <v>41444</v>
      </c>
      <c r="B129" s="2">
        <v>34.590000000000003</v>
      </c>
      <c r="C129" s="1">
        <v>30810410</v>
      </c>
      <c r="D129" s="2">
        <v>34.96</v>
      </c>
      <c r="E129" s="2">
        <v>35.090000000000003</v>
      </c>
      <c r="F129" s="2">
        <v>34.590000000000003</v>
      </c>
      <c r="G129" s="1">
        <f t="shared" si="2"/>
        <v>3</v>
      </c>
      <c r="H129" s="7">
        <f t="shared" si="3"/>
        <v>-1.1783438540336181E-2</v>
      </c>
    </row>
    <row r="130" spans="1:8" x14ac:dyDescent="0.3">
      <c r="A130" s="3">
        <v>41451</v>
      </c>
      <c r="B130" s="2">
        <v>34.35</v>
      </c>
      <c r="C130" s="1">
        <v>48665440</v>
      </c>
      <c r="D130" s="2">
        <v>34.119999999999997</v>
      </c>
      <c r="E130" s="2">
        <v>34.479999999999997</v>
      </c>
      <c r="F130" s="2">
        <v>33.89</v>
      </c>
      <c r="G130" s="1">
        <f t="shared" si="2"/>
        <v>3</v>
      </c>
      <c r="H130" s="7">
        <f t="shared" si="3"/>
        <v>-6.9626042807190546E-3</v>
      </c>
    </row>
    <row r="131" spans="1:8" x14ac:dyDescent="0.3">
      <c r="A131" s="3">
        <v>41458</v>
      </c>
      <c r="B131" s="2">
        <v>34.01</v>
      </c>
      <c r="C131" s="1">
        <v>15994380</v>
      </c>
      <c r="D131" s="2">
        <v>33.659999999999997</v>
      </c>
      <c r="E131" s="2">
        <v>34.369999999999997</v>
      </c>
      <c r="F131" s="2">
        <v>33.6</v>
      </c>
      <c r="G131" s="1">
        <f t="shared" ref="G131:G194" si="4">WEEKDAY(A131,2)</f>
        <v>3</v>
      </c>
      <c r="H131" s="7">
        <f t="shared" si="3"/>
        <v>-9.9474196492543333E-3</v>
      </c>
    </row>
    <row r="132" spans="1:8" x14ac:dyDescent="0.3">
      <c r="A132" s="3">
        <v>41465</v>
      </c>
      <c r="B132" s="2">
        <v>34.700000000000003</v>
      </c>
      <c r="C132" s="1">
        <v>29844420</v>
      </c>
      <c r="D132" s="2">
        <v>34.340000000000003</v>
      </c>
      <c r="E132" s="2">
        <v>34.81</v>
      </c>
      <c r="F132" s="2">
        <v>34.32</v>
      </c>
      <c r="G132" s="1">
        <f t="shared" si="4"/>
        <v>3</v>
      </c>
      <c r="H132" s="7">
        <f t="shared" ref="H132:H195" si="5">LN(B132/B131)</f>
        <v>2.0085087933709587E-2</v>
      </c>
    </row>
    <row r="133" spans="1:8" x14ac:dyDescent="0.3">
      <c r="A133" s="3">
        <v>41472</v>
      </c>
      <c r="B133" s="2">
        <v>35.74</v>
      </c>
      <c r="C133" s="1">
        <v>37280170</v>
      </c>
      <c r="D133" s="2">
        <v>36.340000000000003</v>
      </c>
      <c r="E133" s="2">
        <v>36.39</v>
      </c>
      <c r="F133" s="2">
        <v>35.49</v>
      </c>
      <c r="G133" s="1">
        <f t="shared" si="4"/>
        <v>3</v>
      </c>
      <c r="H133" s="7">
        <f t="shared" si="5"/>
        <v>2.9530822778468552E-2</v>
      </c>
    </row>
    <row r="134" spans="1:8" x14ac:dyDescent="0.3">
      <c r="A134" s="3">
        <v>41479</v>
      </c>
      <c r="B134" s="2">
        <v>31.96</v>
      </c>
      <c r="C134" s="1">
        <v>52798940</v>
      </c>
      <c r="D134" s="2">
        <v>32.04</v>
      </c>
      <c r="E134" s="2">
        <v>32.19</v>
      </c>
      <c r="F134" s="2">
        <v>31.89</v>
      </c>
      <c r="G134" s="1">
        <f t="shared" si="4"/>
        <v>3</v>
      </c>
      <c r="H134" s="7">
        <f t="shared" si="5"/>
        <v>-0.11178538883320804</v>
      </c>
    </row>
    <row r="135" spans="1:8" x14ac:dyDescent="0.3">
      <c r="A135" s="3">
        <v>41486</v>
      </c>
      <c r="B135" s="2">
        <v>31.84</v>
      </c>
      <c r="C135" s="1">
        <v>43898440</v>
      </c>
      <c r="D135" s="2">
        <v>31.97</v>
      </c>
      <c r="E135" s="2">
        <v>32.049999999999997</v>
      </c>
      <c r="F135" s="2">
        <v>31.71</v>
      </c>
      <c r="G135" s="1">
        <f t="shared" si="4"/>
        <v>3</v>
      </c>
      <c r="H135" s="7">
        <f t="shared" si="5"/>
        <v>-3.7617599218916845E-3</v>
      </c>
    </row>
    <row r="136" spans="1:8" x14ac:dyDescent="0.3">
      <c r="A136" s="3">
        <v>41493</v>
      </c>
      <c r="B136" s="2">
        <v>32.06</v>
      </c>
      <c r="C136" s="1">
        <v>38043190</v>
      </c>
      <c r="D136" s="2">
        <v>31.54</v>
      </c>
      <c r="E136" s="2">
        <v>32.1</v>
      </c>
      <c r="F136" s="2">
        <v>31.25</v>
      </c>
      <c r="G136" s="1">
        <f t="shared" si="4"/>
        <v>3</v>
      </c>
      <c r="H136" s="7">
        <f t="shared" si="5"/>
        <v>6.8857862052247283E-3</v>
      </c>
    </row>
    <row r="137" spans="1:8" x14ac:dyDescent="0.3">
      <c r="A137" s="3">
        <v>41500</v>
      </c>
      <c r="B137" s="2">
        <v>32.35</v>
      </c>
      <c r="C137" s="1">
        <v>48518150</v>
      </c>
      <c r="D137" s="2">
        <v>32.14</v>
      </c>
      <c r="E137" s="2">
        <v>33.36</v>
      </c>
      <c r="F137" s="2">
        <v>31.7</v>
      </c>
      <c r="G137" s="1">
        <f t="shared" si="4"/>
        <v>3</v>
      </c>
      <c r="H137" s="7">
        <f t="shared" si="5"/>
        <v>9.0048737655026578E-3</v>
      </c>
    </row>
    <row r="138" spans="1:8" x14ac:dyDescent="0.3">
      <c r="A138" s="3">
        <v>41507</v>
      </c>
      <c r="B138" s="2">
        <v>31.61</v>
      </c>
      <c r="C138" s="1">
        <v>37397450</v>
      </c>
      <c r="D138" s="2">
        <v>31.61</v>
      </c>
      <c r="E138" s="2">
        <v>32.01</v>
      </c>
      <c r="F138" s="2">
        <v>31.54</v>
      </c>
      <c r="G138" s="1">
        <f t="shared" si="4"/>
        <v>3</v>
      </c>
      <c r="H138" s="7">
        <f t="shared" si="5"/>
        <v>-2.3140494719383238E-2</v>
      </c>
    </row>
    <row r="139" spans="1:8" x14ac:dyDescent="0.3">
      <c r="A139" s="3">
        <v>41514</v>
      </c>
      <c r="B139" s="2">
        <v>33.020000000000003</v>
      </c>
      <c r="C139" s="1">
        <v>44257220</v>
      </c>
      <c r="D139" s="2">
        <v>33.39</v>
      </c>
      <c r="E139" s="2">
        <v>33.6</v>
      </c>
      <c r="F139" s="2">
        <v>33</v>
      </c>
      <c r="G139" s="1">
        <f t="shared" si="4"/>
        <v>3</v>
      </c>
      <c r="H139" s="7">
        <f t="shared" si="5"/>
        <v>4.3639912264455787E-2</v>
      </c>
    </row>
    <row r="140" spans="1:8" x14ac:dyDescent="0.3">
      <c r="A140" s="3">
        <v>41521</v>
      </c>
      <c r="B140" s="2">
        <v>31.2</v>
      </c>
      <c r="C140" s="1">
        <v>142256200</v>
      </c>
      <c r="D140" s="2">
        <v>31.39</v>
      </c>
      <c r="E140" s="2">
        <v>31.47</v>
      </c>
      <c r="F140" s="2">
        <v>31.11</v>
      </c>
      <c r="G140" s="1">
        <f t="shared" si="4"/>
        <v>3</v>
      </c>
      <c r="H140" s="7">
        <f t="shared" si="5"/>
        <v>-5.6695343676545412E-2</v>
      </c>
    </row>
    <row r="141" spans="1:8" x14ac:dyDescent="0.3">
      <c r="A141" s="3">
        <v>41528</v>
      </c>
      <c r="B141" s="2">
        <v>32.74</v>
      </c>
      <c r="C141" s="1">
        <v>39067010</v>
      </c>
      <c r="D141" s="2">
        <v>32.57</v>
      </c>
      <c r="E141" s="2">
        <v>32.93</v>
      </c>
      <c r="F141" s="2">
        <v>32.53</v>
      </c>
      <c r="G141" s="1">
        <f t="shared" si="4"/>
        <v>3</v>
      </c>
      <c r="H141" s="7">
        <f t="shared" si="5"/>
        <v>4.8179477127552217E-2</v>
      </c>
    </row>
    <row r="142" spans="1:8" x14ac:dyDescent="0.3">
      <c r="A142" s="3">
        <v>41535</v>
      </c>
      <c r="B142" s="2">
        <v>33.32</v>
      </c>
      <c r="C142" s="1">
        <v>64024200</v>
      </c>
      <c r="D142" s="2">
        <v>32.99</v>
      </c>
      <c r="E142" s="2">
        <v>33.4</v>
      </c>
      <c r="F142" s="2">
        <v>32.83</v>
      </c>
      <c r="G142" s="1">
        <f t="shared" si="4"/>
        <v>3</v>
      </c>
      <c r="H142" s="7">
        <f t="shared" si="5"/>
        <v>1.7560245355652981E-2</v>
      </c>
    </row>
    <row r="143" spans="1:8" x14ac:dyDescent="0.3">
      <c r="A143" s="3">
        <v>41542</v>
      </c>
      <c r="B143" s="2">
        <v>32.51</v>
      </c>
      <c r="C143" s="1">
        <v>28826100</v>
      </c>
      <c r="D143" s="2">
        <v>32.49</v>
      </c>
      <c r="E143" s="2">
        <v>32.799999999999997</v>
      </c>
      <c r="F143" s="2">
        <v>32.4</v>
      </c>
      <c r="G143" s="1">
        <f t="shared" si="4"/>
        <v>3</v>
      </c>
      <c r="H143" s="7">
        <f t="shared" si="5"/>
        <v>-2.4610082982828026E-2</v>
      </c>
    </row>
    <row r="144" spans="1:8" x14ac:dyDescent="0.3">
      <c r="A144" s="3">
        <v>41549</v>
      </c>
      <c r="B144" s="2">
        <v>33.92</v>
      </c>
      <c r="C144" s="1">
        <v>46924840</v>
      </c>
      <c r="D144" s="2">
        <v>33.36</v>
      </c>
      <c r="E144" s="2">
        <v>34.03</v>
      </c>
      <c r="F144" s="2">
        <v>33.29</v>
      </c>
      <c r="G144" s="1">
        <f t="shared" si="4"/>
        <v>3</v>
      </c>
      <c r="H144" s="7">
        <f t="shared" si="5"/>
        <v>4.2457076607888534E-2</v>
      </c>
    </row>
    <row r="145" spans="1:10" x14ac:dyDescent="0.3">
      <c r="A145" s="3">
        <v>41556</v>
      </c>
      <c r="B145" s="2">
        <v>33.07</v>
      </c>
      <c r="C145" s="1">
        <v>35839870</v>
      </c>
      <c r="D145" s="2">
        <v>33.07</v>
      </c>
      <c r="E145" s="2">
        <v>33.35</v>
      </c>
      <c r="F145" s="2">
        <v>32.96</v>
      </c>
      <c r="G145" s="1">
        <f t="shared" si="4"/>
        <v>3</v>
      </c>
      <c r="H145" s="7">
        <f t="shared" si="5"/>
        <v>-2.5378283930000904E-2</v>
      </c>
    </row>
    <row r="146" spans="1:10" x14ac:dyDescent="0.3">
      <c r="A146" s="3">
        <v>41563</v>
      </c>
      <c r="B146" s="2">
        <v>34.64</v>
      </c>
      <c r="C146" s="1">
        <v>34959120</v>
      </c>
      <c r="D146" s="2">
        <v>34.6</v>
      </c>
      <c r="E146" s="2">
        <v>34.9</v>
      </c>
      <c r="F146" s="2">
        <v>34.56</v>
      </c>
      <c r="G146" s="1">
        <f t="shared" si="4"/>
        <v>3</v>
      </c>
      <c r="H146" s="7">
        <f t="shared" si="5"/>
        <v>4.6382556700532922E-2</v>
      </c>
    </row>
    <row r="147" spans="1:10" x14ac:dyDescent="0.3">
      <c r="A147" s="3">
        <v>41570</v>
      </c>
      <c r="B147" s="2">
        <v>33.76</v>
      </c>
      <c r="C147" s="1">
        <v>58422670</v>
      </c>
      <c r="D147" s="2">
        <v>34.35</v>
      </c>
      <c r="E147" s="2">
        <v>34.49</v>
      </c>
      <c r="F147" s="2">
        <v>33.67</v>
      </c>
      <c r="G147" s="1">
        <f t="shared" si="4"/>
        <v>3</v>
      </c>
      <c r="H147" s="7">
        <f t="shared" si="5"/>
        <v>-2.5732413966478129E-2</v>
      </c>
    </row>
    <row r="148" spans="1:10" x14ac:dyDescent="0.3">
      <c r="A148" s="3">
        <v>41577</v>
      </c>
      <c r="B148" s="2">
        <v>35.54</v>
      </c>
      <c r="C148" s="1">
        <v>36997340</v>
      </c>
      <c r="D148" s="2">
        <v>35.53</v>
      </c>
      <c r="E148" s="2">
        <v>35.79</v>
      </c>
      <c r="F148" s="2">
        <v>35.43</v>
      </c>
      <c r="G148" s="1">
        <f t="shared" si="4"/>
        <v>3</v>
      </c>
      <c r="H148" s="7">
        <f t="shared" si="5"/>
        <v>5.138215299874891E-2</v>
      </c>
    </row>
    <row r="149" spans="1:10" x14ac:dyDescent="0.3">
      <c r="A149" s="3">
        <v>41584</v>
      </c>
      <c r="B149" s="2">
        <v>38.18</v>
      </c>
      <c r="C149" s="1">
        <v>88882640</v>
      </c>
      <c r="D149" s="2">
        <v>37.24</v>
      </c>
      <c r="E149" s="2">
        <v>38.22</v>
      </c>
      <c r="F149" s="2">
        <v>37.06</v>
      </c>
      <c r="G149" s="1">
        <f t="shared" si="4"/>
        <v>3</v>
      </c>
      <c r="H149" s="7">
        <f t="shared" si="5"/>
        <v>7.1652995571096306E-2</v>
      </c>
    </row>
    <row r="150" spans="1:10" x14ac:dyDescent="0.3">
      <c r="A150" s="3">
        <v>41591</v>
      </c>
      <c r="B150" s="2">
        <v>38.159999999999997</v>
      </c>
      <c r="C150" s="1">
        <v>44908560</v>
      </c>
      <c r="D150" s="2">
        <v>36.979999999999997</v>
      </c>
      <c r="E150" s="2">
        <v>38.159999999999997</v>
      </c>
      <c r="F150" s="2">
        <v>36.9</v>
      </c>
      <c r="G150" s="1">
        <f t="shared" si="4"/>
        <v>3</v>
      </c>
      <c r="H150" s="7">
        <f t="shared" si="5"/>
        <v>-5.2397171751582369E-4</v>
      </c>
    </row>
    <row r="151" spans="1:10" x14ac:dyDescent="0.3">
      <c r="A151" s="3">
        <v>41598</v>
      </c>
      <c r="B151" s="2">
        <v>37.08</v>
      </c>
      <c r="C151" s="1">
        <v>32229950</v>
      </c>
      <c r="D151" s="2">
        <v>36.92</v>
      </c>
      <c r="E151" s="2">
        <v>37.409999999999997</v>
      </c>
      <c r="F151" s="2">
        <v>36.86</v>
      </c>
      <c r="G151" s="1">
        <f t="shared" si="4"/>
        <v>3</v>
      </c>
      <c r="H151" s="7">
        <f t="shared" si="5"/>
        <v>-2.8710105882431367E-2</v>
      </c>
    </row>
    <row r="152" spans="1:10" x14ac:dyDescent="0.3">
      <c r="A152" s="3">
        <v>41605</v>
      </c>
      <c r="B152" s="2">
        <v>37.6</v>
      </c>
      <c r="C152" s="1">
        <v>26001220</v>
      </c>
      <c r="D152" s="2">
        <v>37.57</v>
      </c>
      <c r="E152" s="2">
        <v>37.76</v>
      </c>
      <c r="F152" s="2">
        <v>37.49</v>
      </c>
      <c r="G152" s="1">
        <f t="shared" si="4"/>
        <v>3</v>
      </c>
      <c r="H152" s="7">
        <f t="shared" si="5"/>
        <v>1.3926309698194517E-2</v>
      </c>
    </row>
    <row r="153" spans="1:10" x14ac:dyDescent="0.3">
      <c r="A153" s="3">
        <v>41612</v>
      </c>
      <c r="B153" s="2">
        <v>38.94</v>
      </c>
      <c r="C153" s="1">
        <v>51913320</v>
      </c>
      <c r="D153" s="2">
        <v>38.21</v>
      </c>
      <c r="E153" s="2">
        <v>38.979999999999997</v>
      </c>
      <c r="F153" s="2">
        <v>38.119999999999997</v>
      </c>
      <c r="G153" s="1">
        <f t="shared" si="4"/>
        <v>3</v>
      </c>
      <c r="H153" s="7">
        <f t="shared" si="5"/>
        <v>3.501794954820478E-2</v>
      </c>
    </row>
    <row r="154" spans="1:10" x14ac:dyDescent="0.3">
      <c r="A154" s="3">
        <v>41619</v>
      </c>
      <c r="B154" s="2">
        <v>37.61</v>
      </c>
      <c r="C154" s="1">
        <v>39848810</v>
      </c>
      <c r="D154" s="2">
        <v>38.06</v>
      </c>
      <c r="E154" s="2">
        <v>38.299999999999997</v>
      </c>
      <c r="F154" s="2">
        <v>37.39</v>
      </c>
      <c r="G154" s="1">
        <f t="shared" si="4"/>
        <v>3</v>
      </c>
      <c r="H154" s="7">
        <f t="shared" si="5"/>
        <v>-3.4752027461808555E-2</v>
      </c>
    </row>
    <row r="155" spans="1:10" x14ac:dyDescent="0.3">
      <c r="A155" s="3">
        <v>41626</v>
      </c>
      <c r="B155" s="2">
        <v>36.58</v>
      </c>
      <c r="C155" s="1">
        <v>63149770</v>
      </c>
      <c r="D155" s="2">
        <v>36.36</v>
      </c>
      <c r="E155" s="2">
        <v>36.6</v>
      </c>
      <c r="F155" s="2">
        <v>35.53</v>
      </c>
      <c r="G155" s="1">
        <f t="shared" si="4"/>
        <v>3</v>
      </c>
      <c r="H155" s="7">
        <f t="shared" si="5"/>
        <v>-2.7768329519525424E-2</v>
      </c>
    </row>
    <row r="156" spans="1:10" x14ac:dyDescent="0.3">
      <c r="A156" s="3">
        <v>41647</v>
      </c>
      <c r="B156" s="2">
        <v>35.76</v>
      </c>
      <c r="C156" s="1">
        <v>59951110</v>
      </c>
      <c r="D156" s="2">
        <v>36</v>
      </c>
      <c r="E156" s="2">
        <v>36.14</v>
      </c>
      <c r="F156" s="2">
        <v>35.58</v>
      </c>
      <c r="G156" s="1">
        <f t="shared" si="4"/>
        <v>3</v>
      </c>
      <c r="H156" s="7">
        <f t="shared" si="5"/>
        <v>-2.2671692657406255E-2</v>
      </c>
      <c r="J156" s="6">
        <f>_xlfn.STDEV.S(H156:H207)*SQRT(52)</f>
        <v>0.18612078453533498</v>
      </c>
    </row>
    <row r="157" spans="1:10" x14ac:dyDescent="0.3">
      <c r="A157" s="3">
        <v>41654</v>
      </c>
      <c r="B157" s="2">
        <v>36.76</v>
      </c>
      <c r="C157" s="1">
        <v>44800170</v>
      </c>
      <c r="D157" s="2">
        <v>35.9</v>
      </c>
      <c r="E157" s="2">
        <v>36.79</v>
      </c>
      <c r="F157" s="2">
        <v>35.85</v>
      </c>
      <c r="G157" s="1">
        <f t="shared" si="4"/>
        <v>3</v>
      </c>
      <c r="H157" s="7">
        <f t="shared" si="5"/>
        <v>2.7580347182172886E-2</v>
      </c>
    </row>
    <row r="158" spans="1:10" x14ac:dyDescent="0.3">
      <c r="A158" s="3">
        <v>41661</v>
      </c>
      <c r="B158" s="2">
        <v>35.93</v>
      </c>
      <c r="C158" s="1">
        <v>21904030</v>
      </c>
      <c r="D158" s="2">
        <v>36.26</v>
      </c>
      <c r="E158" s="2">
        <v>36.32</v>
      </c>
      <c r="F158" s="2">
        <v>35.75</v>
      </c>
      <c r="G158" s="1">
        <f t="shared" si="4"/>
        <v>3</v>
      </c>
      <c r="H158" s="7">
        <f t="shared" si="5"/>
        <v>-2.283769636205886E-2</v>
      </c>
    </row>
    <row r="159" spans="1:10" x14ac:dyDescent="0.3">
      <c r="A159" s="3">
        <v>41668</v>
      </c>
      <c r="B159" s="2">
        <v>36.659999999999997</v>
      </c>
      <c r="C159" s="1">
        <v>52745900</v>
      </c>
      <c r="D159" s="2">
        <v>35.979999999999997</v>
      </c>
      <c r="E159" s="2">
        <v>36.880000000000003</v>
      </c>
      <c r="F159" s="2">
        <v>35.9</v>
      </c>
      <c r="G159" s="1">
        <f t="shared" si="4"/>
        <v>3</v>
      </c>
      <c r="H159" s="7">
        <f t="shared" si="5"/>
        <v>2.0113641286131526E-2</v>
      </c>
    </row>
    <row r="160" spans="1:10" x14ac:dyDescent="0.3">
      <c r="A160" s="3">
        <v>41675</v>
      </c>
      <c r="B160" s="2">
        <v>35.82</v>
      </c>
      <c r="C160" s="1">
        <v>55813500</v>
      </c>
      <c r="D160" s="2">
        <v>36.29</v>
      </c>
      <c r="E160" s="2">
        <v>36.47</v>
      </c>
      <c r="F160" s="2">
        <v>35.799999999999997</v>
      </c>
      <c r="G160" s="1">
        <f t="shared" si="4"/>
        <v>3</v>
      </c>
      <c r="H160" s="7">
        <f t="shared" si="5"/>
        <v>-2.3179845778993121E-2</v>
      </c>
    </row>
    <row r="161" spans="1:8" x14ac:dyDescent="0.3">
      <c r="A161" s="3">
        <v>41682</v>
      </c>
      <c r="B161" s="2">
        <v>37.47</v>
      </c>
      <c r="C161" s="1">
        <v>27051620</v>
      </c>
      <c r="D161" s="2">
        <v>37.35</v>
      </c>
      <c r="E161" s="2">
        <v>37.6</v>
      </c>
      <c r="F161" s="2">
        <v>37.299999999999997</v>
      </c>
      <c r="G161" s="1">
        <f t="shared" si="4"/>
        <v>3</v>
      </c>
      <c r="H161" s="7">
        <f t="shared" si="5"/>
        <v>4.5034216173030273E-2</v>
      </c>
    </row>
    <row r="162" spans="1:8" x14ac:dyDescent="0.3">
      <c r="A162" s="3">
        <v>41689</v>
      </c>
      <c r="B162" s="2">
        <v>37.51</v>
      </c>
      <c r="C162" s="1">
        <v>29750390</v>
      </c>
      <c r="D162" s="2">
        <v>37.22</v>
      </c>
      <c r="E162" s="2">
        <v>37.75</v>
      </c>
      <c r="F162" s="2">
        <v>37.21</v>
      </c>
      <c r="G162" s="1">
        <f t="shared" si="4"/>
        <v>3</v>
      </c>
      <c r="H162" s="7">
        <f t="shared" si="5"/>
        <v>1.0669512881998711E-3</v>
      </c>
    </row>
    <row r="163" spans="1:8" x14ac:dyDescent="0.3">
      <c r="A163" s="3">
        <v>41696</v>
      </c>
      <c r="B163" s="2">
        <v>37.47</v>
      </c>
      <c r="C163" s="1">
        <v>41036630</v>
      </c>
      <c r="D163" s="2">
        <v>37.58</v>
      </c>
      <c r="E163" s="2">
        <v>37.74</v>
      </c>
      <c r="F163" s="2">
        <v>37.19</v>
      </c>
      <c r="G163" s="1">
        <f t="shared" si="4"/>
        <v>3</v>
      </c>
      <c r="H163" s="7">
        <f t="shared" si="5"/>
        <v>-1.0669512881998954E-3</v>
      </c>
    </row>
    <row r="164" spans="1:8" x14ac:dyDescent="0.3">
      <c r="A164" s="3">
        <v>41703</v>
      </c>
      <c r="B164" s="2">
        <v>38.11</v>
      </c>
      <c r="C164" s="1">
        <v>20519850</v>
      </c>
      <c r="D164" s="2">
        <v>38.25</v>
      </c>
      <c r="E164" s="2">
        <v>38.270000000000003</v>
      </c>
      <c r="F164" s="2">
        <v>37.93</v>
      </c>
      <c r="G164" s="1">
        <f t="shared" si="4"/>
        <v>3</v>
      </c>
      <c r="H164" s="7">
        <f t="shared" si="5"/>
        <v>1.6936102080172866E-2</v>
      </c>
    </row>
    <row r="165" spans="1:8" x14ac:dyDescent="0.3">
      <c r="A165" s="3">
        <v>41710</v>
      </c>
      <c r="B165" s="2">
        <v>38.270000000000003</v>
      </c>
      <c r="C165" s="1">
        <v>30494150</v>
      </c>
      <c r="D165" s="2">
        <v>37.799999999999997</v>
      </c>
      <c r="E165" s="2">
        <v>38.43</v>
      </c>
      <c r="F165" s="2">
        <v>37.79</v>
      </c>
      <c r="G165" s="1">
        <f t="shared" si="4"/>
        <v>3</v>
      </c>
      <c r="H165" s="7">
        <f t="shared" si="5"/>
        <v>4.1895845518421281E-3</v>
      </c>
    </row>
    <row r="166" spans="1:8" x14ac:dyDescent="0.3">
      <c r="A166" s="3">
        <v>41717</v>
      </c>
      <c r="B166" s="2">
        <v>39.270000000000003</v>
      </c>
      <c r="C166" s="1">
        <v>35140580</v>
      </c>
      <c r="D166" s="2">
        <v>39.47</v>
      </c>
      <c r="E166" s="2">
        <v>39.549999999999997</v>
      </c>
      <c r="F166" s="2">
        <v>38.909999999999997</v>
      </c>
      <c r="G166" s="1">
        <f t="shared" si="4"/>
        <v>3</v>
      </c>
      <c r="H166" s="7">
        <f t="shared" si="5"/>
        <v>2.5794569152307351E-2</v>
      </c>
    </row>
    <row r="167" spans="1:8" x14ac:dyDescent="0.3">
      <c r="A167" s="3">
        <v>41724</v>
      </c>
      <c r="B167" s="2">
        <v>39.79</v>
      </c>
      <c r="C167" s="1">
        <v>41854930</v>
      </c>
      <c r="D167" s="2">
        <v>40.479999999999997</v>
      </c>
      <c r="E167" s="2">
        <v>40.71</v>
      </c>
      <c r="F167" s="2">
        <v>39.6</v>
      </c>
      <c r="G167" s="1">
        <f t="shared" si="4"/>
        <v>3</v>
      </c>
      <c r="H167" s="7">
        <f t="shared" si="5"/>
        <v>1.3154755848918872E-2</v>
      </c>
    </row>
    <row r="168" spans="1:8" x14ac:dyDescent="0.3">
      <c r="A168" s="3">
        <v>41731</v>
      </c>
      <c r="B168" s="2">
        <v>41.35</v>
      </c>
      <c r="C168" s="1">
        <v>28614590</v>
      </c>
      <c r="D168" s="2">
        <v>41.44</v>
      </c>
      <c r="E168" s="2">
        <v>41.66</v>
      </c>
      <c r="F168" s="2">
        <v>41.17</v>
      </c>
      <c r="G168" s="1">
        <f t="shared" si="4"/>
        <v>3</v>
      </c>
      <c r="H168" s="7">
        <f t="shared" si="5"/>
        <v>3.8456797030863209E-2</v>
      </c>
    </row>
    <row r="169" spans="1:8" x14ac:dyDescent="0.3">
      <c r="A169" s="3">
        <v>41738</v>
      </c>
      <c r="B169" s="2">
        <v>40.47</v>
      </c>
      <c r="C169" s="1">
        <v>27331630</v>
      </c>
      <c r="D169" s="2">
        <v>39.93</v>
      </c>
      <c r="E169" s="2">
        <v>40.549999999999997</v>
      </c>
      <c r="F169" s="2">
        <v>39.880000000000003</v>
      </c>
      <c r="G169" s="1">
        <f t="shared" si="4"/>
        <v>3</v>
      </c>
      <c r="H169" s="7">
        <f t="shared" si="5"/>
        <v>-2.1511462581926152E-2</v>
      </c>
    </row>
    <row r="170" spans="1:8" x14ac:dyDescent="0.3">
      <c r="A170" s="3">
        <v>41745</v>
      </c>
      <c r="B170" s="2">
        <v>40.4</v>
      </c>
      <c r="C170" s="1">
        <v>30282610</v>
      </c>
      <c r="D170" s="2">
        <v>40.06</v>
      </c>
      <c r="E170" s="2">
        <v>40.42</v>
      </c>
      <c r="F170" s="2">
        <v>39.909999999999997</v>
      </c>
      <c r="G170" s="1">
        <f t="shared" si="4"/>
        <v>3</v>
      </c>
      <c r="H170" s="7">
        <f t="shared" si="5"/>
        <v>-1.7311739206698558E-3</v>
      </c>
    </row>
    <row r="171" spans="1:8" x14ac:dyDescent="0.3">
      <c r="A171" s="3">
        <v>41752</v>
      </c>
      <c r="B171" s="2">
        <v>39.69</v>
      </c>
      <c r="C171" s="1">
        <v>24556290</v>
      </c>
      <c r="D171" s="2">
        <v>39.99</v>
      </c>
      <c r="E171" s="2">
        <v>39.99</v>
      </c>
      <c r="F171" s="2">
        <v>39.47</v>
      </c>
      <c r="G171" s="1">
        <f t="shared" si="4"/>
        <v>3</v>
      </c>
      <c r="H171" s="7">
        <f t="shared" si="5"/>
        <v>-1.7730518172130394E-2</v>
      </c>
    </row>
    <row r="172" spans="1:8" x14ac:dyDescent="0.3">
      <c r="A172" s="3">
        <v>41759</v>
      </c>
      <c r="B172" s="2">
        <v>40.4</v>
      </c>
      <c r="C172" s="1">
        <v>35421760</v>
      </c>
      <c r="D172" s="2">
        <v>40.4</v>
      </c>
      <c r="E172" s="2">
        <v>40.5</v>
      </c>
      <c r="F172" s="2">
        <v>40.17</v>
      </c>
      <c r="G172" s="1">
        <f t="shared" si="4"/>
        <v>3</v>
      </c>
      <c r="H172" s="7">
        <f t="shared" si="5"/>
        <v>1.7730518172130477E-2</v>
      </c>
    </row>
    <row r="173" spans="1:8" x14ac:dyDescent="0.3">
      <c r="A173" s="3">
        <v>41766</v>
      </c>
      <c r="B173" s="2">
        <v>39.43</v>
      </c>
      <c r="C173" s="1">
        <v>41731030</v>
      </c>
      <c r="D173" s="2">
        <v>39.22</v>
      </c>
      <c r="E173" s="2">
        <v>39.51</v>
      </c>
      <c r="F173" s="2">
        <v>38.51</v>
      </c>
      <c r="G173" s="1">
        <f t="shared" si="4"/>
        <v>3</v>
      </c>
      <c r="H173" s="7">
        <f t="shared" si="5"/>
        <v>-2.4302837077568598E-2</v>
      </c>
    </row>
    <row r="174" spans="1:8" x14ac:dyDescent="0.3">
      <c r="A174" s="3">
        <v>41773</v>
      </c>
      <c r="B174" s="2">
        <v>40.24</v>
      </c>
      <c r="C174" s="1">
        <v>18803840</v>
      </c>
      <c r="D174" s="2">
        <v>40.299999999999997</v>
      </c>
      <c r="E174" s="2">
        <v>40.450000000000003</v>
      </c>
      <c r="F174" s="2">
        <v>40.049999999999997</v>
      </c>
      <c r="G174" s="1">
        <f t="shared" si="4"/>
        <v>3</v>
      </c>
      <c r="H174" s="7">
        <f t="shared" si="5"/>
        <v>2.0334577901948019E-2</v>
      </c>
    </row>
    <row r="175" spans="1:8" x14ac:dyDescent="0.3">
      <c r="A175" s="3">
        <v>41780</v>
      </c>
      <c r="B175" s="2">
        <v>40.35</v>
      </c>
      <c r="C175" s="1">
        <v>22377460</v>
      </c>
      <c r="D175" s="2">
        <v>39.799999999999997</v>
      </c>
      <c r="E175" s="2">
        <v>40.35</v>
      </c>
      <c r="F175" s="2">
        <v>39.74</v>
      </c>
      <c r="G175" s="1">
        <f t="shared" si="4"/>
        <v>3</v>
      </c>
      <c r="H175" s="7">
        <f t="shared" si="5"/>
        <v>2.7298689244739755E-3</v>
      </c>
    </row>
    <row r="176" spans="1:8" x14ac:dyDescent="0.3">
      <c r="A176" s="3">
        <v>41787</v>
      </c>
      <c r="B176" s="2">
        <v>40.01</v>
      </c>
      <c r="C176" s="1">
        <v>25711440</v>
      </c>
      <c r="D176" s="2">
        <v>40.14</v>
      </c>
      <c r="E176" s="2">
        <v>40.19</v>
      </c>
      <c r="F176" s="2">
        <v>39.82</v>
      </c>
      <c r="G176" s="1">
        <f t="shared" si="4"/>
        <v>3</v>
      </c>
      <c r="H176" s="7">
        <f t="shared" si="5"/>
        <v>-8.4619718468142008E-3</v>
      </c>
    </row>
    <row r="177" spans="1:8" x14ac:dyDescent="0.3">
      <c r="A177" s="3">
        <v>41794</v>
      </c>
      <c r="B177" s="2">
        <v>40.32</v>
      </c>
      <c r="C177" s="1">
        <v>23198020</v>
      </c>
      <c r="D177" s="2">
        <v>40.21</v>
      </c>
      <c r="E177" s="2">
        <v>40.369999999999997</v>
      </c>
      <c r="F177" s="2">
        <v>39.86</v>
      </c>
      <c r="G177" s="1">
        <f t="shared" si="4"/>
        <v>3</v>
      </c>
      <c r="H177" s="7">
        <f t="shared" si="5"/>
        <v>7.7182008939694806E-3</v>
      </c>
    </row>
    <row r="178" spans="1:8" x14ac:dyDescent="0.3">
      <c r="A178" s="3">
        <v>41801</v>
      </c>
      <c r="B178" s="2">
        <v>40.86</v>
      </c>
      <c r="C178" s="1">
        <v>17635280</v>
      </c>
      <c r="D178" s="2">
        <v>40.93</v>
      </c>
      <c r="E178" s="2">
        <v>41.07</v>
      </c>
      <c r="F178" s="2">
        <v>40.770000000000003</v>
      </c>
      <c r="G178" s="1">
        <f t="shared" si="4"/>
        <v>3</v>
      </c>
      <c r="H178" s="7">
        <f t="shared" si="5"/>
        <v>1.3303965626362886E-2</v>
      </c>
    </row>
    <row r="179" spans="1:8" x14ac:dyDescent="0.3">
      <c r="A179" s="3">
        <v>41808</v>
      </c>
      <c r="B179" s="2">
        <v>41.65</v>
      </c>
      <c r="C179" s="1">
        <v>27053740</v>
      </c>
      <c r="D179" s="2">
        <v>41.61</v>
      </c>
      <c r="E179" s="2">
        <v>41.74</v>
      </c>
      <c r="F179" s="2">
        <v>41.18</v>
      </c>
      <c r="G179" s="1">
        <f t="shared" si="4"/>
        <v>3</v>
      </c>
      <c r="H179" s="7">
        <f t="shared" si="5"/>
        <v>1.9149779223375591E-2</v>
      </c>
    </row>
    <row r="180" spans="1:8" x14ac:dyDescent="0.3">
      <c r="A180" s="3">
        <v>41815</v>
      </c>
      <c r="B180" s="2">
        <v>42.03</v>
      </c>
      <c r="C180" s="1">
        <v>20038340</v>
      </c>
      <c r="D180" s="2">
        <v>41.7</v>
      </c>
      <c r="E180" s="2">
        <v>42.05</v>
      </c>
      <c r="F180" s="2">
        <v>41.46</v>
      </c>
      <c r="G180" s="1">
        <f t="shared" si="4"/>
        <v>3</v>
      </c>
      <c r="H180" s="7">
        <f t="shared" si="5"/>
        <v>9.0822804041736597E-3</v>
      </c>
    </row>
    <row r="181" spans="1:8" x14ac:dyDescent="0.3">
      <c r="A181" s="3">
        <v>41822</v>
      </c>
      <c r="B181" s="2">
        <v>41.9</v>
      </c>
      <c r="C181" s="1">
        <v>20208090</v>
      </c>
      <c r="D181" s="2">
        <v>41.73</v>
      </c>
      <c r="E181" s="2">
        <v>41.9</v>
      </c>
      <c r="F181" s="2">
        <v>41.53</v>
      </c>
      <c r="G181" s="1">
        <f t="shared" si="4"/>
        <v>3</v>
      </c>
      <c r="H181" s="7">
        <f t="shared" si="5"/>
        <v>-3.0978220889333521E-3</v>
      </c>
    </row>
    <row r="182" spans="1:8" x14ac:dyDescent="0.3">
      <c r="A182" s="3">
        <v>41829</v>
      </c>
      <c r="B182" s="2">
        <v>41.67</v>
      </c>
      <c r="C182" s="1">
        <v>18374910</v>
      </c>
      <c r="D182" s="2">
        <v>41.98</v>
      </c>
      <c r="E182" s="2">
        <v>41.99</v>
      </c>
      <c r="F182" s="2">
        <v>41.53</v>
      </c>
      <c r="G182" s="1">
        <f t="shared" si="4"/>
        <v>3</v>
      </c>
      <c r="H182" s="7">
        <f t="shared" si="5"/>
        <v>-5.5043814937299276E-3</v>
      </c>
    </row>
    <row r="183" spans="1:8" x14ac:dyDescent="0.3">
      <c r="A183" s="3">
        <v>41836</v>
      </c>
      <c r="B183" s="2">
        <v>44.08</v>
      </c>
      <c r="C183" s="1">
        <v>63304860</v>
      </c>
      <c r="D183" s="2">
        <v>42.51</v>
      </c>
      <c r="E183" s="2">
        <v>44.31</v>
      </c>
      <c r="F183" s="2">
        <v>42.48</v>
      </c>
      <c r="G183" s="1">
        <f t="shared" si="4"/>
        <v>3</v>
      </c>
      <c r="H183" s="7">
        <f t="shared" si="5"/>
        <v>5.6224719410296782E-2</v>
      </c>
    </row>
    <row r="184" spans="1:8" x14ac:dyDescent="0.3">
      <c r="A184" s="3">
        <v>41843</v>
      </c>
      <c r="B184" s="2">
        <v>44.87</v>
      </c>
      <c r="C184" s="1">
        <v>52352270</v>
      </c>
      <c r="D184" s="2">
        <v>45.45</v>
      </c>
      <c r="E184" s="2">
        <v>45.45</v>
      </c>
      <c r="F184" s="2">
        <v>44.62</v>
      </c>
      <c r="G184" s="1">
        <f t="shared" si="4"/>
        <v>3</v>
      </c>
      <c r="H184" s="7">
        <f t="shared" si="5"/>
        <v>1.7763255143232928E-2</v>
      </c>
    </row>
    <row r="185" spans="1:8" x14ac:dyDescent="0.3">
      <c r="A185" s="3">
        <v>41850</v>
      </c>
      <c r="B185" s="2">
        <v>43.58</v>
      </c>
      <c r="C185" s="1">
        <v>31918500</v>
      </c>
      <c r="D185" s="2">
        <v>44.07</v>
      </c>
      <c r="E185" s="2">
        <v>44.1</v>
      </c>
      <c r="F185" s="2">
        <v>43.29</v>
      </c>
      <c r="G185" s="1">
        <f t="shared" si="4"/>
        <v>3</v>
      </c>
      <c r="H185" s="7">
        <f t="shared" si="5"/>
        <v>-2.9171090471418189E-2</v>
      </c>
    </row>
    <row r="186" spans="1:8" x14ac:dyDescent="0.3">
      <c r="A186" s="3">
        <v>41857</v>
      </c>
      <c r="B186" s="2">
        <v>42.74</v>
      </c>
      <c r="C186" s="1">
        <v>24625300</v>
      </c>
      <c r="D186" s="2">
        <v>42.74</v>
      </c>
      <c r="E186" s="2">
        <v>43.17</v>
      </c>
      <c r="F186" s="2">
        <v>42.21</v>
      </c>
      <c r="G186" s="1">
        <f t="shared" si="4"/>
        <v>3</v>
      </c>
      <c r="H186" s="7">
        <f t="shared" si="5"/>
        <v>-1.9463079625472182E-2</v>
      </c>
    </row>
    <row r="187" spans="1:8" x14ac:dyDescent="0.3">
      <c r="A187" s="3">
        <v>41864</v>
      </c>
      <c r="B187" s="2">
        <v>44.08</v>
      </c>
      <c r="C187" s="1">
        <v>22851140</v>
      </c>
      <c r="D187" s="2">
        <v>43.68</v>
      </c>
      <c r="E187" s="2">
        <v>44.18</v>
      </c>
      <c r="F187" s="2">
        <v>43.52</v>
      </c>
      <c r="G187" s="1">
        <f t="shared" si="4"/>
        <v>3</v>
      </c>
      <c r="H187" s="7">
        <f t="shared" si="5"/>
        <v>3.0870914953657503E-2</v>
      </c>
    </row>
    <row r="188" spans="1:8" x14ac:dyDescent="0.3">
      <c r="A188" s="3">
        <v>41871</v>
      </c>
      <c r="B188" s="2">
        <v>44.95</v>
      </c>
      <c r="C188" s="1">
        <v>24747360</v>
      </c>
      <c r="D188" s="2">
        <v>45.34</v>
      </c>
      <c r="E188" s="2">
        <v>45.4</v>
      </c>
      <c r="F188" s="2">
        <v>44.9</v>
      </c>
      <c r="G188" s="1">
        <f t="shared" si="4"/>
        <v>3</v>
      </c>
      <c r="H188" s="7">
        <f t="shared" si="5"/>
        <v>1.9544596072970346E-2</v>
      </c>
    </row>
    <row r="189" spans="1:8" x14ac:dyDescent="0.3">
      <c r="A189" s="3">
        <v>41878</v>
      </c>
      <c r="B189" s="2">
        <v>44.87</v>
      </c>
      <c r="C189" s="1">
        <v>20822900</v>
      </c>
      <c r="D189" s="2">
        <v>44.9</v>
      </c>
      <c r="E189" s="2">
        <v>45</v>
      </c>
      <c r="F189" s="2">
        <v>44.76</v>
      </c>
      <c r="G189" s="1">
        <f t="shared" si="4"/>
        <v>3</v>
      </c>
      <c r="H189" s="7">
        <f t="shared" si="5"/>
        <v>-1.7813409297374031E-3</v>
      </c>
    </row>
    <row r="190" spans="1:8" x14ac:dyDescent="0.3">
      <c r="A190" s="3">
        <v>41885</v>
      </c>
      <c r="B190" s="2">
        <v>44.96</v>
      </c>
      <c r="C190" s="1">
        <v>33662430</v>
      </c>
      <c r="D190" s="2">
        <v>44.53</v>
      </c>
      <c r="E190" s="2">
        <v>45.11</v>
      </c>
      <c r="F190" s="2">
        <v>44.53</v>
      </c>
      <c r="G190" s="1">
        <f t="shared" si="4"/>
        <v>3</v>
      </c>
      <c r="H190" s="7">
        <f t="shared" si="5"/>
        <v>2.0037855975438348E-3</v>
      </c>
    </row>
    <row r="191" spans="1:8" x14ac:dyDescent="0.3">
      <c r="A191" s="3">
        <v>41892</v>
      </c>
      <c r="B191" s="2">
        <v>46.84</v>
      </c>
      <c r="C191" s="1">
        <v>27297820</v>
      </c>
      <c r="D191" s="2">
        <v>46.82</v>
      </c>
      <c r="E191" s="2">
        <v>46.94</v>
      </c>
      <c r="F191" s="2">
        <v>46.28</v>
      </c>
      <c r="G191" s="1">
        <f t="shared" si="4"/>
        <v>3</v>
      </c>
      <c r="H191" s="7">
        <f t="shared" si="5"/>
        <v>4.0964333144080906E-2</v>
      </c>
    </row>
    <row r="192" spans="1:8" x14ac:dyDescent="0.3">
      <c r="A192" s="3">
        <v>41899</v>
      </c>
      <c r="B192" s="2">
        <v>46.52</v>
      </c>
      <c r="C192" s="1">
        <v>38247550</v>
      </c>
      <c r="D192" s="2">
        <v>46.26</v>
      </c>
      <c r="E192" s="2">
        <v>46.69</v>
      </c>
      <c r="F192" s="2">
        <v>46.23</v>
      </c>
      <c r="G192" s="1">
        <f t="shared" si="4"/>
        <v>3</v>
      </c>
      <c r="H192" s="7">
        <f t="shared" si="5"/>
        <v>-6.8552110790529681E-3</v>
      </c>
    </row>
    <row r="193" spans="1:10" x14ac:dyDescent="0.3">
      <c r="A193" s="3">
        <v>41906</v>
      </c>
      <c r="B193" s="2">
        <v>47.08</v>
      </c>
      <c r="C193" s="1">
        <v>26533890</v>
      </c>
      <c r="D193" s="2">
        <v>46.63</v>
      </c>
      <c r="E193" s="2">
        <v>47.11</v>
      </c>
      <c r="F193" s="2">
        <v>46.34</v>
      </c>
      <c r="G193" s="1">
        <f t="shared" si="4"/>
        <v>3</v>
      </c>
      <c r="H193" s="7">
        <f t="shared" si="5"/>
        <v>1.1965954741612213E-2</v>
      </c>
    </row>
    <row r="194" spans="1:10" x14ac:dyDescent="0.3">
      <c r="A194" s="3">
        <v>41913</v>
      </c>
      <c r="B194" s="2">
        <v>45.9</v>
      </c>
      <c r="C194" s="1">
        <v>38050210</v>
      </c>
      <c r="D194" s="2">
        <v>46.27</v>
      </c>
      <c r="E194" s="2">
        <v>46.53</v>
      </c>
      <c r="F194" s="2">
        <v>45.85</v>
      </c>
      <c r="G194" s="1">
        <f t="shared" si="4"/>
        <v>3</v>
      </c>
      <c r="H194" s="7">
        <f t="shared" si="5"/>
        <v>-2.5383165325576506E-2</v>
      </c>
    </row>
    <row r="195" spans="1:10" x14ac:dyDescent="0.3">
      <c r="A195" s="3">
        <v>41920</v>
      </c>
      <c r="B195" s="2">
        <v>46.78</v>
      </c>
      <c r="C195" s="1">
        <v>32977510</v>
      </c>
      <c r="D195" s="2">
        <v>45.48</v>
      </c>
      <c r="E195" s="2">
        <v>46.89</v>
      </c>
      <c r="F195" s="2">
        <v>45.34</v>
      </c>
      <c r="G195" s="1">
        <f t="shared" ref="G195:G258" si="6">WEEKDAY(A195,2)</f>
        <v>3</v>
      </c>
      <c r="H195" s="7">
        <f t="shared" si="5"/>
        <v>1.8990644089533576E-2</v>
      </c>
    </row>
    <row r="196" spans="1:10" x14ac:dyDescent="0.3">
      <c r="A196" s="3">
        <v>41927</v>
      </c>
      <c r="B196" s="2">
        <v>43.22</v>
      </c>
      <c r="C196" s="1">
        <v>60188290</v>
      </c>
      <c r="D196" s="2">
        <v>43</v>
      </c>
      <c r="E196" s="2">
        <v>43.39</v>
      </c>
      <c r="F196" s="2">
        <v>42.1</v>
      </c>
      <c r="G196" s="1">
        <f t="shared" si="6"/>
        <v>3</v>
      </c>
      <c r="H196" s="7">
        <f t="shared" ref="H196:H259" si="7">LN(B196/B195)</f>
        <v>-7.9152410077293109E-2</v>
      </c>
    </row>
    <row r="197" spans="1:10" x14ac:dyDescent="0.3">
      <c r="A197" s="3">
        <v>41934</v>
      </c>
      <c r="B197" s="2">
        <v>44.38</v>
      </c>
      <c r="C197" s="1">
        <v>33570230</v>
      </c>
      <c r="D197" s="2">
        <v>45</v>
      </c>
      <c r="E197" s="2">
        <v>45.07</v>
      </c>
      <c r="F197" s="2">
        <v>44.23</v>
      </c>
      <c r="G197" s="1">
        <f t="shared" si="6"/>
        <v>3</v>
      </c>
      <c r="H197" s="7">
        <f t="shared" si="7"/>
        <v>2.6485566425708054E-2</v>
      </c>
    </row>
    <row r="198" spans="1:10" x14ac:dyDescent="0.3">
      <c r="A198" s="3">
        <v>41941</v>
      </c>
      <c r="B198" s="2">
        <v>46.62</v>
      </c>
      <c r="C198" s="1">
        <v>30274720</v>
      </c>
      <c r="D198" s="2">
        <v>46.44</v>
      </c>
      <c r="E198" s="2">
        <v>46.7</v>
      </c>
      <c r="F198" s="2">
        <v>46.34</v>
      </c>
      <c r="G198" s="1">
        <f t="shared" si="6"/>
        <v>3</v>
      </c>
      <c r="H198" s="7">
        <f t="shared" si="7"/>
        <v>4.9240716103163128E-2</v>
      </c>
    </row>
    <row r="199" spans="1:10" x14ac:dyDescent="0.3">
      <c r="A199" s="3">
        <v>41948</v>
      </c>
      <c r="B199" s="2">
        <v>47.86</v>
      </c>
      <c r="C199" s="1">
        <v>22447160</v>
      </c>
      <c r="D199" s="2">
        <v>47.8</v>
      </c>
      <c r="E199" s="2">
        <v>47.9</v>
      </c>
      <c r="F199" s="2">
        <v>47.26</v>
      </c>
      <c r="G199" s="1">
        <f t="shared" si="6"/>
        <v>3</v>
      </c>
      <c r="H199" s="7">
        <f t="shared" si="7"/>
        <v>2.6250448872616162E-2</v>
      </c>
    </row>
    <row r="200" spans="1:10" x14ac:dyDescent="0.3">
      <c r="A200" s="3">
        <v>41955</v>
      </c>
      <c r="B200" s="2">
        <v>48.78</v>
      </c>
      <c r="C200" s="1">
        <v>22721330</v>
      </c>
      <c r="D200" s="2">
        <v>48.56</v>
      </c>
      <c r="E200" s="2">
        <v>48.92</v>
      </c>
      <c r="F200" s="2">
        <v>48.52</v>
      </c>
      <c r="G200" s="1">
        <f t="shared" si="6"/>
        <v>3</v>
      </c>
      <c r="H200" s="7">
        <f t="shared" si="7"/>
        <v>1.9040310307546895E-2</v>
      </c>
    </row>
    <row r="201" spans="1:10" x14ac:dyDescent="0.3">
      <c r="A201" s="3">
        <v>41962</v>
      </c>
      <c r="B201" s="2">
        <v>48.22</v>
      </c>
      <c r="C201" s="1">
        <v>26166200</v>
      </c>
      <c r="D201" s="2">
        <v>48.66</v>
      </c>
      <c r="E201" s="2">
        <v>48.75</v>
      </c>
      <c r="F201" s="2">
        <v>47.93</v>
      </c>
      <c r="G201" s="1">
        <f t="shared" si="6"/>
        <v>3</v>
      </c>
      <c r="H201" s="7">
        <f t="shared" si="7"/>
        <v>-1.15465200347493E-2</v>
      </c>
    </row>
    <row r="202" spans="1:10" x14ac:dyDescent="0.3">
      <c r="A202" s="3">
        <v>41969</v>
      </c>
      <c r="B202" s="2">
        <v>47.75</v>
      </c>
      <c r="C202" s="1">
        <v>27162850</v>
      </c>
      <c r="D202" s="2">
        <v>47.49</v>
      </c>
      <c r="E202" s="2">
        <v>47.99</v>
      </c>
      <c r="F202" s="2">
        <v>47.28</v>
      </c>
      <c r="G202" s="1">
        <f t="shared" si="6"/>
        <v>3</v>
      </c>
      <c r="H202" s="7">
        <f t="shared" si="7"/>
        <v>-9.7948058262857587E-3</v>
      </c>
    </row>
    <row r="203" spans="1:10" x14ac:dyDescent="0.3">
      <c r="A203" s="3">
        <v>41976</v>
      </c>
      <c r="B203" s="2">
        <v>48.08</v>
      </c>
      <c r="C203" s="1">
        <v>23528130</v>
      </c>
      <c r="D203" s="2">
        <v>48.44</v>
      </c>
      <c r="E203" s="2">
        <v>48.5</v>
      </c>
      <c r="F203" s="2">
        <v>47.81</v>
      </c>
      <c r="G203" s="1">
        <f t="shared" si="6"/>
        <v>3</v>
      </c>
      <c r="H203" s="7">
        <f t="shared" si="7"/>
        <v>6.8872233002129166E-3</v>
      </c>
    </row>
    <row r="204" spans="1:10" x14ac:dyDescent="0.3">
      <c r="A204" s="3">
        <v>41983</v>
      </c>
      <c r="B204" s="2">
        <v>46.9</v>
      </c>
      <c r="C204" s="1">
        <v>30284690</v>
      </c>
      <c r="D204" s="2">
        <v>47.58</v>
      </c>
      <c r="E204" s="2">
        <v>47.66</v>
      </c>
      <c r="F204" s="2">
        <v>46.7</v>
      </c>
      <c r="G204" s="1">
        <f t="shared" si="6"/>
        <v>3</v>
      </c>
      <c r="H204" s="7">
        <f t="shared" si="7"/>
        <v>-2.4848614774718437E-2</v>
      </c>
    </row>
    <row r="205" spans="1:10" x14ac:dyDescent="0.3">
      <c r="A205" s="3">
        <v>41990</v>
      </c>
      <c r="B205" s="2">
        <v>45.74</v>
      </c>
      <c r="C205" s="1">
        <v>34967260</v>
      </c>
      <c r="D205" s="2">
        <v>45.05</v>
      </c>
      <c r="E205" s="2">
        <v>45.95</v>
      </c>
      <c r="F205" s="2">
        <v>44.9</v>
      </c>
      <c r="G205" s="1">
        <f t="shared" si="6"/>
        <v>3</v>
      </c>
      <c r="H205" s="7">
        <f t="shared" si="7"/>
        <v>-2.5044486857598487E-2</v>
      </c>
    </row>
    <row r="206" spans="1:10" x14ac:dyDescent="0.3">
      <c r="A206" s="3">
        <v>41997</v>
      </c>
      <c r="B206" s="2">
        <v>48.14</v>
      </c>
      <c r="C206" s="1">
        <v>11442790</v>
      </c>
      <c r="D206" s="2">
        <v>48.64</v>
      </c>
      <c r="E206" s="2">
        <v>48.64</v>
      </c>
      <c r="F206" s="2">
        <v>48.08</v>
      </c>
      <c r="G206" s="1">
        <f t="shared" si="6"/>
        <v>3</v>
      </c>
      <c r="H206" s="7">
        <f t="shared" si="7"/>
        <v>5.1140243760290811E-2</v>
      </c>
    </row>
    <row r="207" spans="1:10" x14ac:dyDescent="0.3">
      <c r="A207" s="3">
        <v>42004</v>
      </c>
      <c r="B207" s="2">
        <v>46.45</v>
      </c>
      <c r="C207" s="1">
        <v>21551090</v>
      </c>
      <c r="D207" s="2">
        <v>46.73</v>
      </c>
      <c r="E207" s="2">
        <v>47.44</v>
      </c>
      <c r="F207" s="2">
        <v>46.45</v>
      </c>
      <c r="G207" s="1">
        <f t="shared" si="6"/>
        <v>3</v>
      </c>
      <c r="H207" s="7">
        <f t="shared" si="7"/>
        <v>-3.5736967095078329E-2</v>
      </c>
    </row>
    <row r="208" spans="1:10" x14ac:dyDescent="0.3">
      <c r="A208" s="3">
        <v>42011</v>
      </c>
      <c r="B208" s="2">
        <v>46.23</v>
      </c>
      <c r="C208" s="1">
        <v>29103920</v>
      </c>
      <c r="D208" s="2">
        <v>45.98</v>
      </c>
      <c r="E208" s="2">
        <v>46.46</v>
      </c>
      <c r="F208" s="2">
        <v>45.49</v>
      </c>
      <c r="G208" s="1">
        <f t="shared" si="6"/>
        <v>3</v>
      </c>
      <c r="H208" s="7">
        <f t="shared" si="7"/>
        <v>-4.7475272597135654E-3</v>
      </c>
      <c r="J208" s="6">
        <f>_xlfn.STDEV.S(H208:H259)*SQRT(52)</f>
        <v>0.27236145416813173</v>
      </c>
    </row>
    <row r="209" spans="1:8" x14ac:dyDescent="0.3">
      <c r="A209" s="3">
        <v>42018</v>
      </c>
      <c r="B209" s="2">
        <v>45.96</v>
      </c>
      <c r="C209" s="1">
        <v>29713190</v>
      </c>
      <c r="D209" s="2">
        <v>45.96</v>
      </c>
      <c r="E209" s="2">
        <v>46.24</v>
      </c>
      <c r="F209" s="2">
        <v>45.62</v>
      </c>
      <c r="G209" s="1">
        <f t="shared" si="6"/>
        <v>3</v>
      </c>
      <c r="H209" s="7">
        <f t="shared" si="7"/>
        <v>-5.8574850195790762E-3</v>
      </c>
    </row>
    <row r="210" spans="1:8" x14ac:dyDescent="0.3">
      <c r="A210" s="3">
        <v>42025</v>
      </c>
      <c r="B210" s="2">
        <v>45.92</v>
      </c>
      <c r="C210" s="1">
        <v>37113740</v>
      </c>
      <c r="D210" s="2">
        <v>45.94</v>
      </c>
      <c r="E210" s="2">
        <v>46.14</v>
      </c>
      <c r="F210" s="2">
        <v>45.48</v>
      </c>
      <c r="G210" s="1">
        <f t="shared" si="6"/>
        <v>3</v>
      </c>
      <c r="H210" s="7">
        <f t="shared" si="7"/>
        <v>-8.7070096924392088E-4</v>
      </c>
    </row>
    <row r="211" spans="1:8" x14ac:dyDescent="0.3">
      <c r="A211" s="3">
        <v>42032</v>
      </c>
      <c r="B211" s="2">
        <v>41.19</v>
      </c>
      <c r="C211" s="1">
        <v>84453280</v>
      </c>
      <c r="D211" s="2">
        <v>42.74</v>
      </c>
      <c r="E211" s="2">
        <v>42.79</v>
      </c>
      <c r="F211" s="2">
        <v>41.16</v>
      </c>
      <c r="G211" s="1">
        <f t="shared" si="6"/>
        <v>3</v>
      </c>
      <c r="H211" s="7">
        <f t="shared" si="7"/>
        <v>-0.1087052435633217</v>
      </c>
    </row>
    <row r="212" spans="1:8" x14ac:dyDescent="0.3">
      <c r="A212" s="3">
        <v>42039</v>
      </c>
      <c r="B212" s="2">
        <v>41.84</v>
      </c>
      <c r="C212" s="1">
        <v>41585310</v>
      </c>
      <c r="D212" s="2">
        <v>41.94</v>
      </c>
      <c r="E212" s="2">
        <v>42.21</v>
      </c>
      <c r="F212" s="2">
        <v>41.36</v>
      </c>
      <c r="G212" s="1">
        <f t="shared" si="6"/>
        <v>3</v>
      </c>
      <c r="H212" s="7">
        <f t="shared" si="7"/>
        <v>1.565731130867817E-2</v>
      </c>
    </row>
    <row r="213" spans="1:8" x14ac:dyDescent="0.3">
      <c r="A213" s="3">
        <v>42046</v>
      </c>
      <c r="B213" s="2">
        <v>42.38</v>
      </c>
      <c r="C213" s="1">
        <v>38248500</v>
      </c>
      <c r="D213" s="2">
        <v>42.65</v>
      </c>
      <c r="E213" s="2">
        <v>42.65</v>
      </c>
      <c r="F213" s="2">
        <v>42.21</v>
      </c>
      <c r="G213" s="1">
        <f t="shared" si="6"/>
        <v>3</v>
      </c>
      <c r="H213" s="7">
        <f t="shared" si="7"/>
        <v>1.2823733083485438E-2</v>
      </c>
    </row>
    <row r="214" spans="1:8" x14ac:dyDescent="0.3">
      <c r="A214" s="3">
        <v>42053</v>
      </c>
      <c r="B214" s="2">
        <v>43.53</v>
      </c>
      <c r="C214" s="1">
        <v>27105640</v>
      </c>
      <c r="D214" s="2">
        <v>43.63</v>
      </c>
      <c r="E214" s="2">
        <v>43.7</v>
      </c>
      <c r="F214" s="2">
        <v>43.39</v>
      </c>
      <c r="G214" s="1">
        <f t="shared" si="6"/>
        <v>3</v>
      </c>
      <c r="H214" s="7">
        <f t="shared" si="7"/>
        <v>2.6773802724053105E-2</v>
      </c>
    </row>
    <row r="215" spans="1:8" x14ac:dyDescent="0.3">
      <c r="A215" s="3">
        <v>42060</v>
      </c>
      <c r="B215" s="2">
        <v>43.99</v>
      </c>
      <c r="C215" s="1">
        <v>29749090</v>
      </c>
      <c r="D215" s="2">
        <v>43.95</v>
      </c>
      <c r="E215" s="2">
        <v>44.09</v>
      </c>
      <c r="F215" s="2">
        <v>43.8</v>
      </c>
      <c r="G215" s="1">
        <f t="shared" si="6"/>
        <v>3</v>
      </c>
      <c r="H215" s="7">
        <f t="shared" si="7"/>
        <v>1.0511979796422219E-2</v>
      </c>
    </row>
    <row r="216" spans="1:8" x14ac:dyDescent="0.3">
      <c r="A216" s="3">
        <v>42067</v>
      </c>
      <c r="B216" s="2">
        <v>43.06</v>
      </c>
      <c r="C216" s="1">
        <v>25746840</v>
      </c>
      <c r="D216" s="2">
        <v>43.01</v>
      </c>
      <c r="E216" s="2">
        <v>43.21</v>
      </c>
      <c r="F216" s="2">
        <v>42.88</v>
      </c>
      <c r="G216" s="1">
        <f t="shared" si="6"/>
        <v>3</v>
      </c>
      <c r="H216" s="7">
        <f t="shared" si="7"/>
        <v>-2.1367843424411361E-2</v>
      </c>
    </row>
    <row r="217" spans="1:8" x14ac:dyDescent="0.3">
      <c r="A217" s="3">
        <v>42074</v>
      </c>
      <c r="B217" s="2">
        <v>41.98</v>
      </c>
      <c r="C217" s="1">
        <v>32214780</v>
      </c>
      <c r="D217" s="2">
        <v>42.31</v>
      </c>
      <c r="E217" s="2">
        <v>42.37</v>
      </c>
      <c r="F217" s="2">
        <v>41.84</v>
      </c>
      <c r="G217" s="1">
        <f t="shared" si="6"/>
        <v>3</v>
      </c>
      <c r="H217" s="7">
        <f t="shared" si="7"/>
        <v>-2.5401177543730127E-2</v>
      </c>
    </row>
    <row r="218" spans="1:8" x14ac:dyDescent="0.3">
      <c r="A218" s="3">
        <v>42081</v>
      </c>
      <c r="B218" s="2">
        <v>42.5</v>
      </c>
      <c r="C218" s="1">
        <v>44178520</v>
      </c>
      <c r="D218" s="2">
        <v>41.43</v>
      </c>
      <c r="E218" s="2">
        <v>42.83</v>
      </c>
      <c r="F218" s="2">
        <v>41.33</v>
      </c>
      <c r="G218" s="1">
        <f t="shared" si="6"/>
        <v>3</v>
      </c>
      <c r="H218" s="7">
        <f t="shared" si="7"/>
        <v>1.231076153788439E-2</v>
      </c>
    </row>
    <row r="219" spans="1:8" x14ac:dyDescent="0.3">
      <c r="A219" s="3">
        <v>42088</v>
      </c>
      <c r="B219" s="2">
        <v>41.46</v>
      </c>
      <c r="C219" s="1">
        <v>43427180</v>
      </c>
      <c r="D219" s="2">
        <v>42.92</v>
      </c>
      <c r="E219" s="2">
        <v>42.93</v>
      </c>
      <c r="F219" s="2">
        <v>41.44</v>
      </c>
      <c r="G219" s="1">
        <f t="shared" si="6"/>
        <v>3</v>
      </c>
      <c r="H219" s="7">
        <f t="shared" si="7"/>
        <v>-2.4774968922737631E-2</v>
      </c>
    </row>
    <row r="220" spans="1:8" x14ac:dyDescent="0.3">
      <c r="A220" s="3">
        <v>42095</v>
      </c>
      <c r="B220" s="2">
        <v>40.72</v>
      </c>
      <c r="C220" s="1">
        <v>36841010</v>
      </c>
      <c r="D220" s="2">
        <v>40.6</v>
      </c>
      <c r="E220" s="2">
        <v>40.76</v>
      </c>
      <c r="F220" s="2">
        <v>40.31</v>
      </c>
      <c r="G220" s="1">
        <f t="shared" si="6"/>
        <v>3</v>
      </c>
      <c r="H220" s="7">
        <f t="shared" si="7"/>
        <v>-1.8009734765366256E-2</v>
      </c>
    </row>
    <row r="221" spans="1:8" x14ac:dyDescent="0.3">
      <c r="A221" s="3">
        <v>42102</v>
      </c>
      <c r="B221" s="2">
        <v>41.42</v>
      </c>
      <c r="C221" s="1">
        <v>24699710</v>
      </c>
      <c r="D221" s="2">
        <v>41.46</v>
      </c>
      <c r="E221" s="2">
        <v>41.69</v>
      </c>
      <c r="F221" s="2">
        <v>41.04</v>
      </c>
      <c r="G221" s="1">
        <f t="shared" si="6"/>
        <v>3</v>
      </c>
      <c r="H221" s="7">
        <f t="shared" si="7"/>
        <v>1.7044483725170863E-2</v>
      </c>
    </row>
    <row r="222" spans="1:8" x14ac:dyDescent="0.3">
      <c r="A222" s="3">
        <v>42109</v>
      </c>
      <c r="B222" s="2">
        <v>42.26</v>
      </c>
      <c r="C222" s="1">
        <v>27307270</v>
      </c>
      <c r="D222" s="2">
        <v>41.76</v>
      </c>
      <c r="E222" s="2">
        <v>42.46</v>
      </c>
      <c r="F222" s="2">
        <v>41.68</v>
      </c>
      <c r="G222" s="1">
        <f t="shared" si="6"/>
        <v>3</v>
      </c>
      <c r="H222" s="7">
        <f t="shared" si="7"/>
        <v>2.0077156220472524E-2</v>
      </c>
    </row>
    <row r="223" spans="1:8" x14ac:dyDescent="0.3">
      <c r="A223" s="3">
        <v>42116</v>
      </c>
      <c r="B223" s="2">
        <v>42.99</v>
      </c>
      <c r="C223" s="1">
        <v>25032050</v>
      </c>
      <c r="D223" s="2">
        <v>42.67</v>
      </c>
      <c r="E223" s="2">
        <v>43.13</v>
      </c>
      <c r="F223" s="2">
        <v>42.55</v>
      </c>
      <c r="G223" s="1">
        <f t="shared" si="6"/>
        <v>3</v>
      </c>
      <c r="H223" s="7">
        <f t="shared" si="7"/>
        <v>1.7126518320279657E-2</v>
      </c>
    </row>
    <row r="224" spans="1:8" x14ac:dyDescent="0.3">
      <c r="A224" s="3">
        <v>42123</v>
      </c>
      <c r="B224" s="2">
        <v>49.06</v>
      </c>
      <c r="C224" s="1">
        <v>47665440</v>
      </c>
      <c r="D224" s="2">
        <v>48.72</v>
      </c>
      <c r="E224" s="2">
        <v>49.31</v>
      </c>
      <c r="F224" s="2">
        <v>48.5</v>
      </c>
      <c r="G224" s="1">
        <f t="shared" si="6"/>
        <v>3</v>
      </c>
      <c r="H224" s="7">
        <f t="shared" si="7"/>
        <v>0.13207650832215301</v>
      </c>
    </row>
    <row r="225" spans="1:8" x14ac:dyDescent="0.3">
      <c r="A225" s="3">
        <v>42130</v>
      </c>
      <c r="B225" s="2">
        <v>46.28</v>
      </c>
      <c r="C225" s="1">
        <v>52416760</v>
      </c>
      <c r="D225" s="2">
        <v>47.57</v>
      </c>
      <c r="E225" s="2">
        <v>47.77</v>
      </c>
      <c r="F225" s="2">
        <v>46.02</v>
      </c>
      <c r="G225" s="1">
        <f t="shared" si="6"/>
        <v>3</v>
      </c>
      <c r="H225" s="7">
        <f t="shared" si="7"/>
        <v>-5.8334136504867413E-2</v>
      </c>
    </row>
    <row r="226" spans="1:8" x14ac:dyDescent="0.3">
      <c r="A226" s="3">
        <v>42137</v>
      </c>
      <c r="B226" s="2">
        <v>47.63</v>
      </c>
      <c r="C226" s="1">
        <v>34182750</v>
      </c>
      <c r="D226" s="2">
        <v>48.19</v>
      </c>
      <c r="E226" s="2">
        <v>48.32</v>
      </c>
      <c r="F226" s="2">
        <v>47.57</v>
      </c>
      <c r="G226" s="1">
        <f t="shared" si="6"/>
        <v>3</v>
      </c>
      <c r="H226" s="7">
        <f t="shared" si="7"/>
        <v>2.8752912487293197E-2</v>
      </c>
    </row>
    <row r="227" spans="1:8" x14ac:dyDescent="0.3">
      <c r="A227" s="3">
        <v>42144</v>
      </c>
      <c r="B227" s="2">
        <v>47.58</v>
      </c>
      <c r="C227" s="1">
        <v>25035330</v>
      </c>
      <c r="D227" s="2">
        <v>47.39</v>
      </c>
      <c r="E227" s="2">
        <v>47.93</v>
      </c>
      <c r="F227" s="2">
        <v>47.27</v>
      </c>
      <c r="G227" s="1">
        <f t="shared" si="6"/>
        <v>3</v>
      </c>
      <c r="H227" s="7">
        <f t="shared" si="7"/>
        <v>-1.0503099379575319E-3</v>
      </c>
    </row>
    <row r="228" spans="1:8" x14ac:dyDescent="0.3">
      <c r="A228" s="3">
        <v>42151</v>
      </c>
      <c r="B228" s="2">
        <v>47.61</v>
      </c>
      <c r="C228" s="1">
        <v>27333730</v>
      </c>
      <c r="D228" s="2">
        <v>46.82</v>
      </c>
      <c r="E228" s="2">
        <v>47.77</v>
      </c>
      <c r="F228" s="2">
        <v>46.62</v>
      </c>
      <c r="G228" s="1">
        <f t="shared" si="6"/>
        <v>3</v>
      </c>
      <c r="H228" s="7">
        <f t="shared" si="7"/>
        <v>6.3031833161590752E-4</v>
      </c>
    </row>
    <row r="229" spans="1:8" x14ac:dyDescent="0.3">
      <c r="A229" s="3">
        <v>42158</v>
      </c>
      <c r="B229" s="2">
        <v>46.85</v>
      </c>
      <c r="C229" s="1">
        <v>28000370</v>
      </c>
      <c r="D229" s="2">
        <v>47.37</v>
      </c>
      <c r="E229" s="2">
        <v>47.74</v>
      </c>
      <c r="F229" s="2">
        <v>46.82</v>
      </c>
      <c r="G229" s="1">
        <f t="shared" si="6"/>
        <v>3</v>
      </c>
      <c r="H229" s="7">
        <f t="shared" si="7"/>
        <v>-1.6091814521996158E-2</v>
      </c>
    </row>
    <row r="230" spans="1:8" x14ac:dyDescent="0.3">
      <c r="A230" s="3">
        <v>42165</v>
      </c>
      <c r="B230" s="2">
        <v>46.61</v>
      </c>
      <c r="C230" s="1">
        <v>28416030</v>
      </c>
      <c r="D230" s="2">
        <v>45.79</v>
      </c>
      <c r="E230" s="2">
        <v>46.83</v>
      </c>
      <c r="F230" s="2">
        <v>45.69</v>
      </c>
      <c r="G230" s="1">
        <f t="shared" si="6"/>
        <v>3</v>
      </c>
      <c r="H230" s="7">
        <f t="shared" si="7"/>
        <v>-5.1358982997816924E-3</v>
      </c>
    </row>
    <row r="231" spans="1:8" x14ac:dyDescent="0.3">
      <c r="A231" s="3">
        <v>42172</v>
      </c>
      <c r="B231" s="2">
        <v>45.97</v>
      </c>
      <c r="C231" s="1">
        <v>28683290</v>
      </c>
      <c r="D231" s="2">
        <v>45.73</v>
      </c>
      <c r="E231" s="2">
        <v>46.07</v>
      </c>
      <c r="F231" s="2">
        <v>45.36</v>
      </c>
      <c r="G231" s="1">
        <f t="shared" si="6"/>
        <v>3</v>
      </c>
      <c r="H231" s="7">
        <f t="shared" si="7"/>
        <v>-1.3826100566512992E-2</v>
      </c>
    </row>
    <row r="232" spans="1:8" x14ac:dyDescent="0.3">
      <c r="A232" s="3">
        <v>42179</v>
      </c>
      <c r="B232" s="2">
        <v>45.64</v>
      </c>
      <c r="C232" s="1">
        <v>34849400</v>
      </c>
      <c r="D232" s="2">
        <v>45.67</v>
      </c>
      <c r="E232" s="2">
        <v>46.25</v>
      </c>
      <c r="F232" s="2">
        <v>45.55</v>
      </c>
      <c r="G232" s="1">
        <f t="shared" si="6"/>
        <v>3</v>
      </c>
      <c r="H232" s="7">
        <f t="shared" si="7"/>
        <v>-7.2044848242616925E-3</v>
      </c>
    </row>
    <row r="233" spans="1:8" x14ac:dyDescent="0.3">
      <c r="A233" s="3">
        <v>42186</v>
      </c>
      <c r="B233" s="2">
        <v>44.45</v>
      </c>
      <c r="C233" s="1">
        <v>28339610</v>
      </c>
      <c r="D233" s="2">
        <v>44.46</v>
      </c>
      <c r="E233" s="2">
        <v>45.23</v>
      </c>
      <c r="F233" s="2">
        <v>44.1</v>
      </c>
      <c r="G233" s="1">
        <f t="shared" si="6"/>
        <v>3</v>
      </c>
      <c r="H233" s="7">
        <f t="shared" si="7"/>
        <v>-2.6419563033961264E-2</v>
      </c>
    </row>
    <row r="234" spans="1:8" x14ac:dyDescent="0.3">
      <c r="A234" s="3">
        <v>42193</v>
      </c>
      <c r="B234" s="2">
        <v>44.24</v>
      </c>
      <c r="C234" s="1">
        <v>39761460</v>
      </c>
      <c r="D234" s="2">
        <v>44.44</v>
      </c>
      <c r="E234" s="2">
        <v>44.9</v>
      </c>
      <c r="F234" s="2">
        <v>44.03</v>
      </c>
      <c r="G234" s="1">
        <f t="shared" si="6"/>
        <v>3</v>
      </c>
      <c r="H234" s="7">
        <f t="shared" si="7"/>
        <v>-4.735604745834239E-3</v>
      </c>
    </row>
    <row r="235" spans="1:8" x14ac:dyDescent="0.3">
      <c r="A235" s="3">
        <v>42200</v>
      </c>
      <c r="B235" s="2">
        <v>45.76</v>
      </c>
      <c r="C235" s="1">
        <v>26619810</v>
      </c>
      <c r="D235" s="2">
        <v>45.68</v>
      </c>
      <c r="E235" s="2">
        <v>45.89</v>
      </c>
      <c r="F235" s="2">
        <v>45.43</v>
      </c>
      <c r="G235" s="1">
        <f t="shared" si="6"/>
        <v>3</v>
      </c>
      <c r="H235" s="7">
        <f t="shared" si="7"/>
        <v>3.3780989857463001E-2</v>
      </c>
    </row>
    <row r="236" spans="1:8" x14ac:dyDescent="0.3">
      <c r="A236" s="3">
        <v>42207</v>
      </c>
      <c r="B236" s="2">
        <v>45.54</v>
      </c>
      <c r="C236" s="1">
        <v>59039160</v>
      </c>
      <c r="D236" s="2">
        <v>45.44</v>
      </c>
      <c r="E236" s="2">
        <v>46.93</v>
      </c>
      <c r="F236" s="2">
        <v>45.2</v>
      </c>
      <c r="G236" s="1">
        <f t="shared" si="6"/>
        <v>3</v>
      </c>
      <c r="H236" s="7">
        <f t="shared" si="7"/>
        <v>-4.8192864359488828E-3</v>
      </c>
    </row>
    <row r="237" spans="1:8" x14ac:dyDescent="0.3">
      <c r="A237" s="3">
        <v>42214</v>
      </c>
      <c r="B237" s="2">
        <v>46.29</v>
      </c>
      <c r="C237" s="1">
        <v>40924210</v>
      </c>
      <c r="D237" s="2">
        <v>45.4</v>
      </c>
      <c r="E237" s="2">
        <v>46.78</v>
      </c>
      <c r="F237" s="2">
        <v>45.26</v>
      </c>
      <c r="G237" s="1">
        <f t="shared" si="6"/>
        <v>3</v>
      </c>
      <c r="H237" s="7">
        <f t="shared" si="7"/>
        <v>1.6334894407585655E-2</v>
      </c>
    </row>
    <row r="238" spans="1:8" x14ac:dyDescent="0.3">
      <c r="A238" s="3">
        <v>42221</v>
      </c>
      <c r="B238" s="2">
        <v>47.58</v>
      </c>
      <c r="C238" s="1">
        <v>27003740</v>
      </c>
      <c r="D238" s="2">
        <v>47.98</v>
      </c>
      <c r="E238" s="2">
        <v>48.41</v>
      </c>
      <c r="F238" s="2">
        <v>47.54</v>
      </c>
      <c r="G238" s="1">
        <f t="shared" si="6"/>
        <v>3</v>
      </c>
      <c r="H238" s="7">
        <f t="shared" si="7"/>
        <v>2.7486549831632429E-2</v>
      </c>
    </row>
    <row r="239" spans="1:8" x14ac:dyDescent="0.3">
      <c r="A239" s="3">
        <v>42228</v>
      </c>
      <c r="B239" s="2">
        <v>46.74</v>
      </c>
      <c r="C239" s="1">
        <v>30184710</v>
      </c>
      <c r="D239" s="2">
        <v>46.19</v>
      </c>
      <c r="E239" s="2">
        <v>46.9</v>
      </c>
      <c r="F239" s="2">
        <v>45.71</v>
      </c>
      <c r="G239" s="1">
        <f t="shared" si="6"/>
        <v>3</v>
      </c>
      <c r="H239" s="7">
        <f t="shared" si="7"/>
        <v>-1.7812175764099662E-2</v>
      </c>
    </row>
    <row r="240" spans="1:8" x14ac:dyDescent="0.3">
      <c r="A240" s="3">
        <v>42235</v>
      </c>
      <c r="B240" s="2">
        <v>46.61</v>
      </c>
      <c r="C240" s="1">
        <v>31472060</v>
      </c>
      <c r="D240" s="2">
        <v>46.78</v>
      </c>
      <c r="E240" s="2">
        <v>47.08</v>
      </c>
      <c r="F240" s="2">
        <v>46.3</v>
      </c>
      <c r="G240" s="1">
        <f t="shared" si="6"/>
        <v>3</v>
      </c>
      <c r="H240" s="7">
        <f t="shared" si="7"/>
        <v>-2.7852187260623204E-3</v>
      </c>
    </row>
    <row r="241" spans="1:8" x14ac:dyDescent="0.3">
      <c r="A241" s="3">
        <v>42242</v>
      </c>
      <c r="B241" s="2">
        <v>42.71</v>
      </c>
      <c r="C241" s="1">
        <v>63297300</v>
      </c>
      <c r="D241" s="2">
        <v>42.01</v>
      </c>
      <c r="E241" s="2">
        <v>42.84</v>
      </c>
      <c r="F241" s="2">
        <v>41.06</v>
      </c>
      <c r="G241" s="1">
        <f t="shared" si="6"/>
        <v>3</v>
      </c>
      <c r="H241" s="7">
        <f t="shared" si="7"/>
        <v>-8.7382025531274471E-2</v>
      </c>
    </row>
    <row r="242" spans="1:8" x14ac:dyDescent="0.3">
      <c r="A242" s="3">
        <v>42249</v>
      </c>
      <c r="B242" s="2">
        <v>43.36</v>
      </c>
      <c r="C242" s="1">
        <v>37624230</v>
      </c>
      <c r="D242" s="2">
        <v>42.36</v>
      </c>
      <c r="E242" s="2">
        <v>43.38</v>
      </c>
      <c r="F242" s="2">
        <v>41.88</v>
      </c>
      <c r="G242" s="1">
        <f t="shared" si="6"/>
        <v>3</v>
      </c>
      <c r="H242" s="7">
        <f t="shared" si="7"/>
        <v>1.5104272278015526E-2</v>
      </c>
    </row>
    <row r="243" spans="1:8" x14ac:dyDescent="0.3">
      <c r="A243" s="3">
        <v>42256</v>
      </c>
      <c r="B243" s="2">
        <v>43.07</v>
      </c>
      <c r="C243" s="1">
        <v>33448580</v>
      </c>
      <c r="D243" s="2">
        <v>44.21</v>
      </c>
      <c r="E243" s="2">
        <v>44.4</v>
      </c>
      <c r="F243" s="2">
        <v>42.91</v>
      </c>
      <c r="G243" s="1">
        <f t="shared" si="6"/>
        <v>3</v>
      </c>
      <c r="H243" s="7">
        <f t="shared" si="7"/>
        <v>-6.7106580653715645E-3</v>
      </c>
    </row>
    <row r="244" spans="1:8" x14ac:dyDescent="0.3">
      <c r="A244" s="3">
        <v>42263</v>
      </c>
      <c r="B244" s="2">
        <v>44.3</v>
      </c>
      <c r="C244" s="1">
        <v>23337620</v>
      </c>
      <c r="D244" s="2">
        <v>43.97</v>
      </c>
      <c r="E244" s="2">
        <v>44.38</v>
      </c>
      <c r="F244" s="2">
        <v>43.84</v>
      </c>
      <c r="G244" s="1">
        <f t="shared" si="6"/>
        <v>3</v>
      </c>
      <c r="H244" s="7">
        <f t="shared" si="7"/>
        <v>2.815797798507072E-2</v>
      </c>
    </row>
    <row r="245" spans="1:8" x14ac:dyDescent="0.3">
      <c r="A245" s="3">
        <v>42270</v>
      </c>
      <c r="B245" s="2">
        <v>43.87</v>
      </c>
      <c r="C245" s="1">
        <v>17099600</v>
      </c>
      <c r="D245" s="2">
        <v>43.93</v>
      </c>
      <c r="E245" s="2">
        <v>44.17</v>
      </c>
      <c r="F245" s="2">
        <v>43.51</v>
      </c>
      <c r="G245" s="1">
        <f t="shared" si="6"/>
        <v>3</v>
      </c>
      <c r="H245" s="7">
        <f t="shared" si="7"/>
        <v>-9.7539618729673341E-3</v>
      </c>
    </row>
    <row r="246" spans="1:8" x14ac:dyDescent="0.3">
      <c r="A246" s="3">
        <v>42277</v>
      </c>
      <c r="B246" s="2">
        <v>44.26</v>
      </c>
      <c r="C246" s="1">
        <v>34944070</v>
      </c>
      <c r="D246" s="2">
        <v>43.88</v>
      </c>
      <c r="E246" s="2">
        <v>44.3</v>
      </c>
      <c r="F246" s="2">
        <v>43.66</v>
      </c>
      <c r="G246" s="1">
        <f t="shared" si="6"/>
        <v>3</v>
      </c>
      <c r="H246" s="7">
        <f t="shared" si="7"/>
        <v>8.8506194447808984E-3</v>
      </c>
    </row>
    <row r="247" spans="1:8" x14ac:dyDescent="0.3">
      <c r="A247" s="3">
        <v>42284</v>
      </c>
      <c r="B247" s="2">
        <v>46.8</v>
      </c>
      <c r="C247" s="1">
        <v>27695610</v>
      </c>
      <c r="D247" s="2">
        <v>47.1</v>
      </c>
      <c r="E247" s="2">
        <v>47.35</v>
      </c>
      <c r="F247" s="2">
        <v>45.95</v>
      </c>
      <c r="G247" s="1">
        <f t="shared" si="6"/>
        <v>3</v>
      </c>
      <c r="H247" s="7">
        <f t="shared" si="7"/>
        <v>5.5801868300697478E-2</v>
      </c>
    </row>
    <row r="248" spans="1:8" x14ac:dyDescent="0.3">
      <c r="A248" s="3">
        <v>42291</v>
      </c>
      <c r="B248" s="2">
        <v>46.68</v>
      </c>
      <c r="C248" s="1">
        <v>24693460</v>
      </c>
      <c r="D248" s="2">
        <v>46.65</v>
      </c>
      <c r="E248" s="2">
        <v>47.1</v>
      </c>
      <c r="F248" s="2">
        <v>46.53</v>
      </c>
      <c r="G248" s="1">
        <f t="shared" si="6"/>
        <v>3</v>
      </c>
      <c r="H248" s="7">
        <f t="shared" si="7"/>
        <v>-2.5673955052458097E-3</v>
      </c>
    </row>
    <row r="249" spans="1:8" x14ac:dyDescent="0.3">
      <c r="A249" s="3">
        <v>42298</v>
      </c>
      <c r="B249" s="2">
        <v>47.2</v>
      </c>
      <c r="C249" s="1">
        <v>25222760</v>
      </c>
      <c r="D249" s="2">
        <v>47.92</v>
      </c>
      <c r="E249" s="2">
        <v>47.99</v>
      </c>
      <c r="F249" s="2">
        <v>47.11</v>
      </c>
      <c r="G249" s="1">
        <f t="shared" si="6"/>
        <v>3</v>
      </c>
      <c r="H249" s="7">
        <f t="shared" si="7"/>
        <v>1.1078085173154605E-2</v>
      </c>
    </row>
    <row r="250" spans="1:8" x14ac:dyDescent="0.3">
      <c r="A250" s="3">
        <v>42305</v>
      </c>
      <c r="B250" s="2">
        <v>53.98</v>
      </c>
      <c r="C250" s="1">
        <v>46948360</v>
      </c>
      <c r="D250" s="2">
        <v>53.54</v>
      </c>
      <c r="E250" s="2">
        <v>53.98</v>
      </c>
      <c r="F250" s="2">
        <v>52.86</v>
      </c>
      <c r="G250" s="1">
        <f t="shared" si="6"/>
        <v>3</v>
      </c>
      <c r="H250" s="7">
        <f t="shared" si="7"/>
        <v>0.13421971499834875</v>
      </c>
    </row>
    <row r="251" spans="1:8" x14ac:dyDescent="0.3">
      <c r="A251" s="3">
        <v>42312</v>
      </c>
      <c r="B251" s="2">
        <v>54.4</v>
      </c>
      <c r="C251" s="1">
        <v>37084780</v>
      </c>
      <c r="D251" s="2">
        <v>54.18</v>
      </c>
      <c r="E251" s="2">
        <v>54.88</v>
      </c>
      <c r="F251" s="2">
        <v>54.06</v>
      </c>
      <c r="G251" s="1">
        <f t="shared" si="6"/>
        <v>3</v>
      </c>
      <c r="H251" s="7">
        <f t="shared" si="7"/>
        <v>7.75054627203844E-3</v>
      </c>
    </row>
    <row r="252" spans="1:8" x14ac:dyDescent="0.3">
      <c r="A252" s="3">
        <v>42319</v>
      </c>
      <c r="B252" s="2">
        <v>53.65</v>
      </c>
      <c r="C252" s="1">
        <v>34010630</v>
      </c>
      <c r="D252" s="2">
        <v>53.7</v>
      </c>
      <c r="E252" s="2">
        <v>54.2</v>
      </c>
      <c r="F252" s="2">
        <v>53.46</v>
      </c>
      <c r="G252" s="1">
        <f t="shared" si="6"/>
        <v>3</v>
      </c>
      <c r="H252" s="7">
        <f t="shared" si="7"/>
        <v>-1.3882684785189472E-2</v>
      </c>
    </row>
    <row r="253" spans="1:8" x14ac:dyDescent="0.3">
      <c r="A253" s="3">
        <v>42326</v>
      </c>
      <c r="B253" s="2">
        <v>53.85</v>
      </c>
      <c r="C253" s="1">
        <v>29125950</v>
      </c>
      <c r="D253" s="2">
        <v>53</v>
      </c>
      <c r="E253" s="2">
        <v>53.98</v>
      </c>
      <c r="F253" s="2">
        <v>52.98</v>
      </c>
      <c r="G253" s="1">
        <f t="shared" si="6"/>
        <v>3</v>
      </c>
      <c r="H253" s="7">
        <f t="shared" si="7"/>
        <v>3.7209345256901541E-3</v>
      </c>
    </row>
    <row r="254" spans="1:8" x14ac:dyDescent="0.3">
      <c r="A254" s="3">
        <v>42333</v>
      </c>
      <c r="B254" s="2">
        <v>53.69</v>
      </c>
      <c r="C254" s="1">
        <v>20987820</v>
      </c>
      <c r="D254" s="2">
        <v>54.09</v>
      </c>
      <c r="E254" s="2">
        <v>54.23</v>
      </c>
      <c r="F254" s="2">
        <v>53.69</v>
      </c>
      <c r="G254" s="1">
        <f t="shared" si="6"/>
        <v>3</v>
      </c>
      <c r="H254" s="7">
        <f t="shared" si="7"/>
        <v>-2.9756391679195211E-3</v>
      </c>
    </row>
    <row r="255" spans="1:8" x14ac:dyDescent="0.3">
      <c r="A255" s="3">
        <v>42340</v>
      </c>
      <c r="B255" s="2">
        <v>55.21</v>
      </c>
      <c r="C255" s="1">
        <v>47249030</v>
      </c>
      <c r="D255" s="2">
        <v>55.32</v>
      </c>
      <c r="E255" s="2">
        <v>55.96</v>
      </c>
      <c r="F255" s="2">
        <v>55.06</v>
      </c>
      <c r="G255" s="1">
        <f t="shared" si="6"/>
        <v>3</v>
      </c>
      <c r="H255" s="7">
        <f t="shared" si="7"/>
        <v>2.7917331861475089E-2</v>
      </c>
    </row>
    <row r="256" spans="1:8" x14ac:dyDescent="0.3">
      <c r="A256" s="3">
        <v>42347</v>
      </c>
      <c r="B256" s="2">
        <v>54.98</v>
      </c>
      <c r="C256" s="1">
        <v>36359780</v>
      </c>
      <c r="D256" s="2">
        <v>55.37</v>
      </c>
      <c r="E256" s="2">
        <v>55.87</v>
      </c>
      <c r="F256" s="2">
        <v>54.51</v>
      </c>
      <c r="G256" s="1">
        <f t="shared" si="6"/>
        <v>3</v>
      </c>
      <c r="H256" s="7">
        <f t="shared" si="7"/>
        <v>-4.174613558853681E-3</v>
      </c>
    </row>
    <row r="257" spans="1:10" x14ac:dyDescent="0.3">
      <c r="A257" s="3">
        <v>42354</v>
      </c>
      <c r="B257" s="2">
        <v>56.13</v>
      </c>
      <c r="C257" s="1">
        <v>37473420</v>
      </c>
      <c r="D257" s="2">
        <v>55.54</v>
      </c>
      <c r="E257" s="2">
        <v>56.25</v>
      </c>
      <c r="F257" s="2">
        <v>54.76</v>
      </c>
      <c r="G257" s="1">
        <f t="shared" si="6"/>
        <v>3</v>
      </c>
      <c r="H257" s="7">
        <f t="shared" si="7"/>
        <v>2.0700946217008426E-2</v>
      </c>
    </row>
    <row r="258" spans="1:10" x14ac:dyDescent="0.3">
      <c r="A258" s="3">
        <v>42361</v>
      </c>
      <c r="B258" s="2">
        <v>55.82</v>
      </c>
      <c r="C258" s="1">
        <v>27269200</v>
      </c>
      <c r="D258" s="2">
        <v>55.7</v>
      </c>
      <c r="E258" s="2">
        <v>55.88</v>
      </c>
      <c r="F258" s="2">
        <v>55.44</v>
      </c>
      <c r="G258" s="1">
        <f t="shared" si="6"/>
        <v>3</v>
      </c>
      <c r="H258" s="7">
        <f t="shared" si="7"/>
        <v>-5.5382008459318177E-3</v>
      </c>
    </row>
    <row r="259" spans="1:10" x14ac:dyDescent="0.3">
      <c r="A259" s="3">
        <v>42368</v>
      </c>
      <c r="B259" s="2">
        <v>56.31</v>
      </c>
      <c r="C259" s="1">
        <v>21690270</v>
      </c>
      <c r="D259" s="2">
        <v>56.47</v>
      </c>
      <c r="E259" s="2">
        <v>56.78</v>
      </c>
      <c r="F259" s="2">
        <v>56.29</v>
      </c>
      <c r="G259" s="1">
        <f t="shared" ref="G259:G322" si="8">WEEKDAY(A259,2)</f>
        <v>3</v>
      </c>
      <c r="H259" s="7">
        <f t="shared" si="7"/>
        <v>8.7399111583509794E-3</v>
      </c>
    </row>
    <row r="260" spans="1:10" x14ac:dyDescent="0.3">
      <c r="A260" s="3">
        <v>42375</v>
      </c>
      <c r="B260" s="2">
        <v>54.05</v>
      </c>
      <c r="C260" s="1">
        <v>39498780</v>
      </c>
      <c r="D260" s="2">
        <v>54.32</v>
      </c>
      <c r="E260" s="2">
        <v>54.4</v>
      </c>
      <c r="F260" s="2">
        <v>53.64</v>
      </c>
      <c r="G260" s="1">
        <f t="shared" si="8"/>
        <v>3</v>
      </c>
      <c r="H260" s="7">
        <f t="shared" ref="H260:H323" si="9">LN(B260/B259)</f>
        <v>-4.0962595181309923E-2</v>
      </c>
      <c r="J260" s="6">
        <f>_xlfn.STDEV.S(H260:H311)*SQRT(52)</f>
        <v>0.18954959324189929</v>
      </c>
    </row>
    <row r="261" spans="1:10" x14ac:dyDescent="0.3">
      <c r="A261" s="3">
        <v>42382</v>
      </c>
      <c r="B261" s="2">
        <v>51.64</v>
      </c>
      <c r="C261" s="1">
        <v>66862860</v>
      </c>
      <c r="D261" s="2">
        <v>53.8</v>
      </c>
      <c r="E261" s="2">
        <v>54.07</v>
      </c>
      <c r="F261" s="2">
        <v>51.3</v>
      </c>
      <c r="G261" s="1">
        <f t="shared" si="8"/>
        <v>3</v>
      </c>
      <c r="H261" s="7">
        <f t="shared" si="9"/>
        <v>-4.5612978106775462E-2</v>
      </c>
    </row>
    <row r="262" spans="1:10" x14ac:dyDescent="0.3">
      <c r="A262" s="3">
        <v>42389</v>
      </c>
      <c r="B262" s="2">
        <v>50.79</v>
      </c>
      <c r="C262" s="1">
        <v>63249630</v>
      </c>
      <c r="D262" s="2">
        <v>49.98</v>
      </c>
      <c r="E262" s="2">
        <v>51.38</v>
      </c>
      <c r="F262" s="2">
        <v>49.1</v>
      </c>
      <c r="G262" s="1">
        <f t="shared" si="8"/>
        <v>3</v>
      </c>
      <c r="H262" s="7">
        <f t="shared" si="9"/>
        <v>-1.6597081165288168E-2</v>
      </c>
    </row>
    <row r="263" spans="1:10" x14ac:dyDescent="0.3">
      <c r="A263" s="3">
        <v>42396</v>
      </c>
      <c r="B263" s="2">
        <v>51.22</v>
      </c>
      <c r="C263" s="1">
        <v>36647310</v>
      </c>
      <c r="D263" s="2">
        <v>52.01</v>
      </c>
      <c r="E263" s="2">
        <v>52.2</v>
      </c>
      <c r="F263" s="2">
        <v>51.02</v>
      </c>
      <c r="G263" s="1">
        <f t="shared" si="8"/>
        <v>3</v>
      </c>
      <c r="H263" s="7">
        <f t="shared" si="9"/>
        <v>8.4305959582256351E-3</v>
      </c>
    </row>
    <row r="264" spans="1:10" x14ac:dyDescent="0.3">
      <c r="A264" s="3">
        <v>42403</v>
      </c>
      <c r="B264" s="2">
        <v>52.16</v>
      </c>
      <c r="C264" s="1">
        <v>57526850</v>
      </c>
      <c r="D264" s="2">
        <v>53.25</v>
      </c>
      <c r="E264" s="2">
        <v>53.39</v>
      </c>
      <c r="F264" s="2">
        <v>51.26</v>
      </c>
      <c r="G264" s="1">
        <f t="shared" si="8"/>
        <v>3</v>
      </c>
      <c r="H264" s="7">
        <f t="shared" si="9"/>
        <v>1.8185836847018258E-2</v>
      </c>
    </row>
    <row r="265" spans="1:10" x14ac:dyDescent="0.3">
      <c r="A265" s="3">
        <v>42410</v>
      </c>
      <c r="B265" s="2">
        <v>49.71</v>
      </c>
      <c r="C265" s="1">
        <v>38220450</v>
      </c>
      <c r="D265" s="2">
        <v>49.89</v>
      </c>
      <c r="E265" s="2">
        <v>50.39</v>
      </c>
      <c r="F265" s="2">
        <v>49.52</v>
      </c>
      <c r="G265" s="1">
        <f t="shared" si="8"/>
        <v>3</v>
      </c>
      <c r="H265" s="7">
        <f t="shared" si="9"/>
        <v>-4.8109797511816155E-2</v>
      </c>
    </row>
    <row r="266" spans="1:10" x14ac:dyDescent="0.3">
      <c r="A266" s="3">
        <v>42417</v>
      </c>
      <c r="B266" s="2">
        <v>52.42</v>
      </c>
      <c r="C266" s="1">
        <v>40779580</v>
      </c>
      <c r="D266" s="2">
        <v>51.49</v>
      </c>
      <c r="E266" s="2">
        <v>52.77</v>
      </c>
      <c r="F266" s="2">
        <v>51.45</v>
      </c>
      <c r="G266" s="1">
        <f t="shared" si="8"/>
        <v>3</v>
      </c>
      <c r="H266" s="7">
        <f t="shared" si="9"/>
        <v>5.3082077788679009E-2</v>
      </c>
    </row>
    <row r="267" spans="1:10" x14ac:dyDescent="0.3">
      <c r="A267" s="3">
        <v>42424</v>
      </c>
      <c r="B267" s="2">
        <v>51.36</v>
      </c>
      <c r="C267" s="1">
        <v>32918630</v>
      </c>
      <c r="D267" s="2">
        <v>50.69</v>
      </c>
      <c r="E267" s="2">
        <v>51.5</v>
      </c>
      <c r="F267" s="2">
        <v>50.2</v>
      </c>
      <c r="G267" s="1">
        <f t="shared" si="8"/>
        <v>3</v>
      </c>
      <c r="H267" s="7">
        <f t="shared" si="9"/>
        <v>-2.0428538513554632E-2</v>
      </c>
    </row>
    <row r="268" spans="1:10" x14ac:dyDescent="0.3">
      <c r="A268" s="3">
        <v>42431</v>
      </c>
      <c r="B268" s="2">
        <v>52.95</v>
      </c>
      <c r="C268" s="1">
        <v>29269240</v>
      </c>
      <c r="D268" s="2">
        <v>52.41</v>
      </c>
      <c r="E268" s="2">
        <v>52.96</v>
      </c>
      <c r="F268" s="2">
        <v>52.16</v>
      </c>
      <c r="G268" s="1">
        <f t="shared" si="8"/>
        <v>3</v>
      </c>
      <c r="H268" s="7">
        <f t="shared" si="9"/>
        <v>3.048841266570974E-2</v>
      </c>
    </row>
    <row r="269" spans="1:10" x14ac:dyDescent="0.3">
      <c r="A269" s="3">
        <v>42438</v>
      </c>
      <c r="B269" s="2">
        <v>52.84</v>
      </c>
      <c r="C269" s="1">
        <v>28238270</v>
      </c>
      <c r="D269" s="2">
        <v>51.89</v>
      </c>
      <c r="E269" s="2">
        <v>52.85</v>
      </c>
      <c r="F269" s="2">
        <v>51.86</v>
      </c>
      <c r="G269" s="1">
        <f t="shared" si="8"/>
        <v>3</v>
      </c>
      <c r="H269" s="7">
        <f t="shared" si="9"/>
        <v>-2.0795923932909175E-3</v>
      </c>
    </row>
    <row r="270" spans="1:10" x14ac:dyDescent="0.3">
      <c r="A270" s="3">
        <v>42445</v>
      </c>
      <c r="B270" s="2">
        <v>54.35</v>
      </c>
      <c r="C270" s="1">
        <v>31679130</v>
      </c>
      <c r="D270" s="2">
        <v>53.45</v>
      </c>
      <c r="E270" s="2">
        <v>54.6</v>
      </c>
      <c r="F270" s="2">
        <v>53.4</v>
      </c>
      <c r="G270" s="1">
        <f t="shared" si="8"/>
        <v>3</v>
      </c>
      <c r="H270" s="7">
        <f t="shared" si="9"/>
        <v>2.8176133913093867E-2</v>
      </c>
    </row>
    <row r="271" spans="1:10" x14ac:dyDescent="0.3">
      <c r="A271" s="3">
        <v>42452</v>
      </c>
      <c r="B271" s="2">
        <v>53.97</v>
      </c>
      <c r="C271" s="1">
        <v>20123800</v>
      </c>
      <c r="D271" s="2">
        <v>54.11</v>
      </c>
      <c r="E271" s="2">
        <v>54.24</v>
      </c>
      <c r="F271" s="2">
        <v>53.74</v>
      </c>
      <c r="G271" s="1">
        <f t="shared" si="8"/>
        <v>3</v>
      </c>
      <c r="H271" s="7">
        <f t="shared" si="9"/>
        <v>-7.0162769366670496E-3</v>
      </c>
    </row>
    <row r="272" spans="1:10" x14ac:dyDescent="0.3">
      <c r="A272" s="3">
        <v>42459</v>
      </c>
      <c r="B272" s="2">
        <v>55.05</v>
      </c>
      <c r="C272" s="1">
        <v>22992090</v>
      </c>
      <c r="D272" s="2">
        <v>54.93</v>
      </c>
      <c r="E272" s="2">
        <v>55.64</v>
      </c>
      <c r="F272" s="2">
        <v>54.9</v>
      </c>
      <c r="G272" s="1">
        <f t="shared" si="8"/>
        <v>3</v>
      </c>
      <c r="H272" s="7">
        <f t="shared" si="9"/>
        <v>1.9813526538137474E-2</v>
      </c>
    </row>
    <row r="273" spans="1:8" x14ac:dyDescent="0.3">
      <c r="A273" s="3">
        <v>42466</v>
      </c>
      <c r="B273" s="2">
        <v>55.12</v>
      </c>
      <c r="C273" s="1">
        <v>21072150</v>
      </c>
      <c r="D273" s="2">
        <v>54.36</v>
      </c>
      <c r="E273" s="2">
        <v>55.2</v>
      </c>
      <c r="F273" s="2">
        <v>54.21</v>
      </c>
      <c r="G273" s="1">
        <f t="shared" si="8"/>
        <v>3</v>
      </c>
      <c r="H273" s="7">
        <f t="shared" si="9"/>
        <v>1.2707635367140686E-3</v>
      </c>
    </row>
    <row r="274" spans="1:8" x14ac:dyDescent="0.3">
      <c r="A274" s="3">
        <v>42473</v>
      </c>
      <c r="B274" s="2">
        <v>55.35</v>
      </c>
      <c r="C274" s="1">
        <v>20813640</v>
      </c>
      <c r="D274" s="2">
        <v>55.12</v>
      </c>
      <c r="E274" s="2">
        <v>55.44</v>
      </c>
      <c r="F274" s="2">
        <v>54.89</v>
      </c>
      <c r="G274" s="1">
        <f t="shared" si="8"/>
        <v>3</v>
      </c>
      <c r="H274" s="7">
        <f t="shared" si="9"/>
        <v>4.1640324492427938E-3</v>
      </c>
    </row>
    <row r="275" spans="1:8" x14ac:dyDescent="0.3">
      <c r="A275" s="3">
        <v>42480</v>
      </c>
      <c r="B275" s="2">
        <v>55.59</v>
      </c>
      <c r="C275" s="1">
        <v>36169280</v>
      </c>
      <c r="D275" s="2">
        <v>56.29</v>
      </c>
      <c r="E275" s="2">
        <v>56.5</v>
      </c>
      <c r="F275" s="2">
        <v>55.49</v>
      </c>
      <c r="G275" s="1">
        <f t="shared" si="8"/>
        <v>3</v>
      </c>
      <c r="H275" s="7">
        <f t="shared" si="9"/>
        <v>4.3266698107321984E-3</v>
      </c>
    </row>
    <row r="276" spans="1:8" x14ac:dyDescent="0.3">
      <c r="A276" s="3">
        <v>42487</v>
      </c>
      <c r="B276" s="2">
        <v>50.94</v>
      </c>
      <c r="C276" s="1">
        <v>43301480</v>
      </c>
      <c r="D276" s="2">
        <v>51.48</v>
      </c>
      <c r="E276" s="2">
        <v>51.5</v>
      </c>
      <c r="F276" s="2">
        <v>50.55</v>
      </c>
      <c r="G276" s="1">
        <f t="shared" si="8"/>
        <v>3</v>
      </c>
      <c r="H276" s="7">
        <f t="shared" si="9"/>
        <v>-8.7354859414067204E-2</v>
      </c>
    </row>
    <row r="277" spans="1:8" x14ac:dyDescent="0.3">
      <c r="A277" s="3">
        <v>42494</v>
      </c>
      <c r="B277" s="2">
        <v>49.87</v>
      </c>
      <c r="C277" s="1">
        <v>24249670</v>
      </c>
      <c r="D277" s="2">
        <v>49.84</v>
      </c>
      <c r="E277" s="2">
        <v>50.06</v>
      </c>
      <c r="F277" s="2">
        <v>49.46</v>
      </c>
      <c r="G277" s="1">
        <f t="shared" si="8"/>
        <v>3</v>
      </c>
      <c r="H277" s="7">
        <f t="shared" si="9"/>
        <v>-2.1228849993279734E-2</v>
      </c>
    </row>
    <row r="278" spans="1:8" x14ac:dyDescent="0.3">
      <c r="A278" s="3">
        <v>42501</v>
      </c>
      <c r="B278" s="2">
        <v>51.05</v>
      </c>
      <c r="C278" s="1">
        <v>24026140</v>
      </c>
      <c r="D278" s="2">
        <v>51.13</v>
      </c>
      <c r="E278" s="2">
        <v>51.78</v>
      </c>
      <c r="F278" s="2">
        <v>51</v>
      </c>
      <c r="G278" s="1">
        <f t="shared" si="8"/>
        <v>3</v>
      </c>
      <c r="H278" s="7">
        <f t="shared" si="9"/>
        <v>2.3385925052643333E-2</v>
      </c>
    </row>
    <row r="279" spans="1:8" x14ac:dyDescent="0.3">
      <c r="A279" s="3">
        <v>42508</v>
      </c>
      <c r="B279" s="2">
        <v>50.81</v>
      </c>
      <c r="C279" s="1">
        <v>24861480</v>
      </c>
      <c r="D279" s="2">
        <v>50.48</v>
      </c>
      <c r="E279" s="2">
        <v>51.14</v>
      </c>
      <c r="F279" s="2">
        <v>50.3</v>
      </c>
      <c r="G279" s="1">
        <f t="shared" si="8"/>
        <v>3</v>
      </c>
      <c r="H279" s="7">
        <f t="shared" si="9"/>
        <v>-4.712359005033976E-3</v>
      </c>
    </row>
    <row r="280" spans="1:8" x14ac:dyDescent="0.3">
      <c r="A280" s="3">
        <v>42515</v>
      </c>
      <c r="B280" s="2">
        <v>52.12</v>
      </c>
      <c r="C280" s="1">
        <v>24176970</v>
      </c>
      <c r="D280" s="2">
        <v>51.92</v>
      </c>
      <c r="E280" s="2">
        <v>52.49</v>
      </c>
      <c r="F280" s="2">
        <v>51.79</v>
      </c>
      <c r="G280" s="1">
        <f t="shared" si="8"/>
        <v>3</v>
      </c>
      <c r="H280" s="7">
        <f t="shared" si="9"/>
        <v>2.5455566651003649E-2</v>
      </c>
    </row>
    <row r="281" spans="1:8" x14ac:dyDescent="0.3">
      <c r="A281" s="3">
        <v>42522</v>
      </c>
      <c r="B281" s="2">
        <v>52.85</v>
      </c>
      <c r="C281" s="1">
        <v>25104350</v>
      </c>
      <c r="D281" s="2">
        <v>52.44</v>
      </c>
      <c r="E281" s="2">
        <v>52.95</v>
      </c>
      <c r="F281" s="2">
        <v>52.44</v>
      </c>
      <c r="G281" s="1">
        <f t="shared" si="8"/>
        <v>3</v>
      </c>
      <c r="H281" s="7">
        <f t="shared" si="9"/>
        <v>1.39089600596023E-2</v>
      </c>
    </row>
    <row r="282" spans="1:8" x14ac:dyDescent="0.3">
      <c r="A282" s="3">
        <v>42529</v>
      </c>
      <c r="B282" s="2">
        <v>52.04</v>
      </c>
      <c r="C282" s="1">
        <v>21127190</v>
      </c>
      <c r="D282" s="2">
        <v>52.02</v>
      </c>
      <c r="E282" s="2">
        <v>52.44</v>
      </c>
      <c r="F282" s="2">
        <v>51.87</v>
      </c>
      <c r="G282" s="1">
        <f t="shared" si="8"/>
        <v>3</v>
      </c>
      <c r="H282" s="7">
        <f t="shared" si="9"/>
        <v>-1.5445058671942168E-2</v>
      </c>
    </row>
    <row r="283" spans="1:8" x14ac:dyDescent="0.3">
      <c r="A283" s="3">
        <v>42536</v>
      </c>
      <c r="B283" s="2">
        <v>49.69</v>
      </c>
      <c r="C283" s="1">
        <v>33718830</v>
      </c>
      <c r="D283" s="2">
        <v>49.78</v>
      </c>
      <c r="E283" s="2">
        <v>50.12</v>
      </c>
      <c r="F283" s="2">
        <v>49.69</v>
      </c>
      <c r="G283" s="1">
        <f t="shared" si="8"/>
        <v>3</v>
      </c>
      <c r="H283" s="7">
        <f t="shared" si="9"/>
        <v>-4.6208948030075345E-2</v>
      </c>
    </row>
    <row r="284" spans="1:8" x14ac:dyDescent="0.3">
      <c r="A284" s="3">
        <v>42543</v>
      </c>
      <c r="B284" s="2">
        <v>50.99</v>
      </c>
      <c r="C284" s="1">
        <v>28801660</v>
      </c>
      <c r="D284" s="2">
        <v>51.08</v>
      </c>
      <c r="E284" s="2">
        <v>51.46</v>
      </c>
      <c r="F284" s="2">
        <v>50.95</v>
      </c>
      <c r="G284" s="1">
        <f t="shared" si="8"/>
        <v>3</v>
      </c>
      <c r="H284" s="7">
        <f t="shared" si="9"/>
        <v>2.5825829452835236E-2</v>
      </c>
    </row>
    <row r="285" spans="1:8" x14ac:dyDescent="0.3">
      <c r="A285" s="3">
        <v>42550</v>
      </c>
      <c r="B285" s="2">
        <v>50.54</v>
      </c>
      <c r="C285" s="1">
        <v>31287260</v>
      </c>
      <c r="D285" s="2">
        <v>49.91</v>
      </c>
      <c r="E285" s="2">
        <v>50.72</v>
      </c>
      <c r="F285" s="2">
        <v>49.8</v>
      </c>
      <c r="G285" s="1">
        <f t="shared" si="8"/>
        <v>3</v>
      </c>
      <c r="H285" s="7">
        <f t="shared" si="9"/>
        <v>-8.8644331070162896E-3</v>
      </c>
    </row>
    <row r="286" spans="1:8" x14ac:dyDescent="0.3">
      <c r="A286" s="3">
        <v>42557</v>
      </c>
      <c r="B286" s="2">
        <v>51.38</v>
      </c>
      <c r="C286" s="1">
        <v>28165990</v>
      </c>
      <c r="D286" s="2">
        <v>50.78</v>
      </c>
      <c r="E286" s="2">
        <v>51.54</v>
      </c>
      <c r="F286" s="2">
        <v>50.39</v>
      </c>
      <c r="G286" s="1">
        <f t="shared" si="8"/>
        <v>3</v>
      </c>
      <c r="H286" s="7">
        <f t="shared" si="9"/>
        <v>1.6483889721689415E-2</v>
      </c>
    </row>
    <row r="287" spans="1:8" x14ac:dyDescent="0.3">
      <c r="A287" s="3">
        <v>42564</v>
      </c>
      <c r="B287" s="2">
        <v>53.51</v>
      </c>
      <c r="C287" s="1">
        <v>25334860</v>
      </c>
      <c r="D287" s="2">
        <v>53.56</v>
      </c>
      <c r="E287" s="2">
        <v>53.86</v>
      </c>
      <c r="F287" s="2">
        <v>53.18</v>
      </c>
      <c r="G287" s="1">
        <f t="shared" si="8"/>
        <v>3</v>
      </c>
      <c r="H287" s="7">
        <f t="shared" si="9"/>
        <v>4.0619560641475601E-2</v>
      </c>
    </row>
    <row r="288" spans="1:8" x14ac:dyDescent="0.3">
      <c r="A288" s="3">
        <v>42571</v>
      </c>
      <c r="B288" s="2">
        <v>55.91</v>
      </c>
      <c r="C288" s="1">
        <v>89835200</v>
      </c>
      <c r="D288" s="2">
        <v>56.15</v>
      </c>
      <c r="E288" s="2">
        <v>56.84</v>
      </c>
      <c r="F288" s="2">
        <v>55.53</v>
      </c>
      <c r="G288" s="1">
        <f t="shared" si="8"/>
        <v>3</v>
      </c>
      <c r="H288" s="7">
        <f t="shared" si="9"/>
        <v>4.3874702715340587E-2</v>
      </c>
    </row>
    <row r="289" spans="1:8" x14ac:dyDescent="0.3">
      <c r="A289" s="3">
        <v>42578</v>
      </c>
      <c r="B289" s="2">
        <v>56.19</v>
      </c>
      <c r="C289" s="1">
        <v>32283520</v>
      </c>
      <c r="D289" s="2">
        <v>56.61</v>
      </c>
      <c r="E289" s="2">
        <v>56.8</v>
      </c>
      <c r="F289" s="2">
        <v>56.11</v>
      </c>
      <c r="G289" s="1">
        <f t="shared" si="8"/>
        <v>3</v>
      </c>
      <c r="H289" s="7">
        <f t="shared" si="9"/>
        <v>4.9955500855530122E-3</v>
      </c>
    </row>
    <row r="290" spans="1:8" x14ac:dyDescent="0.3">
      <c r="A290" s="3">
        <v>42585</v>
      </c>
      <c r="B290" s="2">
        <v>56.97</v>
      </c>
      <c r="C290" s="1">
        <v>22069790</v>
      </c>
      <c r="D290" s="2">
        <v>56.68</v>
      </c>
      <c r="E290" s="2">
        <v>57.11</v>
      </c>
      <c r="F290" s="2">
        <v>56.49</v>
      </c>
      <c r="G290" s="1">
        <f t="shared" si="8"/>
        <v>3</v>
      </c>
      <c r="H290" s="7">
        <f t="shared" si="9"/>
        <v>1.3786008368197454E-2</v>
      </c>
    </row>
    <row r="291" spans="1:8" x14ac:dyDescent="0.3">
      <c r="A291" s="3">
        <v>42592</v>
      </c>
      <c r="B291" s="2">
        <v>58.02</v>
      </c>
      <c r="C291" s="1">
        <v>15702720</v>
      </c>
      <c r="D291" s="2">
        <v>58.16</v>
      </c>
      <c r="E291" s="2">
        <v>58.32</v>
      </c>
      <c r="F291" s="2">
        <v>57.82</v>
      </c>
      <c r="G291" s="1">
        <f t="shared" si="8"/>
        <v>3</v>
      </c>
      <c r="H291" s="7">
        <f t="shared" si="9"/>
        <v>1.826296520095386E-2</v>
      </c>
    </row>
    <row r="292" spans="1:8" x14ac:dyDescent="0.3">
      <c r="A292" s="3">
        <v>42599</v>
      </c>
      <c r="B292" s="2">
        <v>57.56</v>
      </c>
      <c r="C292" s="1">
        <v>18798940</v>
      </c>
      <c r="D292" s="2">
        <v>57.54</v>
      </c>
      <c r="E292" s="2">
        <v>57.68</v>
      </c>
      <c r="F292" s="2">
        <v>57.23</v>
      </c>
      <c r="G292" s="1">
        <f t="shared" si="8"/>
        <v>3</v>
      </c>
      <c r="H292" s="7">
        <f t="shared" si="9"/>
        <v>-7.959896674090864E-3</v>
      </c>
    </row>
    <row r="293" spans="1:8" x14ac:dyDescent="0.3">
      <c r="A293" s="3">
        <v>42606</v>
      </c>
      <c r="B293" s="2">
        <v>57.95</v>
      </c>
      <c r="C293" s="1">
        <v>17118420</v>
      </c>
      <c r="D293" s="2">
        <v>57.8</v>
      </c>
      <c r="E293" s="2">
        <v>58.04</v>
      </c>
      <c r="F293" s="2">
        <v>57.72</v>
      </c>
      <c r="G293" s="1">
        <f t="shared" si="8"/>
        <v>3</v>
      </c>
      <c r="H293" s="7">
        <f t="shared" si="9"/>
        <v>6.7526877665935918E-3</v>
      </c>
    </row>
    <row r="294" spans="1:8" x14ac:dyDescent="0.3">
      <c r="A294" s="3">
        <v>42613</v>
      </c>
      <c r="B294" s="2">
        <v>57.46</v>
      </c>
      <c r="C294" s="1">
        <v>20844280</v>
      </c>
      <c r="D294" s="2">
        <v>57.65</v>
      </c>
      <c r="E294" s="2">
        <v>57.8</v>
      </c>
      <c r="F294" s="2">
        <v>57.3</v>
      </c>
      <c r="G294" s="1">
        <f t="shared" si="8"/>
        <v>3</v>
      </c>
      <c r="H294" s="7">
        <f t="shared" si="9"/>
        <v>-8.4915162346172329E-3</v>
      </c>
    </row>
    <row r="295" spans="1:8" x14ac:dyDescent="0.3">
      <c r="A295" s="3">
        <v>42620</v>
      </c>
      <c r="B295" s="2">
        <v>57.66</v>
      </c>
      <c r="C295" s="1">
        <v>17484810</v>
      </c>
      <c r="D295" s="2">
        <v>57.47</v>
      </c>
      <c r="E295" s="2">
        <v>57.84</v>
      </c>
      <c r="F295" s="2">
        <v>57.41</v>
      </c>
      <c r="G295" s="1">
        <f t="shared" si="8"/>
        <v>3</v>
      </c>
      <c r="H295" s="7">
        <f t="shared" si="9"/>
        <v>3.4746386591126355E-3</v>
      </c>
    </row>
    <row r="296" spans="1:8" x14ac:dyDescent="0.3">
      <c r="A296" s="3">
        <v>42627</v>
      </c>
      <c r="B296" s="2">
        <v>56.26</v>
      </c>
      <c r="C296" s="1">
        <v>24265700</v>
      </c>
      <c r="D296" s="2">
        <v>56.39</v>
      </c>
      <c r="E296" s="2">
        <v>56.63</v>
      </c>
      <c r="F296" s="2">
        <v>56.03</v>
      </c>
      <c r="G296" s="1">
        <f t="shared" si="8"/>
        <v>3</v>
      </c>
      <c r="H296" s="7">
        <f t="shared" si="9"/>
        <v>-2.4579889148545364E-2</v>
      </c>
    </row>
    <row r="297" spans="1:8" x14ac:dyDescent="0.3">
      <c r="A297" s="3">
        <v>42634</v>
      </c>
      <c r="B297" s="2">
        <v>57.76</v>
      </c>
      <c r="C297" s="1">
        <v>33623490</v>
      </c>
      <c r="D297" s="2">
        <v>57.51</v>
      </c>
      <c r="E297" s="2">
        <v>57.85</v>
      </c>
      <c r="F297" s="2">
        <v>57.08</v>
      </c>
      <c r="G297" s="1">
        <f t="shared" si="8"/>
        <v>3</v>
      </c>
      <c r="H297" s="7">
        <f t="shared" si="9"/>
        <v>2.63126915228599E-2</v>
      </c>
    </row>
    <row r="298" spans="1:8" x14ac:dyDescent="0.3">
      <c r="A298" s="3">
        <v>42641</v>
      </c>
      <c r="B298" s="2">
        <v>58.03</v>
      </c>
      <c r="C298" s="1">
        <v>20523320</v>
      </c>
      <c r="D298" s="2">
        <v>57.88</v>
      </c>
      <c r="E298" s="2">
        <v>58.06</v>
      </c>
      <c r="F298" s="2">
        <v>57.67</v>
      </c>
      <c r="G298" s="1">
        <f t="shared" si="8"/>
        <v>3</v>
      </c>
      <c r="H298" s="7">
        <f t="shared" si="9"/>
        <v>4.6636236179460914E-3</v>
      </c>
    </row>
    <row r="299" spans="1:8" x14ac:dyDescent="0.3">
      <c r="A299" s="3">
        <v>42648</v>
      </c>
      <c r="B299" s="2">
        <v>57.64</v>
      </c>
      <c r="C299" s="1">
        <v>16708620</v>
      </c>
      <c r="D299" s="2">
        <v>57.29</v>
      </c>
      <c r="E299" s="2">
        <v>57.96</v>
      </c>
      <c r="F299" s="2">
        <v>57.26</v>
      </c>
      <c r="G299" s="1">
        <f t="shared" si="8"/>
        <v>3</v>
      </c>
      <c r="H299" s="7">
        <f t="shared" si="9"/>
        <v>-6.7433470711955384E-3</v>
      </c>
    </row>
    <row r="300" spans="1:8" x14ac:dyDescent="0.3">
      <c r="A300" s="3">
        <v>42655</v>
      </c>
      <c r="B300" s="2">
        <v>57.11</v>
      </c>
      <c r="C300" s="1">
        <v>22157100</v>
      </c>
      <c r="D300" s="2">
        <v>57.11</v>
      </c>
      <c r="E300" s="2">
        <v>57.27</v>
      </c>
      <c r="F300" s="2">
        <v>56.4</v>
      </c>
      <c r="G300" s="1">
        <f t="shared" si="8"/>
        <v>3</v>
      </c>
      <c r="H300" s="7">
        <f t="shared" si="9"/>
        <v>-9.2375384545497728E-3</v>
      </c>
    </row>
    <row r="301" spans="1:8" x14ac:dyDescent="0.3">
      <c r="A301" s="3">
        <v>42662</v>
      </c>
      <c r="B301" s="2">
        <v>57.53</v>
      </c>
      <c r="C301" s="1">
        <v>22840410</v>
      </c>
      <c r="D301" s="2">
        <v>57.47</v>
      </c>
      <c r="E301" s="2">
        <v>57.84</v>
      </c>
      <c r="F301" s="2">
        <v>57.4</v>
      </c>
      <c r="G301" s="1">
        <f t="shared" si="8"/>
        <v>3</v>
      </c>
      <c r="H301" s="7">
        <f t="shared" si="9"/>
        <v>7.3273181984304953E-3</v>
      </c>
    </row>
    <row r="302" spans="1:8" x14ac:dyDescent="0.3">
      <c r="A302" s="3">
        <v>42669</v>
      </c>
      <c r="B302" s="2">
        <v>60.63</v>
      </c>
      <c r="C302" s="1">
        <v>29908240</v>
      </c>
      <c r="D302" s="2">
        <v>60.81</v>
      </c>
      <c r="E302" s="2">
        <v>61.2</v>
      </c>
      <c r="F302" s="2">
        <v>60.47</v>
      </c>
      <c r="G302" s="1">
        <f t="shared" si="8"/>
        <v>3</v>
      </c>
      <c r="H302" s="7">
        <f t="shared" si="9"/>
        <v>5.2483269208437246E-2</v>
      </c>
    </row>
    <row r="303" spans="1:8" x14ac:dyDescent="0.3">
      <c r="A303" s="3">
        <v>42676</v>
      </c>
      <c r="B303" s="2">
        <v>59.43</v>
      </c>
      <c r="C303" s="1">
        <v>22118490</v>
      </c>
      <c r="D303" s="2">
        <v>59.82</v>
      </c>
      <c r="E303" s="2">
        <v>59.93</v>
      </c>
      <c r="F303" s="2">
        <v>59.3</v>
      </c>
      <c r="G303" s="1">
        <f t="shared" si="8"/>
        <v>3</v>
      </c>
      <c r="H303" s="7">
        <f t="shared" si="9"/>
        <v>-1.9990670705070074E-2</v>
      </c>
    </row>
    <row r="304" spans="1:8" x14ac:dyDescent="0.3">
      <c r="A304" s="3">
        <v>42683</v>
      </c>
      <c r="B304" s="2">
        <v>60.17</v>
      </c>
      <c r="C304" s="1">
        <v>49588490</v>
      </c>
      <c r="D304" s="2">
        <v>60</v>
      </c>
      <c r="E304" s="2">
        <v>60.59</v>
      </c>
      <c r="F304" s="2">
        <v>59.2</v>
      </c>
      <c r="G304" s="1">
        <f t="shared" si="8"/>
        <v>3</v>
      </c>
      <c r="H304" s="7">
        <f t="shared" si="9"/>
        <v>1.237473985369106E-2</v>
      </c>
    </row>
    <row r="305" spans="1:10" x14ac:dyDescent="0.3">
      <c r="A305" s="3">
        <v>42690</v>
      </c>
      <c r="B305" s="2">
        <v>59.65</v>
      </c>
      <c r="C305" s="1">
        <v>27329530</v>
      </c>
      <c r="D305" s="2">
        <v>58.94</v>
      </c>
      <c r="E305" s="2">
        <v>59.66</v>
      </c>
      <c r="F305" s="2">
        <v>58.81</v>
      </c>
      <c r="G305" s="1">
        <f t="shared" si="8"/>
        <v>3</v>
      </c>
      <c r="H305" s="7">
        <f t="shared" si="9"/>
        <v>-8.6797406883353211E-3</v>
      </c>
    </row>
    <row r="306" spans="1:10" x14ac:dyDescent="0.3">
      <c r="A306" s="3">
        <v>42697</v>
      </c>
      <c r="B306" s="2">
        <v>60.4</v>
      </c>
      <c r="C306" s="1">
        <v>21847500</v>
      </c>
      <c r="D306" s="2">
        <v>61.01</v>
      </c>
      <c r="E306" s="2">
        <v>61.1</v>
      </c>
      <c r="F306" s="2">
        <v>60.25</v>
      </c>
      <c r="G306" s="1">
        <f t="shared" si="8"/>
        <v>3</v>
      </c>
      <c r="H306" s="7">
        <f t="shared" si="9"/>
        <v>1.2494956396844229E-2</v>
      </c>
    </row>
    <row r="307" spans="1:10" x14ac:dyDescent="0.3">
      <c r="A307" s="3">
        <v>42704</v>
      </c>
      <c r="B307" s="2">
        <v>60.26</v>
      </c>
      <c r="C307" s="1">
        <v>34641520</v>
      </c>
      <c r="D307" s="2">
        <v>60.86</v>
      </c>
      <c r="E307" s="2">
        <v>61.18</v>
      </c>
      <c r="F307" s="2">
        <v>60.22</v>
      </c>
      <c r="G307" s="1">
        <f t="shared" si="8"/>
        <v>3</v>
      </c>
      <c r="H307" s="7">
        <f t="shared" si="9"/>
        <v>-2.3205712386140656E-3</v>
      </c>
    </row>
    <row r="308" spans="1:10" x14ac:dyDescent="0.3">
      <c r="A308" s="3">
        <v>42711</v>
      </c>
      <c r="B308" s="2">
        <v>61.37</v>
      </c>
      <c r="C308" s="1">
        <v>30807320</v>
      </c>
      <c r="D308" s="2">
        <v>60.01</v>
      </c>
      <c r="E308" s="2">
        <v>61.38</v>
      </c>
      <c r="F308" s="2">
        <v>59.8</v>
      </c>
      <c r="G308" s="1">
        <f t="shared" si="8"/>
        <v>3</v>
      </c>
      <c r="H308" s="7">
        <f t="shared" si="9"/>
        <v>1.8252582698850404E-2</v>
      </c>
    </row>
    <row r="309" spans="1:10" x14ac:dyDescent="0.3">
      <c r="A309" s="3">
        <v>42718</v>
      </c>
      <c r="B309" s="2">
        <v>62.68</v>
      </c>
      <c r="C309" s="1">
        <v>30335770</v>
      </c>
      <c r="D309" s="2">
        <v>63</v>
      </c>
      <c r="E309" s="2">
        <v>63.45</v>
      </c>
      <c r="F309" s="2">
        <v>62.53</v>
      </c>
      <c r="G309" s="1">
        <f t="shared" si="8"/>
        <v>3</v>
      </c>
      <c r="H309" s="7">
        <f t="shared" si="9"/>
        <v>2.1121301086814412E-2</v>
      </c>
    </row>
    <row r="310" spans="1:10" x14ac:dyDescent="0.3">
      <c r="A310" s="3">
        <v>42725</v>
      </c>
      <c r="B310" s="2">
        <v>63.54</v>
      </c>
      <c r="C310" s="1">
        <v>17084370</v>
      </c>
      <c r="D310" s="2">
        <v>63.43</v>
      </c>
      <c r="E310" s="2">
        <v>63.7</v>
      </c>
      <c r="F310" s="2">
        <v>63.12</v>
      </c>
      <c r="G310" s="1">
        <f t="shared" si="8"/>
        <v>3</v>
      </c>
      <c r="H310" s="7">
        <f t="shared" si="9"/>
        <v>1.3627211353550097E-2</v>
      </c>
    </row>
    <row r="311" spans="1:10" x14ac:dyDescent="0.3">
      <c r="A311" s="3">
        <v>42732</v>
      </c>
      <c r="B311" s="2">
        <v>62.99</v>
      </c>
      <c r="C311" s="1">
        <v>14348340</v>
      </c>
      <c r="D311" s="2">
        <v>63.4</v>
      </c>
      <c r="E311" s="2">
        <v>63.4</v>
      </c>
      <c r="F311" s="2">
        <v>62.83</v>
      </c>
      <c r="G311" s="1">
        <f t="shared" si="8"/>
        <v>3</v>
      </c>
      <c r="H311" s="7">
        <f t="shared" si="9"/>
        <v>-8.6936452075323731E-3</v>
      </c>
    </row>
    <row r="312" spans="1:10" x14ac:dyDescent="0.3">
      <c r="A312" s="3">
        <v>42739</v>
      </c>
      <c r="B312" s="2">
        <v>62.3</v>
      </c>
      <c r="C312" s="1">
        <v>21325140</v>
      </c>
      <c r="D312" s="2">
        <v>62.48</v>
      </c>
      <c r="E312" s="2">
        <v>62.75</v>
      </c>
      <c r="F312" s="2">
        <v>62.12</v>
      </c>
      <c r="G312" s="1">
        <f t="shared" si="8"/>
        <v>3</v>
      </c>
      <c r="H312" s="7">
        <f t="shared" si="9"/>
        <v>-1.1014557840430291E-2</v>
      </c>
      <c r="J312" s="6">
        <f>_xlfn.STDEV.S(H312:H363)*SQRT(52)</f>
        <v>0.12625131769991405</v>
      </c>
    </row>
    <row r="313" spans="1:10" x14ac:dyDescent="0.3">
      <c r="A313" s="3">
        <v>42746</v>
      </c>
      <c r="B313" s="2">
        <v>63.19</v>
      </c>
      <c r="C313" s="1">
        <v>21503740</v>
      </c>
      <c r="D313" s="2">
        <v>62.61</v>
      </c>
      <c r="E313" s="2">
        <v>63.23</v>
      </c>
      <c r="F313" s="2">
        <v>62.43</v>
      </c>
      <c r="G313" s="1">
        <f t="shared" si="8"/>
        <v>3</v>
      </c>
      <c r="H313" s="7">
        <f t="shared" si="9"/>
        <v>1.4184634991956381E-2</v>
      </c>
    </row>
    <row r="314" spans="1:10" x14ac:dyDescent="0.3">
      <c r="A314" s="3">
        <v>42753</v>
      </c>
      <c r="B314" s="2">
        <v>62.5</v>
      </c>
      <c r="C314" s="1">
        <v>19666750</v>
      </c>
      <c r="D314" s="2">
        <v>62.67</v>
      </c>
      <c r="E314" s="2">
        <v>62.7</v>
      </c>
      <c r="F314" s="2">
        <v>62.12</v>
      </c>
      <c r="G314" s="1">
        <f t="shared" si="8"/>
        <v>3</v>
      </c>
      <c r="H314" s="7">
        <f t="shared" si="9"/>
        <v>-1.0979504043008086E-2</v>
      </c>
    </row>
    <row r="315" spans="1:10" x14ac:dyDescent="0.3">
      <c r="A315" s="3">
        <v>42760</v>
      </c>
      <c r="B315" s="2">
        <v>63.68</v>
      </c>
      <c r="C315" s="1">
        <v>24480930</v>
      </c>
      <c r="D315" s="2">
        <v>63.95</v>
      </c>
      <c r="E315" s="2">
        <v>64.099999999999994</v>
      </c>
      <c r="F315" s="2">
        <v>63.45</v>
      </c>
      <c r="G315" s="1">
        <f t="shared" si="8"/>
        <v>3</v>
      </c>
      <c r="H315" s="7">
        <f t="shared" si="9"/>
        <v>1.8703984793771767E-2</v>
      </c>
    </row>
    <row r="316" spans="1:10" x14ac:dyDescent="0.3">
      <c r="A316" s="3">
        <v>42767</v>
      </c>
      <c r="B316" s="2">
        <v>63.58</v>
      </c>
      <c r="C316" s="1">
        <v>39650890</v>
      </c>
      <c r="D316" s="2">
        <v>64.36</v>
      </c>
      <c r="E316" s="2">
        <v>64.62</v>
      </c>
      <c r="F316" s="2">
        <v>63.47</v>
      </c>
      <c r="G316" s="1">
        <f t="shared" si="8"/>
        <v>3</v>
      </c>
      <c r="H316" s="7">
        <f t="shared" si="9"/>
        <v>-1.5715860534709005E-3</v>
      </c>
    </row>
    <row r="317" spans="1:10" x14ac:dyDescent="0.3">
      <c r="A317" s="3">
        <v>42774</v>
      </c>
      <c r="B317" s="2">
        <v>63.34</v>
      </c>
      <c r="C317" s="1">
        <v>18089300</v>
      </c>
      <c r="D317" s="2">
        <v>63.57</v>
      </c>
      <c r="E317" s="2">
        <v>63.81</v>
      </c>
      <c r="F317" s="2">
        <v>63.22</v>
      </c>
      <c r="G317" s="1">
        <f t="shared" si="8"/>
        <v>3</v>
      </c>
      <c r="H317" s="7">
        <f t="shared" si="9"/>
        <v>-3.7819143721628452E-3</v>
      </c>
    </row>
    <row r="318" spans="1:10" x14ac:dyDescent="0.3">
      <c r="A318" s="3">
        <v>42781</v>
      </c>
      <c r="B318" s="2">
        <v>64.53</v>
      </c>
      <c r="C318" s="1">
        <v>16984020</v>
      </c>
      <c r="D318" s="2">
        <v>64.5</v>
      </c>
      <c r="E318" s="2">
        <v>64.569999999999993</v>
      </c>
      <c r="F318" s="2">
        <v>64.16</v>
      </c>
      <c r="G318" s="1">
        <f t="shared" si="8"/>
        <v>3</v>
      </c>
      <c r="H318" s="7">
        <f t="shared" si="9"/>
        <v>1.8613190837254559E-2</v>
      </c>
    </row>
    <row r="319" spans="1:10" x14ac:dyDescent="0.3">
      <c r="A319" s="3">
        <v>42788</v>
      </c>
      <c r="B319" s="2">
        <v>64.36</v>
      </c>
      <c r="C319" s="1">
        <v>19274640</v>
      </c>
      <c r="D319" s="2">
        <v>64.33</v>
      </c>
      <c r="E319" s="2">
        <v>64.39</v>
      </c>
      <c r="F319" s="2">
        <v>64.05</v>
      </c>
      <c r="G319" s="1">
        <f t="shared" si="8"/>
        <v>3</v>
      </c>
      <c r="H319" s="7">
        <f t="shared" si="9"/>
        <v>-2.6379098235659506E-3</v>
      </c>
    </row>
    <row r="320" spans="1:10" x14ac:dyDescent="0.3">
      <c r="A320" s="3">
        <v>42795</v>
      </c>
      <c r="B320" s="2">
        <v>64.94</v>
      </c>
      <c r="C320" s="1">
        <v>26911390</v>
      </c>
      <c r="D320" s="2">
        <v>64.13</v>
      </c>
      <c r="E320" s="2">
        <v>64.989999999999995</v>
      </c>
      <c r="F320" s="2">
        <v>64.02</v>
      </c>
      <c r="G320" s="1">
        <f t="shared" si="8"/>
        <v>3</v>
      </c>
      <c r="H320" s="7">
        <f t="shared" si="9"/>
        <v>8.9714445505173403E-3</v>
      </c>
    </row>
    <row r="321" spans="1:8" x14ac:dyDescent="0.3">
      <c r="A321" s="3">
        <v>42802</v>
      </c>
      <c r="B321" s="2">
        <v>64.989999999999995</v>
      </c>
      <c r="C321" s="1">
        <v>21510490</v>
      </c>
      <c r="D321" s="2">
        <v>64.260000000000005</v>
      </c>
      <c r="E321" s="2">
        <v>65.09</v>
      </c>
      <c r="F321" s="2">
        <v>64.25</v>
      </c>
      <c r="G321" s="1">
        <f t="shared" si="8"/>
        <v>3</v>
      </c>
      <c r="H321" s="7">
        <f t="shared" si="9"/>
        <v>7.6964523155752707E-4</v>
      </c>
    </row>
    <row r="322" spans="1:8" x14ac:dyDescent="0.3">
      <c r="A322" s="3">
        <v>42809</v>
      </c>
      <c r="B322" s="2">
        <v>64.75</v>
      </c>
      <c r="C322" s="1">
        <v>24819560</v>
      </c>
      <c r="D322" s="2">
        <v>64.55</v>
      </c>
      <c r="E322" s="2">
        <v>64.92</v>
      </c>
      <c r="F322" s="2">
        <v>64.25</v>
      </c>
      <c r="G322" s="1">
        <f t="shared" si="8"/>
        <v>3</v>
      </c>
      <c r="H322" s="7">
        <f t="shared" si="9"/>
        <v>-3.6997113266103135E-3</v>
      </c>
    </row>
    <row r="323" spans="1:8" x14ac:dyDescent="0.3">
      <c r="A323" s="3">
        <v>42816</v>
      </c>
      <c r="B323" s="2">
        <v>65.03</v>
      </c>
      <c r="C323" s="1">
        <v>20635780</v>
      </c>
      <c r="D323" s="2">
        <v>64.12</v>
      </c>
      <c r="E323" s="2">
        <v>65.14</v>
      </c>
      <c r="F323" s="2">
        <v>64.12</v>
      </c>
      <c r="G323" s="1">
        <f t="shared" ref="G323:G386" si="10">WEEKDAY(A323,2)</f>
        <v>3</v>
      </c>
      <c r="H323" s="7">
        <f t="shared" si="9"/>
        <v>4.3150013014132795E-3</v>
      </c>
    </row>
    <row r="324" spans="1:8" x14ac:dyDescent="0.3">
      <c r="A324" s="3">
        <v>42823</v>
      </c>
      <c r="B324" s="2">
        <v>65.47</v>
      </c>
      <c r="C324" s="1">
        <v>13613870</v>
      </c>
      <c r="D324" s="2">
        <v>65.12</v>
      </c>
      <c r="E324" s="2">
        <v>65.5</v>
      </c>
      <c r="F324" s="2">
        <v>64.95</v>
      </c>
      <c r="G324" s="1">
        <f t="shared" si="10"/>
        <v>3</v>
      </c>
      <c r="H324" s="7">
        <f t="shared" ref="H324:H387" si="11">LN(B324/B323)</f>
        <v>6.7433205719395518E-3</v>
      </c>
    </row>
    <row r="325" spans="1:8" x14ac:dyDescent="0.3">
      <c r="A325" s="3">
        <v>42830</v>
      </c>
      <c r="B325" s="2">
        <v>65.56</v>
      </c>
      <c r="C325" s="1">
        <v>21418530</v>
      </c>
      <c r="D325" s="2">
        <v>66.3</v>
      </c>
      <c r="E325" s="2">
        <v>66.349999999999994</v>
      </c>
      <c r="F325" s="2">
        <v>65.44</v>
      </c>
      <c r="G325" s="1">
        <f t="shared" si="10"/>
        <v>3</v>
      </c>
      <c r="H325" s="7">
        <f t="shared" si="11"/>
        <v>1.3737314226290643E-3</v>
      </c>
    </row>
    <row r="326" spans="1:8" x14ac:dyDescent="0.3">
      <c r="A326" s="3">
        <v>42837</v>
      </c>
      <c r="B326" s="2">
        <v>65.23</v>
      </c>
      <c r="C326" s="1">
        <v>17107430</v>
      </c>
      <c r="D326" s="2">
        <v>65.42</v>
      </c>
      <c r="E326" s="2">
        <v>65.510000000000005</v>
      </c>
      <c r="F326" s="2">
        <v>65.11</v>
      </c>
      <c r="G326" s="1">
        <f t="shared" si="10"/>
        <v>3</v>
      </c>
      <c r="H326" s="7">
        <f t="shared" si="11"/>
        <v>-5.0462680676242721E-3</v>
      </c>
    </row>
    <row r="327" spans="1:8" x14ac:dyDescent="0.3">
      <c r="A327" s="3">
        <v>42844</v>
      </c>
      <c r="B327" s="2">
        <v>65.040000000000006</v>
      </c>
      <c r="C327" s="1">
        <v>26983430</v>
      </c>
      <c r="D327" s="2">
        <v>65.650000000000006</v>
      </c>
      <c r="E327" s="2">
        <v>65.75</v>
      </c>
      <c r="F327" s="2">
        <v>64.89</v>
      </c>
      <c r="G327" s="1">
        <f t="shared" si="10"/>
        <v>3</v>
      </c>
      <c r="H327" s="7">
        <f t="shared" si="11"/>
        <v>-2.9170205684494153E-3</v>
      </c>
    </row>
    <row r="328" spans="1:8" x14ac:dyDescent="0.3">
      <c r="A328" s="3">
        <v>42851</v>
      </c>
      <c r="B328" s="2">
        <v>67.83</v>
      </c>
      <c r="C328" s="1">
        <v>26132990</v>
      </c>
      <c r="D328" s="2">
        <v>68.08</v>
      </c>
      <c r="E328" s="2">
        <v>68.31</v>
      </c>
      <c r="F328" s="2">
        <v>67.62</v>
      </c>
      <c r="G328" s="1">
        <f t="shared" si="10"/>
        <v>3</v>
      </c>
      <c r="H328" s="7">
        <f t="shared" si="11"/>
        <v>4.2002109718432858E-2</v>
      </c>
    </row>
    <row r="329" spans="1:8" x14ac:dyDescent="0.3">
      <c r="A329" s="3">
        <v>42858</v>
      </c>
      <c r="B329" s="2">
        <v>69.08</v>
      </c>
      <c r="C329" s="1">
        <v>28901660</v>
      </c>
      <c r="D329" s="2">
        <v>69.38</v>
      </c>
      <c r="E329" s="2">
        <v>69.38</v>
      </c>
      <c r="F329" s="2">
        <v>68.709999999999994</v>
      </c>
      <c r="G329" s="1">
        <f t="shared" si="10"/>
        <v>3</v>
      </c>
      <c r="H329" s="7">
        <f t="shared" si="11"/>
        <v>1.8260678320489655E-2</v>
      </c>
    </row>
    <row r="330" spans="1:8" x14ac:dyDescent="0.3">
      <c r="A330" s="3">
        <v>42865</v>
      </c>
      <c r="B330" s="2">
        <v>69.31</v>
      </c>
      <c r="C330" s="1">
        <v>17934310</v>
      </c>
      <c r="D330" s="2">
        <v>68.989999999999995</v>
      </c>
      <c r="E330" s="2">
        <v>69.56</v>
      </c>
      <c r="F330" s="2">
        <v>68.92</v>
      </c>
      <c r="G330" s="1">
        <f t="shared" si="10"/>
        <v>3</v>
      </c>
      <c r="H330" s="7">
        <f t="shared" si="11"/>
        <v>3.3239426514154679E-3</v>
      </c>
    </row>
    <row r="331" spans="1:8" x14ac:dyDescent="0.3">
      <c r="A331" s="3">
        <v>42872</v>
      </c>
      <c r="B331" s="2">
        <v>67.48</v>
      </c>
      <c r="C331" s="1">
        <v>30494870</v>
      </c>
      <c r="D331" s="2">
        <v>68.89</v>
      </c>
      <c r="E331" s="2">
        <v>69.099999999999994</v>
      </c>
      <c r="F331" s="2">
        <v>67.430000000000007</v>
      </c>
      <c r="G331" s="1">
        <f t="shared" si="10"/>
        <v>3</v>
      </c>
      <c r="H331" s="7">
        <f t="shared" si="11"/>
        <v>-2.675793825212577E-2</v>
      </c>
    </row>
    <row r="332" spans="1:8" x14ac:dyDescent="0.3">
      <c r="A332" s="3">
        <v>42879</v>
      </c>
      <c r="B332" s="2">
        <v>68.77</v>
      </c>
      <c r="C332" s="1">
        <v>14665710</v>
      </c>
      <c r="D332" s="2">
        <v>68.87</v>
      </c>
      <c r="E332" s="2">
        <v>68.88</v>
      </c>
      <c r="F332" s="2">
        <v>68.45</v>
      </c>
      <c r="G332" s="1">
        <f t="shared" si="10"/>
        <v>3</v>
      </c>
      <c r="H332" s="7">
        <f t="shared" si="11"/>
        <v>1.8936345653977133E-2</v>
      </c>
    </row>
    <row r="333" spans="1:8" x14ac:dyDescent="0.3">
      <c r="A333" s="3">
        <v>42886</v>
      </c>
      <c r="B333" s="2">
        <v>69.84</v>
      </c>
      <c r="C333" s="1">
        <v>30445790</v>
      </c>
      <c r="D333" s="2">
        <v>70.53</v>
      </c>
      <c r="E333" s="2">
        <v>70.739999999999995</v>
      </c>
      <c r="F333" s="2">
        <v>69.81</v>
      </c>
      <c r="G333" s="1">
        <f t="shared" si="10"/>
        <v>3</v>
      </c>
      <c r="H333" s="7">
        <f t="shared" si="11"/>
        <v>1.5439308199602195E-2</v>
      </c>
    </row>
    <row r="334" spans="1:8" x14ac:dyDescent="0.3">
      <c r="A334" s="3">
        <v>42893</v>
      </c>
      <c r="B334" s="2">
        <v>72.39</v>
      </c>
      <c r="C334" s="1">
        <v>22282420</v>
      </c>
      <c r="D334" s="2">
        <v>72.64</v>
      </c>
      <c r="E334" s="2">
        <v>72.77</v>
      </c>
      <c r="F334" s="2">
        <v>71.95</v>
      </c>
      <c r="G334" s="1">
        <f t="shared" si="10"/>
        <v>3</v>
      </c>
      <c r="H334" s="7">
        <f t="shared" si="11"/>
        <v>3.5861256773703165E-2</v>
      </c>
    </row>
    <row r="335" spans="1:8" x14ac:dyDescent="0.3">
      <c r="A335" s="3">
        <v>42900</v>
      </c>
      <c r="B335" s="2">
        <v>70.27</v>
      </c>
      <c r="C335" s="1">
        <v>25483760</v>
      </c>
      <c r="D335" s="2">
        <v>70.91</v>
      </c>
      <c r="E335" s="2">
        <v>71.099999999999994</v>
      </c>
      <c r="F335" s="2">
        <v>69.430000000000007</v>
      </c>
      <c r="G335" s="1">
        <f t="shared" si="10"/>
        <v>3</v>
      </c>
      <c r="H335" s="7">
        <f t="shared" si="11"/>
        <v>-2.9723203100943802E-2</v>
      </c>
    </row>
    <row r="336" spans="1:8" x14ac:dyDescent="0.3">
      <c r="A336" s="3">
        <v>42907</v>
      </c>
      <c r="B336" s="2">
        <v>70.27</v>
      </c>
      <c r="C336" s="1">
        <v>19681370</v>
      </c>
      <c r="D336" s="2">
        <v>70.209999999999994</v>
      </c>
      <c r="E336" s="2">
        <v>70.62</v>
      </c>
      <c r="F336" s="2">
        <v>69.94</v>
      </c>
      <c r="G336" s="1">
        <f t="shared" si="10"/>
        <v>3</v>
      </c>
      <c r="H336" s="7">
        <f t="shared" si="11"/>
        <v>0</v>
      </c>
    </row>
    <row r="337" spans="1:8" x14ac:dyDescent="0.3">
      <c r="A337" s="3">
        <v>42914</v>
      </c>
      <c r="B337" s="2">
        <v>69.8</v>
      </c>
      <c r="C337" s="1">
        <v>25802760</v>
      </c>
      <c r="D337" s="2">
        <v>69.209999999999994</v>
      </c>
      <c r="E337" s="2">
        <v>69.84</v>
      </c>
      <c r="F337" s="2">
        <v>68.790000000000006</v>
      </c>
      <c r="G337" s="1">
        <f t="shared" si="10"/>
        <v>3</v>
      </c>
      <c r="H337" s="7">
        <f t="shared" si="11"/>
        <v>-6.7109554357795411E-3</v>
      </c>
    </row>
    <row r="338" spans="1:8" x14ac:dyDescent="0.3">
      <c r="A338" s="3">
        <v>42921</v>
      </c>
      <c r="B338" s="2">
        <v>69.08</v>
      </c>
      <c r="C338" s="1">
        <v>21164570</v>
      </c>
      <c r="D338" s="2">
        <v>68.260000000000005</v>
      </c>
      <c r="E338" s="2">
        <v>69.44</v>
      </c>
      <c r="F338" s="2">
        <v>68.22</v>
      </c>
      <c r="G338" s="1">
        <f t="shared" si="10"/>
        <v>3</v>
      </c>
      <c r="H338" s="7">
        <f t="shared" si="11"/>
        <v>-1.036875648984896E-2</v>
      </c>
    </row>
    <row r="339" spans="1:8" x14ac:dyDescent="0.3">
      <c r="A339" s="3">
        <v>42928</v>
      </c>
      <c r="B339" s="2">
        <v>71.150000000000006</v>
      </c>
      <c r="C339" s="1">
        <v>17747470</v>
      </c>
      <c r="D339" s="2">
        <v>70.69</v>
      </c>
      <c r="E339" s="2">
        <v>71.28</v>
      </c>
      <c r="F339" s="2">
        <v>70.55</v>
      </c>
      <c r="G339" s="1">
        <f t="shared" si="10"/>
        <v>3</v>
      </c>
      <c r="H339" s="7">
        <f t="shared" si="11"/>
        <v>2.9525071257383687E-2</v>
      </c>
    </row>
    <row r="340" spans="1:8" x14ac:dyDescent="0.3">
      <c r="A340" s="3">
        <v>42935</v>
      </c>
      <c r="B340" s="2">
        <v>73.86</v>
      </c>
      <c r="C340" s="1">
        <v>22071360</v>
      </c>
      <c r="D340" s="2">
        <v>73.5</v>
      </c>
      <c r="E340" s="2">
        <v>74.040000000000006</v>
      </c>
      <c r="F340" s="2">
        <v>73.45</v>
      </c>
      <c r="G340" s="1">
        <f t="shared" si="10"/>
        <v>3</v>
      </c>
      <c r="H340" s="7">
        <f t="shared" si="11"/>
        <v>3.7381084888555655E-2</v>
      </c>
    </row>
    <row r="341" spans="1:8" x14ac:dyDescent="0.3">
      <c r="A341" s="3">
        <v>42942</v>
      </c>
      <c r="B341" s="2">
        <v>74.05</v>
      </c>
      <c r="C341" s="1">
        <v>16074960</v>
      </c>
      <c r="D341" s="2">
        <v>74.34</v>
      </c>
      <c r="E341" s="2">
        <v>74.38</v>
      </c>
      <c r="F341" s="2">
        <v>73.81</v>
      </c>
      <c r="G341" s="1">
        <f t="shared" si="10"/>
        <v>3</v>
      </c>
      <c r="H341" s="7">
        <f t="shared" si="11"/>
        <v>2.5691312893905255E-3</v>
      </c>
    </row>
    <row r="342" spans="1:8" x14ac:dyDescent="0.3">
      <c r="A342" s="3">
        <v>42949</v>
      </c>
      <c r="B342" s="2">
        <v>72.260000000000005</v>
      </c>
      <c r="C342" s="1">
        <v>26487360</v>
      </c>
      <c r="D342" s="2">
        <v>72.55</v>
      </c>
      <c r="E342" s="2">
        <v>72.56</v>
      </c>
      <c r="F342" s="2">
        <v>71.45</v>
      </c>
      <c r="G342" s="1">
        <f t="shared" si="10"/>
        <v>3</v>
      </c>
      <c r="H342" s="7">
        <f t="shared" si="11"/>
        <v>-2.4469814994313506E-2</v>
      </c>
    </row>
    <row r="343" spans="1:8" x14ac:dyDescent="0.3">
      <c r="A343" s="3">
        <v>42956</v>
      </c>
      <c r="B343" s="2">
        <v>72.47</v>
      </c>
      <c r="C343" s="1">
        <v>22208930</v>
      </c>
      <c r="D343" s="2">
        <v>72.25</v>
      </c>
      <c r="E343" s="2">
        <v>72.510000000000005</v>
      </c>
      <c r="F343" s="2">
        <v>72.05</v>
      </c>
      <c r="G343" s="1">
        <f t="shared" si="10"/>
        <v>3</v>
      </c>
      <c r="H343" s="7">
        <f t="shared" si="11"/>
        <v>2.9019574016957051E-3</v>
      </c>
    </row>
    <row r="344" spans="1:8" x14ac:dyDescent="0.3">
      <c r="A344" s="3">
        <v>42963</v>
      </c>
      <c r="B344" s="2">
        <v>73.650000000000006</v>
      </c>
      <c r="C344" s="1">
        <v>18146300</v>
      </c>
      <c r="D344" s="2">
        <v>73.34</v>
      </c>
      <c r="E344" s="2">
        <v>74.099999999999994</v>
      </c>
      <c r="F344" s="2">
        <v>73.17</v>
      </c>
      <c r="G344" s="1">
        <f t="shared" si="10"/>
        <v>3</v>
      </c>
      <c r="H344" s="7">
        <f t="shared" si="11"/>
        <v>1.6151459787449321E-2</v>
      </c>
    </row>
    <row r="345" spans="1:8" x14ac:dyDescent="0.3">
      <c r="A345" s="3">
        <v>42970</v>
      </c>
      <c r="B345" s="2">
        <v>72.72</v>
      </c>
      <c r="C345" s="1">
        <v>13758650</v>
      </c>
      <c r="D345" s="2">
        <v>72.959999999999994</v>
      </c>
      <c r="E345" s="2">
        <v>73.150000000000006</v>
      </c>
      <c r="F345" s="2">
        <v>72.53</v>
      </c>
      <c r="G345" s="1">
        <f t="shared" si="10"/>
        <v>3</v>
      </c>
      <c r="H345" s="7">
        <f t="shared" si="11"/>
        <v>-1.2707693039415973E-2</v>
      </c>
    </row>
    <row r="346" spans="1:8" x14ac:dyDescent="0.3">
      <c r="A346" s="3">
        <v>42977</v>
      </c>
      <c r="B346" s="2">
        <v>74.010000000000005</v>
      </c>
      <c r="C346" s="1">
        <v>16892790</v>
      </c>
      <c r="D346" s="2">
        <v>73.010000000000005</v>
      </c>
      <c r="E346" s="2">
        <v>74.209999999999994</v>
      </c>
      <c r="F346" s="2">
        <v>72.83</v>
      </c>
      <c r="G346" s="1">
        <f t="shared" si="10"/>
        <v>3</v>
      </c>
      <c r="H346" s="7">
        <f t="shared" si="11"/>
        <v>1.7583769340151607E-2</v>
      </c>
    </row>
    <row r="347" spans="1:8" x14ac:dyDescent="0.3">
      <c r="A347" s="3">
        <v>42984</v>
      </c>
      <c r="B347" s="2">
        <v>73.400000000000006</v>
      </c>
      <c r="C347" s="1">
        <v>16525320</v>
      </c>
      <c r="D347" s="2">
        <v>73.739999999999995</v>
      </c>
      <c r="E347" s="2">
        <v>74.040000000000006</v>
      </c>
      <c r="F347" s="2">
        <v>73.349999999999994</v>
      </c>
      <c r="G347" s="1">
        <f t="shared" si="10"/>
        <v>3</v>
      </c>
      <c r="H347" s="7">
        <f t="shared" si="11"/>
        <v>-8.2762835889051613E-3</v>
      </c>
    </row>
    <row r="348" spans="1:8" x14ac:dyDescent="0.3">
      <c r="A348" s="3">
        <v>42991</v>
      </c>
      <c r="B348" s="2">
        <v>75.209999999999994</v>
      </c>
      <c r="C348" s="1">
        <v>13353930</v>
      </c>
      <c r="D348" s="2">
        <v>74.930000000000007</v>
      </c>
      <c r="E348" s="2">
        <v>75.23</v>
      </c>
      <c r="F348" s="2">
        <v>74.55</v>
      </c>
      <c r="G348" s="1">
        <f t="shared" si="10"/>
        <v>3</v>
      </c>
      <c r="H348" s="7">
        <f t="shared" si="11"/>
        <v>2.4360265217841657E-2</v>
      </c>
    </row>
    <row r="349" spans="1:8" x14ac:dyDescent="0.3">
      <c r="A349" s="3">
        <v>42998</v>
      </c>
      <c r="B349" s="2">
        <v>74.94</v>
      </c>
      <c r="C349" s="1">
        <v>20789800</v>
      </c>
      <c r="D349" s="2">
        <v>75.349999999999994</v>
      </c>
      <c r="E349" s="2">
        <v>75.55</v>
      </c>
      <c r="F349" s="2">
        <v>74.31</v>
      </c>
      <c r="G349" s="1">
        <f t="shared" si="10"/>
        <v>3</v>
      </c>
      <c r="H349" s="7">
        <f t="shared" si="11"/>
        <v>-3.59640747277037E-3</v>
      </c>
    </row>
    <row r="350" spans="1:8" x14ac:dyDescent="0.3">
      <c r="A350" s="3">
        <v>43005</v>
      </c>
      <c r="B350" s="2">
        <v>73.849999999999994</v>
      </c>
      <c r="C350" s="1">
        <v>19487260</v>
      </c>
      <c r="D350" s="2">
        <v>73.55</v>
      </c>
      <c r="E350" s="2">
        <v>74.17</v>
      </c>
      <c r="F350" s="2">
        <v>73.17</v>
      </c>
      <c r="G350" s="1">
        <f t="shared" si="10"/>
        <v>3</v>
      </c>
      <c r="H350" s="7">
        <f t="shared" si="11"/>
        <v>-1.4651784388152497E-2</v>
      </c>
    </row>
    <row r="351" spans="1:8" x14ac:dyDescent="0.3">
      <c r="A351" s="3">
        <v>43012</v>
      </c>
      <c r="B351" s="2">
        <v>74.69</v>
      </c>
      <c r="C351" s="1">
        <v>13295060</v>
      </c>
      <c r="D351" s="2">
        <v>74</v>
      </c>
      <c r="E351" s="2">
        <v>74.72</v>
      </c>
      <c r="F351" s="2">
        <v>73.709999999999994</v>
      </c>
      <c r="G351" s="1">
        <f t="shared" si="10"/>
        <v>3</v>
      </c>
      <c r="H351" s="7">
        <f t="shared" si="11"/>
        <v>1.1310205391586612E-2</v>
      </c>
    </row>
    <row r="352" spans="1:8" x14ac:dyDescent="0.3">
      <c r="A352" s="3">
        <v>43019</v>
      </c>
      <c r="B352" s="2">
        <v>76.42</v>
      </c>
      <c r="C352" s="1">
        <v>15378030</v>
      </c>
      <c r="D352" s="2">
        <v>76.36</v>
      </c>
      <c r="E352" s="2">
        <v>76.459999999999994</v>
      </c>
      <c r="F352" s="2">
        <v>75.95</v>
      </c>
      <c r="G352" s="1">
        <f t="shared" si="10"/>
        <v>3</v>
      </c>
      <c r="H352" s="7">
        <f t="shared" si="11"/>
        <v>2.2898227649778745E-2</v>
      </c>
    </row>
    <row r="353" spans="1:11" x14ac:dyDescent="0.3">
      <c r="A353" s="3">
        <v>43026</v>
      </c>
      <c r="B353" s="2">
        <v>77.61</v>
      </c>
      <c r="C353" s="1">
        <v>13288960</v>
      </c>
      <c r="D353" s="2">
        <v>77.67</v>
      </c>
      <c r="E353" s="2">
        <v>77.849999999999994</v>
      </c>
      <c r="F353" s="2">
        <v>77.37</v>
      </c>
      <c r="G353" s="1">
        <f t="shared" si="10"/>
        <v>3</v>
      </c>
      <c r="H353" s="7">
        <f t="shared" si="11"/>
        <v>1.5451842847293635E-2</v>
      </c>
    </row>
    <row r="354" spans="1:11" x14ac:dyDescent="0.3">
      <c r="A354" s="3">
        <v>43033</v>
      </c>
      <c r="B354" s="2">
        <v>78.63</v>
      </c>
      <c r="C354" s="1">
        <v>20377380</v>
      </c>
      <c r="D354" s="2">
        <v>78.58</v>
      </c>
      <c r="E354" s="2">
        <v>79.099999999999994</v>
      </c>
      <c r="F354" s="2">
        <v>78.010000000000005</v>
      </c>
      <c r="G354" s="1">
        <f t="shared" si="10"/>
        <v>3</v>
      </c>
      <c r="H354" s="7">
        <f t="shared" si="11"/>
        <v>1.3057021137377165E-2</v>
      </c>
    </row>
    <row r="355" spans="1:11" x14ac:dyDescent="0.3">
      <c r="A355" s="3">
        <v>43040</v>
      </c>
      <c r="B355" s="2">
        <v>83.18</v>
      </c>
      <c r="C355" s="1">
        <v>22278730</v>
      </c>
      <c r="D355" s="2">
        <v>83.68</v>
      </c>
      <c r="E355" s="2">
        <v>83.76</v>
      </c>
      <c r="F355" s="2">
        <v>82.88</v>
      </c>
      <c r="G355" s="1">
        <f t="shared" si="10"/>
        <v>3</v>
      </c>
      <c r="H355" s="7">
        <f t="shared" si="11"/>
        <v>5.6253628311341161E-2</v>
      </c>
    </row>
    <row r="356" spans="1:11" x14ac:dyDescent="0.3">
      <c r="A356" s="3">
        <v>43047</v>
      </c>
      <c r="B356" s="2">
        <v>84.56</v>
      </c>
      <c r="C356" s="1">
        <v>18027540</v>
      </c>
      <c r="D356" s="2">
        <v>84.14</v>
      </c>
      <c r="E356" s="2">
        <v>84.61</v>
      </c>
      <c r="F356" s="2">
        <v>83.83</v>
      </c>
      <c r="G356" s="1">
        <f t="shared" si="10"/>
        <v>3</v>
      </c>
      <c r="H356" s="7">
        <f t="shared" si="11"/>
        <v>1.6454407247216432E-2</v>
      </c>
    </row>
    <row r="357" spans="1:11" x14ac:dyDescent="0.3">
      <c r="A357" s="3">
        <v>43054</v>
      </c>
      <c r="B357" s="2">
        <v>82.98</v>
      </c>
      <c r="C357" s="1">
        <v>19337370</v>
      </c>
      <c r="D357" s="2">
        <v>83.47</v>
      </c>
      <c r="E357" s="2">
        <v>83.69</v>
      </c>
      <c r="F357" s="2">
        <v>82.69</v>
      </c>
      <c r="G357" s="1">
        <f t="shared" si="10"/>
        <v>3</v>
      </c>
      <c r="H357" s="7">
        <f t="shared" si="11"/>
        <v>-1.8861726657260377E-2</v>
      </c>
    </row>
    <row r="358" spans="1:11" x14ac:dyDescent="0.3">
      <c r="A358" s="3">
        <v>43061</v>
      </c>
      <c r="B358" s="2">
        <v>83.11</v>
      </c>
      <c r="C358" s="1">
        <v>20550600</v>
      </c>
      <c r="D358" s="2">
        <v>83.83</v>
      </c>
      <c r="E358" s="2">
        <v>83.9</v>
      </c>
      <c r="F358" s="2">
        <v>83.04</v>
      </c>
      <c r="G358" s="1">
        <f t="shared" si="10"/>
        <v>3</v>
      </c>
      <c r="H358" s="7">
        <f t="shared" si="11"/>
        <v>1.5654166602131329E-3</v>
      </c>
    </row>
    <row r="359" spans="1:11" x14ac:dyDescent="0.3">
      <c r="A359" s="3">
        <v>43068</v>
      </c>
      <c r="B359" s="2">
        <v>83.34</v>
      </c>
      <c r="C359" s="1">
        <v>27358660</v>
      </c>
      <c r="D359" s="2">
        <v>84.71</v>
      </c>
      <c r="E359" s="2">
        <v>84.92</v>
      </c>
      <c r="F359" s="2">
        <v>83.18</v>
      </c>
      <c r="G359" s="1">
        <f t="shared" si="10"/>
        <v>3</v>
      </c>
      <c r="H359" s="7">
        <f t="shared" si="11"/>
        <v>2.7635944293724381E-3</v>
      </c>
    </row>
    <row r="360" spans="1:11" x14ac:dyDescent="0.3">
      <c r="A360" s="3">
        <v>43075</v>
      </c>
      <c r="B360" s="2">
        <v>82.78</v>
      </c>
      <c r="C360" s="1">
        <v>24876890</v>
      </c>
      <c r="D360" s="2">
        <v>81.55</v>
      </c>
      <c r="E360" s="2">
        <v>83.14</v>
      </c>
      <c r="F360" s="2">
        <v>81.430000000000007</v>
      </c>
      <c r="G360" s="1">
        <f t="shared" si="10"/>
        <v>3</v>
      </c>
      <c r="H360" s="7">
        <f t="shared" si="11"/>
        <v>-6.7421396737210801E-3</v>
      </c>
    </row>
    <row r="361" spans="1:11" x14ac:dyDescent="0.3">
      <c r="A361" s="3">
        <v>43082</v>
      </c>
      <c r="B361" s="2">
        <v>85.35</v>
      </c>
      <c r="C361" s="1">
        <v>21708830</v>
      </c>
      <c r="D361" s="2">
        <v>85.74</v>
      </c>
      <c r="E361" s="2">
        <v>86</v>
      </c>
      <c r="F361" s="2">
        <v>85.17</v>
      </c>
      <c r="G361" s="1">
        <f t="shared" si="10"/>
        <v>3</v>
      </c>
      <c r="H361" s="7">
        <f t="shared" si="11"/>
        <v>3.0573962919863158E-2</v>
      </c>
    </row>
    <row r="362" spans="1:11" x14ac:dyDescent="0.3">
      <c r="A362" s="3">
        <v>43089</v>
      </c>
      <c r="B362" s="2">
        <v>85.52</v>
      </c>
      <c r="C362" s="1">
        <v>23584190</v>
      </c>
      <c r="D362" s="2">
        <v>86.2</v>
      </c>
      <c r="E362" s="2">
        <v>86.3</v>
      </c>
      <c r="F362" s="2">
        <v>84.71</v>
      </c>
      <c r="G362" s="1">
        <f t="shared" si="10"/>
        <v>3</v>
      </c>
      <c r="H362" s="7">
        <f t="shared" si="11"/>
        <v>1.9898174763402191E-3</v>
      </c>
    </row>
    <row r="363" spans="1:11" x14ac:dyDescent="0.3">
      <c r="A363" s="3">
        <v>43096</v>
      </c>
      <c r="B363" s="2">
        <v>85.71</v>
      </c>
      <c r="C363" s="1">
        <v>14662250</v>
      </c>
      <c r="D363" s="2">
        <v>85.65</v>
      </c>
      <c r="E363" s="2">
        <v>85.98</v>
      </c>
      <c r="F363" s="2">
        <v>85.22</v>
      </c>
      <c r="G363" s="1">
        <f t="shared" si="10"/>
        <v>3</v>
      </c>
      <c r="H363" s="7">
        <f t="shared" si="11"/>
        <v>2.2192381940015888E-3</v>
      </c>
    </row>
    <row r="364" spans="1:11" x14ac:dyDescent="0.3">
      <c r="A364" s="3">
        <v>43103</v>
      </c>
      <c r="B364" s="2">
        <v>86.35</v>
      </c>
      <c r="C364" s="1">
        <v>25979960</v>
      </c>
      <c r="D364" s="2">
        <v>86.06</v>
      </c>
      <c r="E364" s="2">
        <v>86.51</v>
      </c>
      <c r="F364" s="2">
        <v>85.97</v>
      </c>
      <c r="G364" s="1">
        <f t="shared" si="10"/>
        <v>3</v>
      </c>
      <c r="H364" s="7">
        <f t="shared" si="11"/>
        <v>7.4392996818962156E-3</v>
      </c>
      <c r="J364" s="6">
        <f>_xlfn.STDEV.S(H364:H413)*SQRT(52)</f>
        <v>0.26041969685066629</v>
      </c>
      <c r="K364" s="12"/>
    </row>
    <row r="365" spans="1:11" x14ac:dyDescent="0.3">
      <c r="A365" s="3">
        <v>43110</v>
      </c>
      <c r="B365" s="2">
        <v>87.82</v>
      </c>
      <c r="C365" s="1">
        <v>18639390</v>
      </c>
      <c r="D365" s="2">
        <v>87.86</v>
      </c>
      <c r="E365" s="2">
        <v>88.19</v>
      </c>
      <c r="F365" s="2">
        <v>87.41</v>
      </c>
      <c r="G365" s="1">
        <f t="shared" si="10"/>
        <v>3</v>
      </c>
      <c r="H365" s="7">
        <f t="shared" si="11"/>
        <v>1.6880460540883716E-2</v>
      </c>
    </row>
    <row r="366" spans="1:11" x14ac:dyDescent="0.3">
      <c r="A366" s="3">
        <v>43117</v>
      </c>
      <c r="B366" s="2">
        <v>90.14</v>
      </c>
      <c r="C366" s="1">
        <v>25617320</v>
      </c>
      <c r="D366" s="2">
        <v>89.08</v>
      </c>
      <c r="E366" s="2">
        <v>90.28</v>
      </c>
      <c r="F366" s="2">
        <v>88.75</v>
      </c>
      <c r="G366" s="1">
        <f t="shared" si="10"/>
        <v>3</v>
      </c>
      <c r="H366" s="7">
        <f t="shared" si="11"/>
        <v>2.6074752128930814E-2</v>
      </c>
    </row>
    <row r="367" spans="1:11" x14ac:dyDescent="0.3">
      <c r="A367" s="3">
        <v>43124</v>
      </c>
      <c r="B367" s="2">
        <v>91.82</v>
      </c>
      <c r="C367" s="1">
        <v>32735410</v>
      </c>
      <c r="D367" s="2">
        <v>92.55</v>
      </c>
      <c r="E367" s="2">
        <v>93.43</v>
      </c>
      <c r="F367" s="2">
        <v>91.58</v>
      </c>
      <c r="G367" s="1">
        <f t="shared" si="10"/>
        <v>3</v>
      </c>
      <c r="H367" s="7">
        <f t="shared" si="11"/>
        <v>1.8466121558573637E-2</v>
      </c>
    </row>
    <row r="368" spans="1:11" x14ac:dyDescent="0.3">
      <c r="A368" s="3">
        <v>43131</v>
      </c>
      <c r="B368" s="2">
        <v>95.01</v>
      </c>
      <c r="C368" s="1">
        <v>47448270</v>
      </c>
      <c r="D368" s="2">
        <v>93.75</v>
      </c>
      <c r="E368" s="2">
        <v>95.4</v>
      </c>
      <c r="F368" s="2">
        <v>93.51</v>
      </c>
      <c r="G368" s="1">
        <f t="shared" si="10"/>
        <v>3</v>
      </c>
      <c r="H368" s="7">
        <f t="shared" si="11"/>
        <v>3.4152010397582352E-2</v>
      </c>
    </row>
    <row r="369" spans="1:8" x14ac:dyDescent="0.3">
      <c r="A369" s="3">
        <v>43138</v>
      </c>
      <c r="B369" s="2">
        <v>89.61</v>
      </c>
      <c r="C369" s="1">
        <v>41082380</v>
      </c>
      <c r="D369" s="2">
        <v>90.49</v>
      </c>
      <c r="E369" s="2">
        <v>91.77</v>
      </c>
      <c r="F369" s="2">
        <v>89.2</v>
      </c>
      <c r="G369" s="1">
        <f t="shared" si="10"/>
        <v>3</v>
      </c>
      <c r="H369" s="7">
        <f t="shared" si="11"/>
        <v>-5.8515228322530102E-2</v>
      </c>
    </row>
    <row r="370" spans="1:8" x14ac:dyDescent="0.3">
      <c r="A370" s="3">
        <v>43145</v>
      </c>
      <c r="B370" s="2">
        <v>90.81</v>
      </c>
      <c r="C370" s="1">
        <v>34825510</v>
      </c>
      <c r="D370" s="2">
        <v>88.51</v>
      </c>
      <c r="E370" s="2">
        <v>90.99</v>
      </c>
      <c r="F370" s="2">
        <v>88.41</v>
      </c>
      <c r="G370" s="1">
        <f t="shared" si="10"/>
        <v>3</v>
      </c>
      <c r="H370" s="7">
        <f t="shared" si="11"/>
        <v>1.3302490805608943E-2</v>
      </c>
    </row>
    <row r="371" spans="1:8" x14ac:dyDescent="0.3">
      <c r="A371" s="3">
        <v>43152</v>
      </c>
      <c r="B371" s="2">
        <v>91.49</v>
      </c>
      <c r="C371" s="1">
        <v>26664100</v>
      </c>
      <c r="D371" s="2">
        <v>92.98</v>
      </c>
      <c r="E371" s="2">
        <v>93.36</v>
      </c>
      <c r="F371" s="2">
        <v>91.49</v>
      </c>
      <c r="G371" s="1">
        <f t="shared" si="10"/>
        <v>3</v>
      </c>
      <c r="H371" s="7">
        <f t="shared" si="11"/>
        <v>7.4602649897068732E-3</v>
      </c>
    </row>
    <row r="372" spans="1:8" x14ac:dyDescent="0.3">
      <c r="A372" s="3">
        <v>43159</v>
      </c>
      <c r="B372" s="2">
        <v>93.77</v>
      </c>
      <c r="C372" s="1">
        <v>30011960</v>
      </c>
      <c r="D372" s="2">
        <v>94.84</v>
      </c>
      <c r="E372" s="2">
        <v>95.71</v>
      </c>
      <c r="F372" s="2">
        <v>93.63</v>
      </c>
      <c r="G372" s="1">
        <f t="shared" si="10"/>
        <v>3</v>
      </c>
      <c r="H372" s="7">
        <f t="shared" si="11"/>
        <v>2.461529874008999E-2</v>
      </c>
    </row>
    <row r="373" spans="1:8" x14ac:dyDescent="0.3">
      <c r="A373" s="3">
        <v>43166</v>
      </c>
      <c r="B373" s="2">
        <v>93.86</v>
      </c>
      <c r="C373" s="1">
        <v>26458530</v>
      </c>
      <c r="D373" s="2">
        <v>93.16</v>
      </c>
      <c r="E373" s="2">
        <v>93.94</v>
      </c>
      <c r="F373" s="2">
        <v>92.43</v>
      </c>
      <c r="G373" s="1">
        <f t="shared" si="10"/>
        <v>3</v>
      </c>
      <c r="H373" s="7">
        <f t="shared" si="11"/>
        <v>9.5933493473773031E-4</v>
      </c>
    </row>
    <row r="374" spans="1:8" x14ac:dyDescent="0.3">
      <c r="A374" s="3">
        <v>43173</v>
      </c>
      <c r="B374" s="2">
        <v>93.85</v>
      </c>
      <c r="C374" s="1">
        <v>31971520</v>
      </c>
      <c r="D374" s="2">
        <v>95.12</v>
      </c>
      <c r="E374" s="2">
        <v>95.41</v>
      </c>
      <c r="F374" s="2">
        <v>93.5</v>
      </c>
      <c r="G374" s="1">
        <f t="shared" si="10"/>
        <v>3</v>
      </c>
      <c r="H374" s="7">
        <f t="shared" si="11"/>
        <v>-1.0654733375380523E-4</v>
      </c>
    </row>
    <row r="375" spans="1:8" x14ac:dyDescent="0.3">
      <c r="A375" s="3">
        <v>43180</v>
      </c>
      <c r="B375" s="2">
        <v>92.48</v>
      </c>
      <c r="C375" s="1">
        <v>24173600</v>
      </c>
      <c r="D375" s="2">
        <v>92.93</v>
      </c>
      <c r="E375" s="2">
        <v>94.05</v>
      </c>
      <c r="F375" s="2">
        <v>92.21</v>
      </c>
      <c r="G375" s="1">
        <f t="shared" si="10"/>
        <v>3</v>
      </c>
      <c r="H375" s="7">
        <f t="shared" si="11"/>
        <v>-1.4705358108450396E-2</v>
      </c>
    </row>
    <row r="376" spans="1:8" x14ac:dyDescent="0.3">
      <c r="A376" s="3">
        <v>43187</v>
      </c>
      <c r="B376" s="2">
        <v>89.39</v>
      </c>
      <c r="C376" s="1">
        <v>52235580</v>
      </c>
      <c r="D376" s="2">
        <v>89.82</v>
      </c>
      <c r="E376" s="2">
        <v>91.23</v>
      </c>
      <c r="F376" s="2">
        <v>88.87</v>
      </c>
      <c r="G376" s="1">
        <f t="shared" si="10"/>
        <v>3</v>
      </c>
      <c r="H376" s="7">
        <f t="shared" si="11"/>
        <v>-3.398358582430612E-2</v>
      </c>
    </row>
    <row r="377" spans="1:8" x14ac:dyDescent="0.3">
      <c r="A377" s="3">
        <v>43194</v>
      </c>
      <c r="B377" s="2">
        <v>92.33</v>
      </c>
      <c r="C377" s="1">
        <v>35479140</v>
      </c>
      <c r="D377" s="2">
        <v>87.85</v>
      </c>
      <c r="E377" s="2">
        <v>92.76</v>
      </c>
      <c r="F377" s="2">
        <v>87.73</v>
      </c>
      <c r="G377" s="1">
        <f t="shared" si="10"/>
        <v>3</v>
      </c>
      <c r="H377" s="7">
        <f t="shared" si="11"/>
        <v>3.2360296684775386E-2</v>
      </c>
    </row>
    <row r="378" spans="1:8" x14ac:dyDescent="0.3">
      <c r="A378" s="3">
        <v>43201</v>
      </c>
      <c r="B378" s="2">
        <v>91.86</v>
      </c>
      <c r="C378" s="1">
        <v>24849510</v>
      </c>
      <c r="D378" s="2">
        <v>92.01</v>
      </c>
      <c r="E378" s="2">
        <v>93.29</v>
      </c>
      <c r="F378" s="2">
        <v>91.48</v>
      </c>
      <c r="G378" s="1">
        <f t="shared" si="10"/>
        <v>3</v>
      </c>
      <c r="H378" s="7">
        <f t="shared" si="11"/>
        <v>-5.1034368868890859E-3</v>
      </c>
    </row>
    <row r="379" spans="1:8" x14ac:dyDescent="0.3">
      <c r="A379" s="3">
        <v>43208</v>
      </c>
      <c r="B379" s="2">
        <v>96.44</v>
      </c>
      <c r="C379" s="1">
        <v>21024010</v>
      </c>
      <c r="D379" s="2">
        <v>96.22</v>
      </c>
      <c r="E379" s="2">
        <v>96.72</v>
      </c>
      <c r="F379" s="2">
        <v>95.52</v>
      </c>
      <c r="G379" s="1">
        <f t="shared" si="10"/>
        <v>3</v>
      </c>
      <c r="H379" s="7">
        <f t="shared" si="11"/>
        <v>4.8655374415322993E-2</v>
      </c>
    </row>
    <row r="380" spans="1:8" x14ac:dyDescent="0.3">
      <c r="A380" s="3">
        <v>43215</v>
      </c>
      <c r="B380" s="2">
        <v>92.31</v>
      </c>
      <c r="C380" s="1">
        <v>33622300</v>
      </c>
      <c r="D380" s="2">
        <v>93.3</v>
      </c>
      <c r="E380" s="2">
        <v>93.3</v>
      </c>
      <c r="F380" s="2">
        <v>90.28</v>
      </c>
      <c r="G380" s="1">
        <f t="shared" si="10"/>
        <v>3</v>
      </c>
      <c r="H380" s="7">
        <f t="shared" si="11"/>
        <v>-4.3768575310910066E-2</v>
      </c>
    </row>
    <row r="381" spans="1:8" x14ac:dyDescent="0.3">
      <c r="A381" s="3">
        <v>43222</v>
      </c>
      <c r="B381" s="2">
        <v>93.51</v>
      </c>
      <c r="C381" s="1">
        <v>27459080</v>
      </c>
      <c r="D381" s="2">
        <v>94.99</v>
      </c>
      <c r="E381" s="2">
        <v>95.17</v>
      </c>
      <c r="F381" s="2">
        <v>93.19</v>
      </c>
      <c r="G381" s="1">
        <f t="shared" si="10"/>
        <v>3</v>
      </c>
      <c r="H381" s="7">
        <f t="shared" si="11"/>
        <v>1.2915904445295391E-2</v>
      </c>
    </row>
    <row r="382" spans="1:8" x14ac:dyDescent="0.3">
      <c r="A382" s="3">
        <v>43229</v>
      </c>
      <c r="B382" s="2">
        <v>96.94</v>
      </c>
      <c r="C382" s="1">
        <v>27279420</v>
      </c>
      <c r="D382" s="2">
        <v>96.01</v>
      </c>
      <c r="E382" s="2">
        <v>96.97</v>
      </c>
      <c r="F382" s="2">
        <v>95.05</v>
      </c>
      <c r="G382" s="1">
        <f t="shared" si="10"/>
        <v>3</v>
      </c>
      <c r="H382" s="7">
        <f t="shared" si="11"/>
        <v>3.6023847969874477E-2</v>
      </c>
    </row>
    <row r="383" spans="1:8" x14ac:dyDescent="0.3">
      <c r="A383" s="3">
        <v>43236</v>
      </c>
      <c r="B383" s="2">
        <v>97.15</v>
      </c>
      <c r="C383" s="1">
        <v>17371190</v>
      </c>
      <c r="D383" s="2">
        <v>97.36</v>
      </c>
      <c r="E383" s="2">
        <v>97.4</v>
      </c>
      <c r="F383" s="2">
        <v>96.62</v>
      </c>
      <c r="G383" s="1">
        <f t="shared" si="10"/>
        <v>3</v>
      </c>
      <c r="H383" s="7">
        <f t="shared" si="11"/>
        <v>2.1639454062191955E-3</v>
      </c>
    </row>
    <row r="384" spans="1:8" x14ac:dyDescent="0.3">
      <c r="A384" s="3">
        <v>43243</v>
      </c>
      <c r="B384" s="2">
        <v>98.66</v>
      </c>
      <c r="C384" s="1">
        <v>21119770</v>
      </c>
      <c r="D384" s="2">
        <v>96.71</v>
      </c>
      <c r="E384" s="2">
        <v>98.73</v>
      </c>
      <c r="F384" s="2">
        <v>96.32</v>
      </c>
      <c r="G384" s="1">
        <f t="shared" si="10"/>
        <v>3</v>
      </c>
      <c r="H384" s="7">
        <f t="shared" si="11"/>
        <v>1.5423419982143109E-2</v>
      </c>
    </row>
    <row r="385" spans="1:8" x14ac:dyDescent="0.3">
      <c r="A385" s="3">
        <v>43250</v>
      </c>
      <c r="B385" s="2">
        <v>98.95</v>
      </c>
      <c r="C385" s="1">
        <v>21899560</v>
      </c>
      <c r="D385" s="2">
        <v>98.31</v>
      </c>
      <c r="E385" s="2">
        <v>99.25</v>
      </c>
      <c r="F385" s="2">
        <v>97.91</v>
      </c>
      <c r="G385" s="1">
        <f t="shared" si="10"/>
        <v>3</v>
      </c>
      <c r="H385" s="7">
        <f t="shared" si="11"/>
        <v>2.9350762429825447E-3</v>
      </c>
    </row>
    <row r="386" spans="1:8" x14ac:dyDescent="0.3">
      <c r="A386" s="3">
        <v>43257</v>
      </c>
      <c r="B386" s="2">
        <v>102.49</v>
      </c>
      <c r="C386" s="1">
        <v>21112450</v>
      </c>
      <c r="D386" s="2">
        <v>102.48</v>
      </c>
      <c r="E386" s="2">
        <v>102.6</v>
      </c>
      <c r="F386" s="2">
        <v>101.9</v>
      </c>
      <c r="G386" s="1">
        <f t="shared" si="10"/>
        <v>3</v>
      </c>
      <c r="H386" s="7">
        <f t="shared" si="11"/>
        <v>3.5150560794896736E-2</v>
      </c>
    </row>
    <row r="387" spans="1:8" x14ac:dyDescent="0.3">
      <c r="A387" s="3">
        <v>43264</v>
      </c>
      <c r="B387" s="2">
        <v>100.85</v>
      </c>
      <c r="C387" s="1">
        <v>28698040</v>
      </c>
      <c r="D387" s="2">
        <v>101.72</v>
      </c>
      <c r="E387" s="2">
        <v>102.01</v>
      </c>
      <c r="F387" s="2">
        <v>100.56</v>
      </c>
      <c r="G387" s="1">
        <f t="shared" ref="G387:G450" si="12">WEEKDAY(A387,2)</f>
        <v>3</v>
      </c>
      <c r="H387" s="7">
        <f t="shared" si="11"/>
        <v>-1.6130968443250834E-2</v>
      </c>
    </row>
    <row r="388" spans="1:8" x14ac:dyDescent="0.3">
      <c r="A388" s="3">
        <v>43271</v>
      </c>
      <c r="B388" s="2">
        <v>101.87</v>
      </c>
      <c r="C388" s="1">
        <v>26177810</v>
      </c>
      <c r="D388" s="2">
        <v>101.37</v>
      </c>
      <c r="E388" s="2">
        <v>102.52</v>
      </c>
      <c r="F388" s="2">
        <v>101.12</v>
      </c>
      <c r="G388" s="1">
        <f t="shared" si="12"/>
        <v>3</v>
      </c>
      <c r="H388" s="7">
        <f t="shared" ref="H388:H451" si="13">LN(B388/B387)</f>
        <v>1.0063226201754415E-2</v>
      </c>
    </row>
    <row r="389" spans="1:8" x14ac:dyDescent="0.3">
      <c r="A389" s="3">
        <v>43278</v>
      </c>
      <c r="B389" s="2">
        <v>97.54</v>
      </c>
      <c r="C389" s="1">
        <v>31280700</v>
      </c>
      <c r="D389" s="2">
        <v>99.58</v>
      </c>
      <c r="E389" s="2">
        <v>100.02</v>
      </c>
      <c r="F389" s="2">
        <v>97.4</v>
      </c>
      <c r="G389" s="1">
        <f t="shared" si="12"/>
        <v>3</v>
      </c>
      <c r="H389" s="7">
        <f t="shared" si="13"/>
        <v>-4.3434940320068449E-2</v>
      </c>
    </row>
    <row r="390" spans="1:8" x14ac:dyDescent="0.3">
      <c r="A390" s="3">
        <v>43292</v>
      </c>
      <c r="B390" s="2">
        <v>101.98</v>
      </c>
      <c r="C390" s="1">
        <v>19278720</v>
      </c>
      <c r="D390" s="2">
        <v>101.15</v>
      </c>
      <c r="E390" s="2">
        <v>102.34</v>
      </c>
      <c r="F390" s="2">
        <v>101.1</v>
      </c>
      <c r="G390" s="1">
        <f t="shared" si="12"/>
        <v>3</v>
      </c>
      <c r="H390" s="7">
        <f t="shared" si="13"/>
        <v>4.4514165345103128E-2</v>
      </c>
    </row>
    <row r="391" spans="1:8" x14ac:dyDescent="0.3">
      <c r="A391" s="3">
        <v>43299</v>
      </c>
      <c r="B391" s="2">
        <v>105.12</v>
      </c>
      <c r="C391" s="1">
        <v>29055780</v>
      </c>
      <c r="D391" s="2">
        <v>105.94</v>
      </c>
      <c r="E391" s="2">
        <v>106.05</v>
      </c>
      <c r="F391" s="2">
        <v>104.72</v>
      </c>
      <c r="G391" s="1">
        <f t="shared" si="12"/>
        <v>3</v>
      </c>
      <c r="H391" s="7">
        <f t="shared" si="13"/>
        <v>3.0325839109290705E-2</v>
      </c>
    </row>
    <row r="392" spans="1:8" x14ac:dyDescent="0.3">
      <c r="A392" s="3">
        <v>43306</v>
      </c>
      <c r="B392" s="2">
        <v>110.83</v>
      </c>
      <c r="C392" s="1">
        <v>30586770</v>
      </c>
      <c r="D392" s="2">
        <v>107.96</v>
      </c>
      <c r="E392" s="2">
        <v>111.15</v>
      </c>
      <c r="F392" s="2">
        <v>107.6</v>
      </c>
      <c r="G392" s="1">
        <f t="shared" si="12"/>
        <v>3</v>
      </c>
      <c r="H392" s="7">
        <f t="shared" si="13"/>
        <v>5.2894941051261329E-2</v>
      </c>
    </row>
    <row r="393" spans="1:8" x14ac:dyDescent="0.3">
      <c r="A393" s="3">
        <v>43313</v>
      </c>
      <c r="B393" s="2">
        <v>106.28</v>
      </c>
      <c r="C393" s="1">
        <v>23617980</v>
      </c>
      <c r="D393" s="2">
        <v>106.03</v>
      </c>
      <c r="E393" s="2">
        <v>106.45</v>
      </c>
      <c r="F393" s="2">
        <v>105.42</v>
      </c>
      <c r="G393" s="1">
        <f t="shared" si="12"/>
        <v>3</v>
      </c>
      <c r="H393" s="7">
        <f t="shared" si="13"/>
        <v>-4.1920374895948846E-2</v>
      </c>
    </row>
    <row r="394" spans="1:8" x14ac:dyDescent="0.3">
      <c r="A394" s="3">
        <v>43320</v>
      </c>
      <c r="B394" s="2">
        <v>109.49</v>
      </c>
      <c r="C394" s="1">
        <v>15461420</v>
      </c>
      <c r="D394" s="2">
        <v>109.33</v>
      </c>
      <c r="E394" s="2">
        <v>109.75</v>
      </c>
      <c r="F394" s="2">
        <v>108.76</v>
      </c>
      <c r="G394" s="1">
        <f t="shared" si="12"/>
        <v>3</v>
      </c>
      <c r="H394" s="7">
        <f t="shared" si="13"/>
        <v>2.9756099993720801E-2</v>
      </c>
    </row>
    <row r="395" spans="1:8" x14ac:dyDescent="0.3">
      <c r="A395" s="3">
        <v>43327</v>
      </c>
      <c r="B395" s="2">
        <v>107.66</v>
      </c>
      <c r="C395" s="1">
        <v>29947600</v>
      </c>
      <c r="D395" s="2">
        <v>108.49</v>
      </c>
      <c r="E395" s="2">
        <v>108.99</v>
      </c>
      <c r="F395" s="2">
        <v>106.82</v>
      </c>
      <c r="G395" s="1">
        <f t="shared" si="12"/>
        <v>3</v>
      </c>
      <c r="H395" s="7">
        <f t="shared" si="13"/>
        <v>-1.685510775252232E-2</v>
      </c>
    </row>
    <row r="396" spans="1:8" x14ac:dyDescent="0.3">
      <c r="A396" s="3">
        <v>43334</v>
      </c>
      <c r="B396" s="2">
        <v>107.06</v>
      </c>
      <c r="C396" s="1">
        <v>17878840</v>
      </c>
      <c r="D396" s="2">
        <v>105.85</v>
      </c>
      <c r="E396" s="2">
        <v>107.34</v>
      </c>
      <c r="F396" s="2">
        <v>105.78</v>
      </c>
      <c r="G396" s="1">
        <f t="shared" si="12"/>
        <v>3</v>
      </c>
      <c r="H396" s="7">
        <f t="shared" si="13"/>
        <v>-5.5886881675759476E-3</v>
      </c>
    </row>
    <row r="397" spans="1:8" x14ac:dyDescent="0.3">
      <c r="A397" s="3">
        <v>43341</v>
      </c>
      <c r="B397" s="2">
        <v>112.02</v>
      </c>
      <c r="C397" s="1">
        <v>20747500</v>
      </c>
      <c r="D397" s="2">
        <v>110.45</v>
      </c>
      <c r="E397" s="2">
        <v>112.03</v>
      </c>
      <c r="F397" s="2">
        <v>110.27</v>
      </c>
      <c r="G397" s="1">
        <f t="shared" si="12"/>
        <v>3</v>
      </c>
      <c r="H397" s="7">
        <f t="shared" si="13"/>
        <v>4.5288001816450991E-2</v>
      </c>
    </row>
    <row r="398" spans="1:8" x14ac:dyDescent="0.3">
      <c r="A398" s="3">
        <v>43348</v>
      </c>
      <c r="B398" s="2">
        <v>108.49</v>
      </c>
      <c r="C398" s="1">
        <v>32838650</v>
      </c>
      <c r="D398" s="2">
        <v>111.01</v>
      </c>
      <c r="E398" s="2">
        <v>111.42</v>
      </c>
      <c r="F398" s="2">
        <v>108.1</v>
      </c>
      <c r="G398" s="1">
        <f t="shared" si="12"/>
        <v>3</v>
      </c>
      <c r="H398" s="7">
        <f t="shared" si="13"/>
        <v>-3.201942394732691E-2</v>
      </c>
    </row>
    <row r="399" spans="1:8" x14ac:dyDescent="0.3">
      <c r="A399" s="3">
        <v>43355</v>
      </c>
      <c r="B399" s="2">
        <v>111.71</v>
      </c>
      <c r="C399" s="1">
        <v>18855340</v>
      </c>
      <c r="D399" s="2">
        <v>111.43</v>
      </c>
      <c r="E399" s="2">
        <v>111.85</v>
      </c>
      <c r="F399" s="2">
        <v>110.51</v>
      </c>
      <c r="G399" s="1">
        <f t="shared" si="12"/>
        <v>3</v>
      </c>
      <c r="H399" s="7">
        <f t="shared" si="13"/>
        <v>2.9248224748397767E-2</v>
      </c>
    </row>
    <row r="400" spans="1:8" x14ac:dyDescent="0.3">
      <c r="A400" s="3">
        <v>43362</v>
      </c>
      <c r="B400" s="2">
        <v>111.7</v>
      </c>
      <c r="C400" s="1">
        <v>21663020</v>
      </c>
      <c r="D400" s="2">
        <v>113.05</v>
      </c>
      <c r="E400" s="2">
        <v>113.32</v>
      </c>
      <c r="F400" s="2">
        <v>111.04</v>
      </c>
      <c r="G400" s="1">
        <f t="shared" si="12"/>
        <v>3</v>
      </c>
      <c r="H400" s="7">
        <f t="shared" si="13"/>
        <v>-8.9521507601913084E-5</v>
      </c>
    </row>
    <row r="401" spans="1:10" x14ac:dyDescent="0.3">
      <c r="A401" s="3">
        <v>43369</v>
      </c>
      <c r="B401" s="2">
        <v>113.98</v>
      </c>
      <c r="C401" s="1">
        <v>19322530</v>
      </c>
      <c r="D401" s="2">
        <v>114.47</v>
      </c>
      <c r="E401" s="2">
        <v>115.06</v>
      </c>
      <c r="F401" s="2">
        <v>113.74</v>
      </c>
      <c r="G401" s="1">
        <f t="shared" si="12"/>
        <v>3</v>
      </c>
      <c r="H401" s="7">
        <f t="shared" si="13"/>
        <v>2.0206288331698557E-2</v>
      </c>
    </row>
    <row r="402" spans="1:10" x14ac:dyDescent="0.3">
      <c r="A402" s="3">
        <v>43376</v>
      </c>
      <c r="B402" s="2">
        <v>115.17</v>
      </c>
      <c r="C402" s="1">
        <v>16130010</v>
      </c>
      <c r="D402" s="2">
        <v>115.42</v>
      </c>
      <c r="E402" s="2">
        <v>116.18</v>
      </c>
      <c r="F402" s="2">
        <v>114.93</v>
      </c>
      <c r="G402" s="1">
        <f t="shared" si="12"/>
        <v>3</v>
      </c>
      <c r="H402" s="7">
        <f t="shared" si="13"/>
        <v>1.0386303273962443E-2</v>
      </c>
    </row>
    <row r="403" spans="1:10" x14ac:dyDescent="0.3">
      <c r="A403" s="3">
        <v>43383</v>
      </c>
      <c r="B403" s="2">
        <v>106.16</v>
      </c>
      <c r="C403" s="1">
        <v>60560740</v>
      </c>
      <c r="D403" s="2">
        <v>111.24</v>
      </c>
      <c r="E403" s="2">
        <v>111.5</v>
      </c>
      <c r="F403" s="2">
        <v>105.79</v>
      </c>
      <c r="G403" s="1">
        <f t="shared" si="12"/>
        <v>3</v>
      </c>
      <c r="H403" s="7">
        <f t="shared" si="13"/>
        <v>-8.1461907656864063E-2</v>
      </c>
    </row>
    <row r="404" spans="1:10" x14ac:dyDescent="0.3">
      <c r="A404" s="3">
        <v>43390</v>
      </c>
      <c r="B404" s="2">
        <v>110.71</v>
      </c>
      <c r="C404" s="1">
        <v>25873980</v>
      </c>
      <c r="D404" s="2">
        <v>111.68</v>
      </c>
      <c r="E404" s="2">
        <v>111.81</v>
      </c>
      <c r="F404" s="2">
        <v>109.55</v>
      </c>
      <c r="G404" s="1">
        <f t="shared" si="12"/>
        <v>3</v>
      </c>
      <c r="H404" s="7">
        <f t="shared" si="13"/>
        <v>4.196677984742344E-2</v>
      </c>
    </row>
    <row r="405" spans="1:10" x14ac:dyDescent="0.3">
      <c r="A405" s="3">
        <v>43397</v>
      </c>
      <c r="B405" s="2">
        <v>102.32</v>
      </c>
      <c r="C405" s="1">
        <v>63236450</v>
      </c>
      <c r="D405" s="2">
        <v>108.41</v>
      </c>
      <c r="E405" s="2">
        <v>108.49</v>
      </c>
      <c r="F405" s="2">
        <v>101.59</v>
      </c>
      <c r="G405" s="1">
        <f t="shared" si="12"/>
        <v>3</v>
      </c>
      <c r="H405" s="7">
        <f t="shared" si="13"/>
        <v>-7.8809012600788139E-2</v>
      </c>
    </row>
    <row r="406" spans="1:10" x14ac:dyDescent="0.3">
      <c r="A406" s="3">
        <v>43404</v>
      </c>
      <c r="B406" s="2">
        <v>106.81</v>
      </c>
      <c r="C406" s="1">
        <v>51042220</v>
      </c>
      <c r="D406" s="2">
        <v>105.44</v>
      </c>
      <c r="E406" s="2">
        <v>108.14</v>
      </c>
      <c r="F406" s="2">
        <v>105.39</v>
      </c>
      <c r="G406" s="1">
        <f t="shared" si="12"/>
        <v>3</v>
      </c>
      <c r="H406" s="7">
        <f t="shared" si="13"/>
        <v>4.2946397831016961E-2</v>
      </c>
    </row>
    <row r="407" spans="1:10" x14ac:dyDescent="0.3">
      <c r="A407" s="3">
        <v>43411</v>
      </c>
      <c r="B407" s="2">
        <v>111.96</v>
      </c>
      <c r="C407" s="1">
        <v>37864220</v>
      </c>
      <c r="D407" s="2">
        <v>109.44</v>
      </c>
      <c r="E407" s="2">
        <v>112.24</v>
      </c>
      <c r="F407" s="2">
        <v>109.4</v>
      </c>
      <c r="G407" s="1">
        <f t="shared" si="12"/>
        <v>3</v>
      </c>
      <c r="H407" s="7">
        <f t="shared" si="13"/>
        <v>4.7090109545648552E-2</v>
      </c>
    </row>
    <row r="408" spans="1:10" x14ac:dyDescent="0.3">
      <c r="A408" s="3">
        <v>43418</v>
      </c>
      <c r="B408" s="2">
        <v>104.97</v>
      </c>
      <c r="C408" s="1">
        <v>39451290</v>
      </c>
      <c r="D408" s="2">
        <v>108.1</v>
      </c>
      <c r="E408" s="2">
        <v>108.26</v>
      </c>
      <c r="F408" s="2">
        <v>104.47</v>
      </c>
      <c r="G408" s="1">
        <f t="shared" si="12"/>
        <v>3</v>
      </c>
      <c r="H408" s="7">
        <f t="shared" si="13"/>
        <v>-6.4467069599546331E-2</v>
      </c>
    </row>
    <row r="409" spans="1:10" x14ac:dyDescent="0.3">
      <c r="A409" s="3">
        <v>43425</v>
      </c>
      <c r="B409" s="2">
        <v>103.11</v>
      </c>
      <c r="C409" s="1">
        <v>28121990</v>
      </c>
      <c r="D409" s="2">
        <v>103.6</v>
      </c>
      <c r="E409" s="2">
        <v>104.43</v>
      </c>
      <c r="F409" s="2">
        <v>102.24</v>
      </c>
      <c r="G409" s="1">
        <f t="shared" si="12"/>
        <v>3</v>
      </c>
      <c r="H409" s="7">
        <f t="shared" si="13"/>
        <v>-1.7878215517854124E-2</v>
      </c>
    </row>
    <row r="410" spans="1:10" x14ac:dyDescent="0.3">
      <c r="A410" s="3">
        <v>43432</v>
      </c>
      <c r="B410" s="2">
        <v>111.12</v>
      </c>
      <c r="C410" s="1">
        <v>46132310</v>
      </c>
      <c r="D410" s="2">
        <v>107.89</v>
      </c>
      <c r="E410" s="2">
        <v>111.33</v>
      </c>
      <c r="F410" s="2">
        <v>107.86</v>
      </c>
      <c r="G410" s="1">
        <f t="shared" si="12"/>
        <v>3</v>
      </c>
      <c r="H410" s="7">
        <f t="shared" si="13"/>
        <v>7.4814318916236133E-2</v>
      </c>
    </row>
    <row r="411" spans="1:10" x14ac:dyDescent="0.3">
      <c r="A411" s="3">
        <v>43446</v>
      </c>
      <c r="B411" s="2">
        <v>109.08</v>
      </c>
      <c r="C411" s="1">
        <v>36169700</v>
      </c>
      <c r="D411" s="2">
        <v>110.89</v>
      </c>
      <c r="E411" s="2">
        <v>111.27</v>
      </c>
      <c r="F411" s="2">
        <v>109.04</v>
      </c>
      <c r="G411" s="1">
        <f t="shared" si="12"/>
        <v>3</v>
      </c>
      <c r="H411" s="7">
        <f t="shared" si="13"/>
        <v>-1.8529140468700602E-2</v>
      </c>
    </row>
    <row r="412" spans="1:10" x14ac:dyDescent="0.3">
      <c r="A412" s="3">
        <v>43453</v>
      </c>
      <c r="B412" s="2">
        <v>103.69</v>
      </c>
      <c r="C412" s="1">
        <v>68110780</v>
      </c>
      <c r="D412" s="2">
        <v>103.65</v>
      </c>
      <c r="E412" s="2">
        <v>106.88</v>
      </c>
      <c r="F412" s="2">
        <v>101.35</v>
      </c>
      <c r="G412" s="1">
        <f t="shared" si="12"/>
        <v>3</v>
      </c>
      <c r="H412" s="7">
        <f t="shared" si="13"/>
        <v>-5.067587940720094E-2</v>
      </c>
    </row>
    <row r="413" spans="1:10" x14ac:dyDescent="0.3">
      <c r="A413" s="3">
        <v>43460</v>
      </c>
      <c r="B413" s="2">
        <v>100.56</v>
      </c>
      <c r="C413" s="1">
        <v>51330280</v>
      </c>
      <c r="D413" s="2">
        <v>95.14</v>
      </c>
      <c r="E413" s="2">
        <v>100.69</v>
      </c>
      <c r="F413" s="2">
        <v>93.96</v>
      </c>
      <c r="G413" s="1">
        <f t="shared" si="12"/>
        <v>3</v>
      </c>
      <c r="H413" s="7">
        <f t="shared" si="13"/>
        <v>-3.0651114288194774E-2</v>
      </c>
    </row>
    <row r="414" spans="1:10" x14ac:dyDescent="0.3">
      <c r="A414" s="3">
        <v>43467</v>
      </c>
      <c r="B414" s="2">
        <v>101.12</v>
      </c>
      <c r="C414" s="1">
        <v>35145360</v>
      </c>
      <c r="D414" s="2">
        <v>99.55</v>
      </c>
      <c r="E414" s="2">
        <v>101.75</v>
      </c>
      <c r="F414" s="2">
        <v>98.94</v>
      </c>
      <c r="G414" s="1">
        <f t="shared" si="12"/>
        <v>3</v>
      </c>
      <c r="H414" s="7">
        <f t="shared" si="13"/>
        <v>5.5533661165553137E-3</v>
      </c>
      <c r="J414" s="6">
        <f>_xlfn.STDEV.S(H414:H464)*SQRT(52)</f>
        <v>0.14456104420580979</v>
      </c>
    </row>
    <row r="415" spans="1:10" x14ac:dyDescent="0.3">
      <c r="A415" s="3">
        <v>43474</v>
      </c>
      <c r="B415" s="2">
        <v>104.27</v>
      </c>
      <c r="C415" s="1">
        <v>32261890</v>
      </c>
      <c r="D415" s="2">
        <v>103.86</v>
      </c>
      <c r="E415" s="2">
        <v>104.88</v>
      </c>
      <c r="F415" s="2">
        <v>103.24</v>
      </c>
      <c r="G415" s="1">
        <f t="shared" si="12"/>
        <v>3</v>
      </c>
      <c r="H415" s="7">
        <f t="shared" si="13"/>
        <v>3.0675758402954424E-2</v>
      </c>
    </row>
    <row r="416" spans="1:10" x14ac:dyDescent="0.3">
      <c r="A416" s="3">
        <v>43481</v>
      </c>
      <c r="B416" s="2">
        <v>105.38</v>
      </c>
      <c r="C416" s="1">
        <v>29655860</v>
      </c>
      <c r="D416" s="2">
        <v>105.26</v>
      </c>
      <c r="E416" s="2">
        <v>106.26</v>
      </c>
      <c r="F416" s="2">
        <v>104.96</v>
      </c>
      <c r="G416" s="1">
        <f t="shared" si="12"/>
        <v>3</v>
      </c>
      <c r="H416" s="7">
        <f t="shared" si="13"/>
        <v>1.0589175979638026E-2</v>
      </c>
    </row>
    <row r="417" spans="1:8" x14ac:dyDescent="0.3">
      <c r="A417" s="3">
        <v>43488</v>
      </c>
      <c r="B417" s="2">
        <v>106.71</v>
      </c>
      <c r="C417" s="1">
        <v>25512110</v>
      </c>
      <c r="D417" s="2">
        <v>106.12</v>
      </c>
      <c r="E417" s="2">
        <v>107.04</v>
      </c>
      <c r="F417" s="2">
        <v>105.34</v>
      </c>
      <c r="G417" s="1">
        <f t="shared" si="12"/>
        <v>3</v>
      </c>
      <c r="H417" s="7">
        <f t="shared" si="13"/>
        <v>1.2542009847333682E-2</v>
      </c>
    </row>
    <row r="418" spans="1:8" x14ac:dyDescent="0.3">
      <c r="A418" s="3">
        <v>43495</v>
      </c>
      <c r="B418" s="2">
        <v>106.38</v>
      </c>
      <c r="C418" s="1">
        <v>47203190</v>
      </c>
      <c r="D418" s="2">
        <v>104.62</v>
      </c>
      <c r="E418" s="2">
        <v>106.38</v>
      </c>
      <c r="F418" s="2">
        <v>104.33</v>
      </c>
      <c r="G418" s="1">
        <f t="shared" si="12"/>
        <v>3</v>
      </c>
      <c r="H418" s="7">
        <f t="shared" si="13"/>
        <v>-3.0972853143019946E-3</v>
      </c>
    </row>
    <row r="419" spans="1:8" x14ac:dyDescent="0.3">
      <c r="A419" s="3">
        <v>43502</v>
      </c>
      <c r="B419" s="2">
        <v>106.03</v>
      </c>
      <c r="C419" s="1">
        <v>20577980</v>
      </c>
      <c r="D419" s="2">
        <v>107</v>
      </c>
      <c r="E419" s="2">
        <v>107</v>
      </c>
      <c r="F419" s="2">
        <v>105.53</v>
      </c>
      <c r="G419" s="1">
        <f t="shared" si="12"/>
        <v>3</v>
      </c>
      <c r="H419" s="7">
        <f t="shared" si="13"/>
        <v>-3.2955163764646065E-3</v>
      </c>
    </row>
    <row r="420" spans="1:8" x14ac:dyDescent="0.3">
      <c r="A420" s="3">
        <v>43509</v>
      </c>
      <c r="B420" s="2">
        <v>106.81</v>
      </c>
      <c r="C420" s="1">
        <v>18337830</v>
      </c>
      <c r="D420" s="2">
        <v>107.5</v>
      </c>
      <c r="E420" s="2">
        <v>107.78</v>
      </c>
      <c r="F420" s="2">
        <v>106.71</v>
      </c>
      <c r="G420" s="1">
        <f t="shared" si="12"/>
        <v>3</v>
      </c>
      <c r="H420" s="7">
        <f t="shared" si="13"/>
        <v>7.3294821638973653E-3</v>
      </c>
    </row>
    <row r="421" spans="1:8" x14ac:dyDescent="0.3">
      <c r="A421" s="3">
        <v>43516</v>
      </c>
      <c r="B421" s="2">
        <v>107.15</v>
      </c>
      <c r="C421" s="1">
        <v>21603580</v>
      </c>
      <c r="D421" s="2">
        <v>107.86</v>
      </c>
      <c r="E421" s="2">
        <v>107.94</v>
      </c>
      <c r="F421" s="2">
        <v>106.29</v>
      </c>
      <c r="G421" s="1">
        <f t="shared" si="12"/>
        <v>3</v>
      </c>
      <c r="H421" s="7">
        <f t="shared" si="13"/>
        <v>3.1781668179818741E-3</v>
      </c>
    </row>
    <row r="422" spans="1:8" x14ac:dyDescent="0.3">
      <c r="A422" s="3">
        <v>43523</v>
      </c>
      <c r="B422" s="2">
        <v>112.17</v>
      </c>
      <c r="C422" s="1">
        <v>21471170</v>
      </c>
      <c r="D422" s="2">
        <v>111.69</v>
      </c>
      <c r="E422" s="2">
        <v>112.36</v>
      </c>
      <c r="F422" s="2">
        <v>110.88</v>
      </c>
      <c r="G422" s="1">
        <f t="shared" si="12"/>
        <v>3</v>
      </c>
      <c r="H422" s="7">
        <f t="shared" si="13"/>
        <v>4.5785855737545955E-2</v>
      </c>
    </row>
    <row r="423" spans="1:8" x14ac:dyDescent="0.3">
      <c r="A423" s="3">
        <v>43530</v>
      </c>
      <c r="B423" s="2">
        <v>111.75</v>
      </c>
      <c r="C423" s="1">
        <v>17651130</v>
      </c>
      <c r="D423" s="2">
        <v>111.87</v>
      </c>
      <c r="E423" s="2">
        <v>112.66</v>
      </c>
      <c r="F423" s="2">
        <v>111.43</v>
      </c>
      <c r="G423" s="1">
        <f t="shared" si="12"/>
        <v>3</v>
      </c>
      <c r="H423" s="7">
        <f t="shared" si="13"/>
        <v>-3.7513441634538834E-3</v>
      </c>
    </row>
    <row r="424" spans="1:8" x14ac:dyDescent="0.3">
      <c r="A424" s="3">
        <v>43537</v>
      </c>
      <c r="B424" s="2">
        <v>114.5</v>
      </c>
      <c r="C424" s="1">
        <v>35311160</v>
      </c>
      <c r="D424" s="2">
        <v>114.13</v>
      </c>
      <c r="E424" s="2">
        <v>115</v>
      </c>
      <c r="F424" s="2">
        <v>113.78</v>
      </c>
      <c r="G424" s="1">
        <f t="shared" si="12"/>
        <v>3</v>
      </c>
      <c r="H424" s="7">
        <f t="shared" si="13"/>
        <v>2.4310589500616056E-2</v>
      </c>
    </row>
    <row r="425" spans="1:8" x14ac:dyDescent="0.3">
      <c r="A425" s="3">
        <v>43544</v>
      </c>
      <c r="B425" s="2">
        <v>117.52</v>
      </c>
      <c r="C425" s="1">
        <v>26110540</v>
      </c>
      <c r="D425" s="2">
        <v>117.39</v>
      </c>
      <c r="E425" s="2">
        <v>118.75</v>
      </c>
      <c r="F425" s="2">
        <v>116.71</v>
      </c>
      <c r="G425" s="1">
        <f t="shared" si="12"/>
        <v>3</v>
      </c>
      <c r="H425" s="7">
        <f t="shared" si="13"/>
        <v>2.60337088713276E-2</v>
      </c>
    </row>
    <row r="426" spans="1:8" x14ac:dyDescent="0.3">
      <c r="A426" s="3">
        <v>43551</v>
      </c>
      <c r="B426" s="2">
        <v>116.77</v>
      </c>
      <c r="C426" s="1">
        <v>22669440</v>
      </c>
      <c r="D426" s="2">
        <v>117.88</v>
      </c>
      <c r="E426" s="2">
        <v>118.21</v>
      </c>
      <c r="F426" s="2">
        <v>115.52</v>
      </c>
      <c r="G426" s="1">
        <f t="shared" si="12"/>
        <v>3</v>
      </c>
      <c r="H426" s="7">
        <f t="shared" si="13"/>
        <v>-6.4023437779983476E-3</v>
      </c>
    </row>
    <row r="427" spans="1:8" x14ac:dyDescent="0.3">
      <c r="A427" s="3">
        <v>43558</v>
      </c>
      <c r="B427" s="2">
        <v>119.97</v>
      </c>
      <c r="C427" s="1">
        <v>22354020</v>
      </c>
      <c r="D427" s="2">
        <v>119.86</v>
      </c>
      <c r="E427" s="2">
        <v>120.43</v>
      </c>
      <c r="F427" s="2">
        <v>119.15</v>
      </c>
      <c r="G427" s="1">
        <f t="shared" si="12"/>
        <v>3</v>
      </c>
      <c r="H427" s="7">
        <f t="shared" si="13"/>
        <v>2.703552343921322E-2</v>
      </c>
    </row>
    <row r="428" spans="1:8" x14ac:dyDescent="0.3">
      <c r="A428" s="3">
        <v>43565</v>
      </c>
      <c r="B428" s="2">
        <v>120.19</v>
      </c>
      <c r="C428" s="1">
        <v>14540330</v>
      </c>
      <c r="D428" s="2">
        <v>119.76</v>
      </c>
      <c r="E428" s="2">
        <v>120.35</v>
      </c>
      <c r="F428" s="2">
        <v>119.54</v>
      </c>
      <c r="G428" s="1">
        <f t="shared" si="12"/>
        <v>3</v>
      </c>
      <c r="H428" s="7">
        <f t="shared" si="13"/>
        <v>1.8321124378608683E-3</v>
      </c>
    </row>
    <row r="429" spans="1:8" x14ac:dyDescent="0.3">
      <c r="A429" s="3">
        <v>43572</v>
      </c>
      <c r="B429" s="2">
        <v>121.77</v>
      </c>
      <c r="C429" s="1">
        <v>19012080</v>
      </c>
      <c r="D429" s="2">
        <v>121.24</v>
      </c>
      <c r="E429" s="2">
        <v>121.85</v>
      </c>
      <c r="F429" s="2">
        <v>120.54</v>
      </c>
      <c r="G429" s="1">
        <f t="shared" si="12"/>
        <v>3</v>
      </c>
      <c r="H429" s="7">
        <f t="shared" si="13"/>
        <v>1.3060195554218531E-2</v>
      </c>
    </row>
    <row r="430" spans="1:8" x14ac:dyDescent="0.3">
      <c r="A430" s="3">
        <v>43579</v>
      </c>
      <c r="B430" s="2">
        <v>125.01</v>
      </c>
      <c r="C430" s="1">
        <v>29919920</v>
      </c>
      <c r="D430" s="2">
        <v>125.79</v>
      </c>
      <c r="E430" s="2">
        <v>125.85</v>
      </c>
      <c r="F430" s="2">
        <v>124.52</v>
      </c>
      <c r="G430" s="1">
        <f t="shared" si="12"/>
        <v>3</v>
      </c>
      <c r="H430" s="7">
        <f t="shared" si="13"/>
        <v>2.6259714583555728E-2</v>
      </c>
    </row>
    <row r="431" spans="1:8" x14ac:dyDescent="0.3">
      <c r="A431" s="3">
        <v>43586</v>
      </c>
      <c r="B431" s="2">
        <v>127.88</v>
      </c>
      <c r="C431" s="1">
        <v>26821690</v>
      </c>
      <c r="D431" s="2">
        <v>130.53</v>
      </c>
      <c r="E431" s="2">
        <v>130.65</v>
      </c>
      <c r="F431" s="2">
        <v>127.7</v>
      </c>
      <c r="G431" s="1">
        <f t="shared" si="12"/>
        <v>3</v>
      </c>
      <c r="H431" s="7">
        <f t="shared" si="13"/>
        <v>2.2698590089168909E-2</v>
      </c>
    </row>
    <row r="432" spans="1:8" x14ac:dyDescent="0.3">
      <c r="A432" s="3">
        <v>43593</v>
      </c>
      <c r="B432" s="2">
        <v>125.51</v>
      </c>
      <c r="C432" s="1">
        <v>28419000</v>
      </c>
      <c r="D432" s="2">
        <v>125.44</v>
      </c>
      <c r="E432" s="2">
        <v>126.37</v>
      </c>
      <c r="F432" s="2">
        <v>124.75</v>
      </c>
      <c r="G432" s="1">
        <f t="shared" si="12"/>
        <v>3</v>
      </c>
      <c r="H432" s="7">
        <f t="shared" si="13"/>
        <v>-1.87068875192858E-2</v>
      </c>
    </row>
    <row r="433" spans="1:8" x14ac:dyDescent="0.3">
      <c r="A433" s="3">
        <v>43600</v>
      </c>
      <c r="B433" s="2">
        <v>126.02</v>
      </c>
      <c r="C433" s="1">
        <v>24722710</v>
      </c>
      <c r="D433" s="2">
        <v>124.26</v>
      </c>
      <c r="E433" s="2">
        <v>126.71</v>
      </c>
      <c r="F433" s="2">
        <v>123.7</v>
      </c>
      <c r="G433" s="1">
        <f t="shared" si="12"/>
        <v>3</v>
      </c>
      <c r="H433" s="7">
        <f t="shared" si="13"/>
        <v>4.0551878415545648E-3</v>
      </c>
    </row>
    <row r="434" spans="1:8" x14ac:dyDescent="0.3">
      <c r="A434" s="3">
        <v>43607</v>
      </c>
      <c r="B434" s="2">
        <v>127.67</v>
      </c>
      <c r="C434" s="1">
        <v>15396490</v>
      </c>
      <c r="D434" s="2">
        <v>126.62</v>
      </c>
      <c r="E434" s="2">
        <v>128.24</v>
      </c>
      <c r="F434" s="2">
        <v>126.52</v>
      </c>
      <c r="G434" s="1">
        <f t="shared" si="12"/>
        <v>3</v>
      </c>
      <c r="H434" s="7">
        <f t="shared" si="13"/>
        <v>1.3008185318350095E-2</v>
      </c>
    </row>
    <row r="435" spans="1:8" x14ac:dyDescent="0.3">
      <c r="A435" s="3">
        <v>43614</v>
      </c>
      <c r="B435" s="2">
        <v>124.94</v>
      </c>
      <c r="C435" s="1">
        <v>22763140</v>
      </c>
      <c r="D435" s="2">
        <v>125.38</v>
      </c>
      <c r="E435" s="2">
        <v>125.39</v>
      </c>
      <c r="F435" s="2">
        <v>124.04</v>
      </c>
      <c r="G435" s="1">
        <f t="shared" si="12"/>
        <v>3</v>
      </c>
      <c r="H435" s="7">
        <f t="shared" si="13"/>
        <v>-2.1615187766835589E-2</v>
      </c>
    </row>
    <row r="436" spans="1:8" x14ac:dyDescent="0.3">
      <c r="A436" s="3">
        <v>43621</v>
      </c>
      <c r="B436" s="2">
        <v>125.83</v>
      </c>
      <c r="C436" s="1">
        <v>24926140</v>
      </c>
      <c r="D436" s="2">
        <v>124.95</v>
      </c>
      <c r="E436" s="2">
        <v>125.87</v>
      </c>
      <c r="F436" s="2">
        <v>124.21</v>
      </c>
      <c r="G436" s="1">
        <f t="shared" si="12"/>
        <v>3</v>
      </c>
      <c r="H436" s="7">
        <f t="shared" si="13"/>
        <v>7.0981675384526139E-3</v>
      </c>
    </row>
    <row r="437" spans="1:8" x14ac:dyDescent="0.3">
      <c r="A437" s="3">
        <v>43628</v>
      </c>
      <c r="B437" s="2">
        <v>131.49</v>
      </c>
      <c r="C437" s="1">
        <v>17092460</v>
      </c>
      <c r="D437" s="2">
        <v>131.4</v>
      </c>
      <c r="E437" s="2">
        <v>131.97</v>
      </c>
      <c r="F437" s="2">
        <v>130.71</v>
      </c>
      <c r="G437" s="1">
        <f t="shared" si="12"/>
        <v>3</v>
      </c>
      <c r="H437" s="7">
        <f t="shared" si="13"/>
        <v>4.3999013494950966E-2</v>
      </c>
    </row>
    <row r="438" spans="1:8" x14ac:dyDescent="0.3">
      <c r="A438" s="3">
        <v>43635</v>
      </c>
      <c r="B438" s="2">
        <v>135.69</v>
      </c>
      <c r="C438" s="1">
        <v>23744440</v>
      </c>
      <c r="D438" s="2">
        <v>135</v>
      </c>
      <c r="E438" s="2">
        <v>135.93</v>
      </c>
      <c r="F438" s="2">
        <v>133.81</v>
      </c>
      <c r="G438" s="1">
        <f t="shared" si="12"/>
        <v>3</v>
      </c>
      <c r="H438" s="7">
        <f t="shared" si="13"/>
        <v>3.1442069059033961E-2</v>
      </c>
    </row>
    <row r="439" spans="1:8" x14ac:dyDescent="0.3">
      <c r="A439" s="3">
        <v>43642</v>
      </c>
      <c r="B439" s="2">
        <v>133.93</v>
      </c>
      <c r="C439" s="1">
        <v>23657750</v>
      </c>
      <c r="D439" s="2">
        <v>134.35</v>
      </c>
      <c r="E439" s="2">
        <v>135.74</v>
      </c>
      <c r="F439" s="2">
        <v>133.6</v>
      </c>
      <c r="G439" s="1">
        <f t="shared" si="12"/>
        <v>3</v>
      </c>
      <c r="H439" s="7">
        <f t="shared" si="13"/>
        <v>-1.3055596758830701E-2</v>
      </c>
    </row>
    <row r="440" spans="1:8" x14ac:dyDescent="0.3">
      <c r="A440" s="3">
        <v>43649</v>
      </c>
      <c r="B440" s="2">
        <v>137.46</v>
      </c>
      <c r="C440" s="1">
        <v>13629300</v>
      </c>
      <c r="D440" s="2">
        <v>136.80000000000001</v>
      </c>
      <c r="E440" s="2">
        <v>137.74</v>
      </c>
      <c r="F440" s="2">
        <v>136.30000000000001</v>
      </c>
      <c r="G440" s="1">
        <f t="shared" si="12"/>
        <v>3</v>
      </c>
      <c r="H440" s="7">
        <f t="shared" si="13"/>
        <v>2.6015690294428458E-2</v>
      </c>
    </row>
    <row r="441" spans="1:8" x14ac:dyDescent="0.3">
      <c r="A441" s="3">
        <v>43656</v>
      </c>
      <c r="B441" s="2">
        <v>137.85</v>
      </c>
      <c r="C441" s="1">
        <v>24204360</v>
      </c>
      <c r="D441" s="2">
        <v>137.13</v>
      </c>
      <c r="E441" s="2">
        <v>138.58000000000001</v>
      </c>
      <c r="F441" s="2">
        <v>137.02000000000001</v>
      </c>
      <c r="G441" s="1">
        <f t="shared" si="12"/>
        <v>3</v>
      </c>
      <c r="H441" s="7">
        <f t="shared" si="13"/>
        <v>2.8331717763464938E-3</v>
      </c>
    </row>
    <row r="442" spans="1:8" x14ac:dyDescent="0.3">
      <c r="A442" s="3">
        <v>43663</v>
      </c>
      <c r="B442" s="2">
        <v>136.27000000000001</v>
      </c>
      <c r="C442" s="1">
        <v>20210960</v>
      </c>
      <c r="D442" s="2">
        <v>137.69999999999999</v>
      </c>
      <c r="E442" s="2">
        <v>137.93</v>
      </c>
      <c r="F442" s="2">
        <v>136.22</v>
      </c>
      <c r="G442" s="1">
        <f t="shared" si="12"/>
        <v>3</v>
      </c>
      <c r="H442" s="7">
        <f t="shared" si="13"/>
        <v>-1.1527925708076243E-2</v>
      </c>
    </row>
    <row r="443" spans="1:8" x14ac:dyDescent="0.3">
      <c r="A443" s="3">
        <v>43670</v>
      </c>
      <c r="B443" s="2">
        <v>140.72</v>
      </c>
      <c r="C443" s="1">
        <v>20738280</v>
      </c>
      <c r="D443" s="2">
        <v>138.9</v>
      </c>
      <c r="E443" s="2">
        <v>140.74</v>
      </c>
      <c r="F443" s="2">
        <v>138.85</v>
      </c>
      <c r="G443" s="1">
        <f t="shared" si="12"/>
        <v>3</v>
      </c>
      <c r="H443" s="7">
        <f t="shared" si="13"/>
        <v>3.2133888667573163E-2</v>
      </c>
    </row>
    <row r="444" spans="1:8" x14ac:dyDescent="0.3">
      <c r="A444" s="3">
        <v>43677</v>
      </c>
      <c r="B444" s="2">
        <v>136.27000000000001</v>
      </c>
      <c r="C444" s="1">
        <v>38598790</v>
      </c>
      <c r="D444" s="2">
        <v>140.33000000000001</v>
      </c>
      <c r="E444" s="2">
        <v>140.49</v>
      </c>
      <c r="F444" s="2">
        <v>135.08000000000001</v>
      </c>
      <c r="G444" s="1">
        <f t="shared" si="12"/>
        <v>3</v>
      </c>
      <c r="H444" s="7">
        <f t="shared" si="13"/>
        <v>-3.2133888667573267E-2</v>
      </c>
    </row>
    <row r="445" spans="1:8" x14ac:dyDescent="0.3">
      <c r="A445" s="3">
        <v>43684</v>
      </c>
      <c r="B445" s="2">
        <v>135.28</v>
      </c>
      <c r="C445" s="1">
        <v>33414540</v>
      </c>
      <c r="D445" s="2">
        <v>133.79</v>
      </c>
      <c r="E445" s="2">
        <v>135.65</v>
      </c>
      <c r="F445" s="2">
        <v>131.83000000000001</v>
      </c>
      <c r="G445" s="1">
        <f t="shared" si="12"/>
        <v>3</v>
      </c>
      <c r="H445" s="7">
        <f t="shared" si="13"/>
        <v>-7.291507171404624E-3</v>
      </c>
    </row>
    <row r="446" spans="1:8" x14ac:dyDescent="0.3">
      <c r="A446" s="3">
        <v>43691</v>
      </c>
      <c r="B446" s="2">
        <v>133.97999999999999</v>
      </c>
      <c r="C446" s="1">
        <v>32527250</v>
      </c>
      <c r="D446" s="2">
        <v>136.36000000000001</v>
      </c>
      <c r="E446" s="2">
        <v>136.91999999999999</v>
      </c>
      <c r="F446" s="2">
        <v>133.66999999999999</v>
      </c>
      <c r="G446" s="1">
        <f t="shared" si="12"/>
        <v>3</v>
      </c>
      <c r="H446" s="7">
        <f t="shared" si="13"/>
        <v>-9.6561695102034169E-3</v>
      </c>
    </row>
    <row r="447" spans="1:8" x14ac:dyDescent="0.3">
      <c r="A447" s="3">
        <v>43698</v>
      </c>
      <c r="B447" s="2">
        <v>138.79</v>
      </c>
      <c r="C447" s="1">
        <v>14982310</v>
      </c>
      <c r="D447" s="2">
        <v>138.55000000000001</v>
      </c>
      <c r="E447" s="2">
        <v>139.49</v>
      </c>
      <c r="F447" s="2">
        <v>138</v>
      </c>
      <c r="G447" s="1">
        <f t="shared" si="12"/>
        <v>3</v>
      </c>
      <c r="H447" s="7">
        <f t="shared" si="13"/>
        <v>3.5271464287626855E-2</v>
      </c>
    </row>
    <row r="448" spans="1:8" x14ac:dyDescent="0.3">
      <c r="A448" s="3">
        <v>43705</v>
      </c>
      <c r="B448" s="2">
        <v>135.56</v>
      </c>
      <c r="C448" s="1">
        <v>17410830</v>
      </c>
      <c r="D448" s="2">
        <v>134.88</v>
      </c>
      <c r="E448" s="2">
        <v>135.76</v>
      </c>
      <c r="F448" s="2">
        <v>133.55000000000001</v>
      </c>
      <c r="G448" s="1">
        <f t="shared" si="12"/>
        <v>3</v>
      </c>
      <c r="H448" s="7">
        <f t="shared" si="13"/>
        <v>-2.354765262889778E-2</v>
      </c>
    </row>
    <row r="449" spans="1:8" x14ac:dyDescent="0.3">
      <c r="A449" s="3">
        <v>43712</v>
      </c>
      <c r="B449" s="2">
        <v>137.63</v>
      </c>
      <c r="C449" s="1">
        <v>18015310</v>
      </c>
      <c r="D449" s="2">
        <v>137.30000000000001</v>
      </c>
      <c r="E449" s="2">
        <v>137.69</v>
      </c>
      <c r="F449" s="2">
        <v>136.47999999999999</v>
      </c>
      <c r="G449" s="1">
        <f t="shared" si="12"/>
        <v>3</v>
      </c>
      <c r="H449" s="7">
        <f t="shared" si="13"/>
        <v>1.5154578252590468E-2</v>
      </c>
    </row>
    <row r="450" spans="1:8" x14ac:dyDescent="0.3">
      <c r="A450" s="3">
        <v>43719</v>
      </c>
      <c r="B450" s="2">
        <v>136.12</v>
      </c>
      <c r="C450" s="1">
        <v>24726120</v>
      </c>
      <c r="D450" s="2">
        <v>135.91</v>
      </c>
      <c r="E450" s="2">
        <v>136.27000000000001</v>
      </c>
      <c r="F450" s="2">
        <v>135.09</v>
      </c>
      <c r="G450" s="1">
        <f t="shared" si="12"/>
        <v>3</v>
      </c>
      <c r="H450" s="7">
        <f t="shared" si="13"/>
        <v>-1.1032075358736093E-2</v>
      </c>
    </row>
    <row r="451" spans="1:8" x14ac:dyDescent="0.3">
      <c r="A451" s="3">
        <v>43726</v>
      </c>
      <c r="B451" s="2">
        <v>138.52000000000001</v>
      </c>
      <c r="C451" s="1">
        <v>24473390</v>
      </c>
      <c r="D451" s="2">
        <v>137.36000000000001</v>
      </c>
      <c r="E451" s="2">
        <v>138.66999999999999</v>
      </c>
      <c r="F451" s="2">
        <v>136.53</v>
      </c>
      <c r="G451" s="1">
        <f t="shared" ref="G451:G514" si="14">WEEKDAY(A451,2)</f>
        <v>3</v>
      </c>
      <c r="H451" s="7">
        <f t="shared" si="13"/>
        <v>1.7477869901516209E-2</v>
      </c>
    </row>
    <row r="452" spans="1:8" x14ac:dyDescent="0.3">
      <c r="A452" s="3">
        <v>43733</v>
      </c>
      <c r="B452" s="2">
        <v>139.36000000000001</v>
      </c>
      <c r="C452" s="1">
        <v>22544050</v>
      </c>
      <c r="D452" s="2">
        <v>137.5</v>
      </c>
      <c r="E452" s="2">
        <v>139.96</v>
      </c>
      <c r="F452" s="2">
        <v>136.03</v>
      </c>
      <c r="G452" s="1">
        <f t="shared" si="14"/>
        <v>3</v>
      </c>
      <c r="H452" s="7">
        <f t="shared" ref="H452:H515" si="15">LN(B452/B451)</f>
        <v>6.0457935699715186E-3</v>
      </c>
    </row>
    <row r="453" spans="1:8" x14ac:dyDescent="0.3">
      <c r="A453" s="3">
        <v>43740</v>
      </c>
      <c r="B453" s="2">
        <v>134.65</v>
      </c>
      <c r="C453" s="1">
        <v>32001760</v>
      </c>
      <c r="D453" s="2">
        <v>136.25</v>
      </c>
      <c r="E453" s="2">
        <v>136.37</v>
      </c>
      <c r="F453" s="2">
        <v>133.58000000000001</v>
      </c>
      <c r="G453" s="1">
        <f t="shared" si="14"/>
        <v>3</v>
      </c>
      <c r="H453" s="7">
        <f t="shared" si="15"/>
        <v>-3.4381693846584752E-2</v>
      </c>
    </row>
    <row r="454" spans="1:8" x14ac:dyDescent="0.3">
      <c r="A454" s="3">
        <v>43747</v>
      </c>
      <c r="B454" s="2">
        <v>138.24</v>
      </c>
      <c r="C454" s="1">
        <v>20178480</v>
      </c>
      <c r="D454" s="2">
        <v>137.46</v>
      </c>
      <c r="E454" s="2">
        <v>138.69999999999999</v>
      </c>
      <c r="F454" s="2">
        <v>136.97</v>
      </c>
      <c r="G454" s="1">
        <f t="shared" si="14"/>
        <v>3</v>
      </c>
      <c r="H454" s="7">
        <f t="shared" si="15"/>
        <v>2.6312485798137497E-2</v>
      </c>
    </row>
    <row r="455" spans="1:8" x14ac:dyDescent="0.3">
      <c r="A455" s="3">
        <v>43754</v>
      </c>
      <c r="B455" s="2">
        <v>140.41</v>
      </c>
      <c r="C455" s="1">
        <v>20841690</v>
      </c>
      <c r="D455" s="2">
        <v>140.79</v>
      </c>
      <c r="E455" s="2">
        <v>140.99</v>
      </c>
      <c r="F455" s="2">
        <v>139.53</v>
      </c>
      <c r="G455" s="1">
        <f t="shared" si="14"/>
        <v>3</v>
      </c>
      <c r="H455" s="7">
        <f t="shared" si="15"/>
        <v>1.5575409070805213E-2</v>
      </c>
    </row>
    <row r="456" spans="1:8" x14ac:dyDescent="0.3">
      <c r="A456" s="3">
        <v>43761</v>
      </c>
      <c r="B456" s="2">
        <v>137.24</v>
      </c>
      <c r="C456" s="1">
        <v>31380310</v>
      </c>
      <c r="D456" s="2">
        <v>136.88</v>
      </c>
      <c r="E456" s="2">
        <v>137.44999999999999</v>
      </c>
      <c r="F456" s="2">
        <v>135.61000000000001</v>
      </c>
      <c r="G456" s="1">
        <f t="shared" si="14"/>
        <v>3</v>
      </c>
      <c r="H456" s="7">
        <f t="shared" si="15"/>
        <v>-2.2835496136301862E-2</v>
      </c>
    </row>
    <row r="457" spans="1:8" x14ac:dyDescent="0.3">
      <c r="A457" s="3">
        <v>43768</v>
      </c>
      <c r="B457" s="2">
        <v>144.61000000000001</v>
      </c>
      <c r="C457" s="1">
        <v>18496590</v>
      </c>
      <c r="D457" s="2">
        <v>143.52000000000001</v>
      </c>
      <c r="E457" s="2">
        <v>145</v>
      </c>
      <c r="F457" s="2">
        <v>142.79</v>
      </c>
      <c r="G457" s="1">
        <f t="shared" si="14"/>
        <v>3</v>
      </c>
      <c r="H457" s="7">
        <f t="shared" si="15"/>
        <v>5.2309245636451847E-2</v>
      </c>
    </row>
    <row r="458" spans="1:8" x14ac:dyDescent="0.3">
      <c r="A458" s="3">
        <v>43775</v>
      </c>
      <c r="B458" s="2">
        <v>144.06</v>
      </c>
      <c r="C458" s="1">
        <v>16575800</v>
      </c>
      <c r="D458" s="2">
        <v>144.37</v>
      </c>
      <c r="E458" s="2">
        <v>144.52000000000001</v>
      </c>
      <c r="F458" s="2">
        <v>143.19999999999999</v>
      </c>
      <c r="G458" s="1">
        <f t="shared" si="14"/>
        <v>3</v>
      </c>
      <c r="H458" s="7">
        <f t="shared" si="15"/>
        <v>-3.8105841654839639E-3</v>
      </c>
    </row>
    <row r="459" spans="1:8" x14ac:dyDescent="0.3">
      <c r="A459" s="3">
        <v>43782</v>
      </c>
      <c r="B459" s="2">
        <v>147.31</v>
      </c>
      <c r="C459" s="1">
        <v>17444230</v>
      </c>
      <c r="D459" s="2">
        <v>146.74</v>
      </c>
      <c r="E459" s="2">
        <v>147.46</v>
      </c>
      <c r="F459" s="2">
        <v>146.28</v>
      </c>
      <c r="G459" s="1">
        <f t="shared" si="14"/>
        <v>3</v>
      </c>
      <c r="H459" s="7">
        <f t="shared" si="15"/>
        <v>2.2309330365630209E-2</v>
      </c>
    </row>
    <row r="460" spans="1:8" x14ac:dyDescent="0.3">
      <c r="A460" s="3">
        <v>43789</v>
      </c>
      <c r="B460" s="2">
        <v>149.62</v>
      </c>
      <c r="C460" s="1">
        <v>25720060</v>
      </c>
      <c r="D460" s="2">
        <v>150.31</v>
      </c>
      <c r="E460" s="2">
        <v>150.84</v>
      </c>
      <c r="F460" s="2">
        <v>148.46</v>
      </c>
      <c r="G460" s="1">
        <f t="shared" si="14"/>
        <v>3</v>
      </c>
      <c r="H460" s="7">
        <f t="shared" si="15"/>
        <v>1.5559536617411971E-2</v>
      </c>
    </row>
    <row r="461" spans="1:8" x14ac:dyDescent="0.3">
      <c r="A461" s="3">
        <v>43796</v>
      </c>
      <c r="B461" s="2">
        <v>152.32</v>
      </c>
      <c r="C461" s="1">
        <v>15201290</v>
      </c>
      <c r="D461" s="2">
        <v>152.33000000000001</v>
      </c>
      <c r="E461" s="2">
        <v>152.5</v>
      </c>
      <c r="F461" s="2">
        <v>151.52000000000001</v>
      </c>
      <c r="G461" s="1">
        <f t="shared" si="14"/>
        <v>3</v>
      </c>
      <c r="H461" s="7">
        <f t="shared" si="15"/>
        <v>1.7884824598796156E-2</v>
      </c>
    </row>
    <row r="462" spans="1:8" x14ac:dyDescent="0.3">
      <c r="A462" s="3">
        <v>43803</v>
      </c>
      <c r="B462" s="2">
        <v>149.85</v>
      </c>
      <c r="C462" s="1">
        <v>17580620</v>
      </c>
      <c r="D462" s="2">
        <v>150.13999999999999</v>
      </c>
      <c r="E462" s="2">
        <v>150.18</v>
      </c>
      <c r="F462" s="2">
        <v>149.19999999999999</v>
      </c>
      <c r="G462" s="1">
        <f t="shared" si="14"/>
        <v>3</v>
      </c>
      <c r="H462" s="7">
        <f t="shared" si="15"/>
        <v>-1.6348777280382937E-2</v>
      </c>
    </row>
    <row r="463" spans="1:8" x14ac:dyDescent="0.3">
      <c r="A463" s="3">
        <v>43810</v>
      </c>
      <c r="B463" s="2">
        <v>151.69999999999999</v>
      </c>
      <c r="C463" s="1">
        <v>18860000</v>
      </c>
      <c r="D463" s="2">
        <v>151.54</v>
      </c>
      <c r="E463" s="2">
        <v>151.87</v>
      </c>
      <c r="F463" s="2">
        <v>150.33000000000001</v>
      </c>
      <c r="G463" s="1">
        <f t="shared" si="14"/>
        <v>3</v>
      </c>
      <c r="H463" s="7">
        <f t="shared" si="15"/>
        <v>1.2270092591814401E-2</v>
      </c>
    </row>
    <row r="464" spans="1:8" x14ac:dyDescent="0.3">
      <c r="A464" s="3">
        <v>43817</v>
      </c>
      <c r="B464" s="2">
        <v>154.37</v>
      </c>
      <c r="C464" s="1">
        <v>24132380</v>
      </c>
      <c r="D464" s="2">
        <v>154.30000000000001</v>
      </c>
      <c r="E464" s="2">
        <v>155.47999999999999</v>
      </c>
      <c r="F464" s="2">
        <v>154.18</v>
      </c>
      <c r="G464" s="1">
        <f t="shared" si="14"/>
        <v>3</v>
      </c>
      <c r="H464" s="7">
        <f t="shared" si="15"/>
        <v>1.744743183926354E-2</v>
      </c>
    </row>
    <row r="465" spans="1:10" x14ac:dyDescent="0.3">
      <c r="A465" s="3">
        <v>43838</v>
      </c>
      <c r="B465" s="2">
        <v>160.09</v>
      </c>
      <c r="C465" s="1">
        <v>27762030</v>
      </c>
      <c r="D465" s="2">
        <v>158.93</v>
      </c>
      <c r="E465" s="2">
        <v>160.80000000000001</v>
      </c>
      <c r="F465" s="2">
        <v>157.94999999999999</v>
      </c>
      <c r="G465" s="1">
        <f t="shared" si="14"/>
        <v>3</v>
      </c>
      <c r="H465" s="7">
        <f t="shared" si="15"/>
        <v>3.6383838896253136E-2</v>
      </c>
      <c r="J465" s="6">
        <f>_xlfn.STDEV.S(H465:H516)*SQRT(52)</f>
        <v>0.30319606425932633</v>
      </c>
    </row>
    <row r="466" spans="1:10" x14ac:dyDescent="0.3">
      <c r="A466" s="3">
        <v>43845</v>
      </c>
      <c r="B466" s="2">
        <v>163.18</v>
      </c>
      <c r="C466" s="1">
        <v>21417870</v>
      </c>
      <c r="D466" s="2">
        <v>162.62</v>
      </c>
      <c r="E466" s="2">
        <v>163.94</v>
      </c>
      <c r="F466" s="2">
        <v>162.57</v>
      </c>
      <c r="G466" s="1">
        <f t="shared" si="14"/>
        <v>3</v>
      </c>
      <c r="H466" s="7">
        <f t="shared" si="15"/>
        <v>1.9117728910651152E-2</v>
      </c>
    </row>
    <row r="467" spans="1:10" x14ac:dyDescent="0.3">
      <c r="A467" s="3">
        <v>43852</v>
      </c>
      <c r="B467" s="2">
        <v>165.7</v>
      </c>
      <c r="C467" s="1">
        <v>24138780</v>
      </c>
      <c r="D467" s="2">
        <v>167.4</v>
      </c>
      <c r="E467" s="2">
        <v>167.49</v>
      </c>
      <c r="F467" s="2">
        <v>165.68</v>
      </c>
      <c r="G467" s="1">
        <f t="shared" si="14"/>
        <v>3</v>
      </c>
      <c r="H467" s="7">
        <f t="shared" si="15"/>
        <v>1.5325038431863031E-2</v>
      </c>
    </row>
    <row r="468" spans="1:10" x14ac:dyDescent="0.3">
      <c r="A468" s="3">
        <v>43859</v>
      </c>
      <c r="B468" s="2">
        <v>168.04</v>
      </c>
      <c r="C468" s="1">
        <v>35127770</v>
      </c>
      <c r="D468" s="2">
        <v>167.84</v>
      </c>
      <c r="E468" s="2">
        <v>168.75</v>
      </c>
      <c r="F468" s="2">
        <v>165.69</v>
      </c>
      <c r="G468" s="1">
        <f t="shared" si="14"/>
        <v>3</v>
      </c>
      <c r="H468" s="7">
        <f t="shared" si="15"/>
        <v>1.4023121868664064E-2</v>
      </c>
    </row>
    <row r="469" spans="1:10" x14ac:dyDescent="0.3">
      <c r="A469" s="3">
        <v>43866</v>
      </c>
      <c r="B469" s="2">
        <v>179.9</v>
      </c>
      <c r="C469" s="1">
        <v>39186320</v>
      </c>
      <c r="D469" s="2">
        <v>184.03</v>
      </c>
      <c r="E469" s="2">
        <v>184.2</v>
      </c>
      <c r="F469" s="2">
        <v>178.41</v>
      </c>
      <c r="G469" s="1">
        <f t="shared" si="14"/>
        <v>3</v>
      </c>
      <c r="H469" s="7">
        <f t="shared" si="15"/>
        <v>6.8199094655306172E-2</v>
      </c>
    </row>
    <row r="470" spans="1:10" x14ac:dyDescent="0.3">
      <c r="A470" s="3">
        <v>43873</v>
      </c>
      <c r="B470" s="2">
        <v>184.71</v>
      </c>
      <c r="C470" s="1">
        <v>47062920</v>
      </c>
      <c r="D470" s="2">
        <v>185.58</v>
      </c>
      <c r="E470" s="2">
        <v>185.85</v>
      </c>
      <c r="F470" s="2">
        <v>181.85</v>
      </c>
      <c r="G470" s="1">
        <f t="shared" si="14"/>
        <v>3</v>
      </c>
      <c r="H470" s="7">
        <f t="shared" si="15"/>
        <v>2.6385886634740941E-2</v>
      </c>
    </row>
    <row r="471" spans="1:10" x14ac:dyDescent="0.3">
      <c r="A471" s="3">
        <v>43880</v>
      </c>
      <c r="B471" s="2">
        <v>187.28</v>
      </c>
      <c r="C471" s="1">
        <v>29997470</v>
      </c>
      <c r="D471" s="2">
        <v>188.06</v>
      </c>
      <c r="E471" s="2">
        <v>188.18</v>
      </c>
      <c r="F471" s="2">
        <v>186.47</v>
      </c>
      <c r="G471" s="1">
        <f t="shared" si="14"/>
        <v>3</v>
      </c>
      <c r="H471" s="7">
        <f t="shared" si="15"/>
        <v>1.3817795591426891E-2</v>
      </c>
    </row>
    <row r="472" spans="1:10" x14ac:dyDescent="0.3">
      <c r="A472" s="3">
        <v>43887</v>
      </c>
      <c r="B472" s="2">
        <v>170.17</v>
      </c>
      <c r="C472" s="1">
        <v>56387150</v>
      </c>
      <c r="D472" s="2">
        <v>169.71</v>
      </c>
      <c r="E472" s="2">
        <v>173.26</v>
      </c>
      <c r="F472" s="2">
        <v>168.21</v>
      </c>
      <c r="G472" s="1">
        <f t="shared" si="14"/>
        <v>3</v>
      </c>
      <c r="H472" s="7">
        <f t="shared" si="15"/>
        <v>-9.580688579931014E-2</v>
      </c>
    </row>
    <row r="473" spans="1:10" x14ac:dyDescent="0.3">
      <c r="A473" s="3">
        <v>43894</v>
      </c>
      <c r="B473" s="2">
        <v>170.55</v>
      </c>
      <c r="C473" s="1">
        <v>49814380</v>
      </c>
      <c r="D473" s="2">
        <v>168.49</v>
      </c>
      <c r="E473" s="2">
        <v>170.7</v>
      </c>
      <c r="F473" s="2">
        <v>165.62</v>
      </c>
      <c r="G473" s="1">
        <f t="shared" si="14"/>
        <v>3</v>
      </c>
      <c r="H473" s="7">
        <f t="shared" si="15"/>
        <v>2.2305714813095727E-3</v>
      </c>
    </row>
    <row r="474" spans="1:10" x14ac:dyDescent="0.3">
      <c r="A474" s="3">
        <v>43901</v>
      </c>
      <c r="B474" s="2">
        <v>153.63</v>
      </c>
      <c r="C474" s="1">
        <v>56504300</v>
      </c>
      <c r="D474" s="2">
        <v>157.13</v>
      </c>
      <c r="E474" s="2">
        <v>157.69999999999999</v>
      </c>
      <c r="F474" s="2">
        <v>151.15</v>
      </c>
      <c r="G474" s="1">
        <f t="shared" si="14"/>
        <v>3</v>
      </c>
      <c r="H474" s="7">
        <f t="shared" si="15"/>
        <v>-0.10448139472208623</v>
      </c>
    </row>
    <row r="475" spans="1:10" x14ac:dyDescent="0.3">
      <c r="A475" s="3">
        <v>43908</v>
      </c>
      <c r="B475" s="2">
        <v>140.4</v>
      </c>
      <c r="C475" s="1">
        <v>81593170</v>
      </c>
      <c r="D475" s="2">
        <v>138</v>
      </c>
      <c r="E475" s="2">
        <v>146</v>
      </c>
      <c r="F475" s="2">
        <v>135.02000000000001</v>
      </c>
      <c r="G475" s="1">
        <f t="shared" si="14"/>
        <v>3</v>
      </c>
      <c r="H475" s="7">
        <f t="shared" si="15"/>
        <v>-9.0051622550857816E-2</v>
      </c>
    </row>
    <row r="476" spans="1:10" x14ac:dyDescent="0.3">
      <c r="A476" s="3">
        <v>43915</v>
      </c>
      <c r="B476" s="2">
        <v>146.91999999999999</v>
      </c>
      <c r="C476" s="1">
        <v>75638220</v>
      </c>
      <c r="D476" s="2">
        <v>148.91</v>
      </c>
      <c r="E476" s="2">
        <v>154.33000000000001</v>
      </c>
      <c r="F476" s="2">
        <v>144.44</v>
      </c>
      <c r="G476" s="1">
        <f t="shared" si="14"/>
        <v>3</v>
      </c>
      <c r="H476" s="7">
        <f t="shared" si="15"/>
        <v>4.5392729359755732E-2</v>
      </c>
    </row>
    <row r="477" spans="1:10" x14ac:dyDescent="0.3">
      <c r="A477" s="3">
        <v>43922</v>
      </c>
      <c r="B477" s="2">
        <v>152.11000000000001</v>
      </c>
      <c r="C477" s="1">
        <v>57969930</v>
      </c>
      <c r="D477" s="2">
        <v>153</v>
      </c>
      <c r="E477" s="2">
        <v>157.75</v>
      </c>
      <c r="F477" s="2">
        <v>150.82</v>
      </c>
      <c r="G477" s="1">
        <f t="shared" si="14"/>
        <v>3</v>
      </c>
      <c r="H477" s="7">
        <f t="shared" si="15"/>
        <v>3.4715722372185114E-2</v>
      </c>
    </row>
    <row r="478" spans="1:10" x14ac:dyDescent="0.3">
      <c r="A478" s="3">
        <v>43929</v>
      </c>
      <c r="B478" s="2">
        <v>165.13</v>
      </c>
      <c r="C478" s="1">
        <v>48318230</v>
      </c>
      <c r="D478" s="2">
        <v>165.67</v>
      </c>
      <c r="E478" s="2">
        <v>166.67</v>
      </c>
      <c r="F478" s="2">
        <v>163.5</v>
      </c>
      <c r="G478" s="1">
        <f t="shared" si="14"/>
        <v>3</v>
      </c>
      <c r="H478" s="7">
        <f t="shared" si="15"/>
        <v>8.212909915124525E-2</v>
      </c>
    </row>
    <row r="479" spans="1:10" x14ac:dyDescent="0.3">
      <c r="A479" s="3">
        <v>43936</v>
      </c>
      <c r="B479" s="2">
        <v>171.88</v>
      </c>
      <c r="C479" s="1">
        <v>40940830</v>
      </c>
      <c r="D479" s="2">
        <v>171.2</v>
      </c>
      <c r="E479" s="2">
        <v>173.57</v>
      </c>
      <c r="F479" s="2">
        <v>169.24</v>
      </c>
      <c r="G479" s="1">
        <f t="shared" si="14"/>
        <v>3</v>
      </c>
      <c r="H479" s="7">
        <f t="shared" si="15"/>
        <v>4.0063516431897421E-2</v>
      </c>
    </row>
    <row r="480" spans="1:10" x14ac:dyDescent="0.3">
      <c r="A480" s="3">
        <v>43943</v>
      </c>
      <c r="B480" s="2">
        <v>173.52</v>
      </c>
      <c r="C480" s="1">
        <v>34651600</v>
      </c>
      <c r="D480" s="2">
        <v>171.39</v>
      </c>
      <c r="E480" s="2">
        <v>174</v>
      </c>
      <c r="F480" s="2">
        <v>170.82</v>
      </c>
      <c r="G480" s="1">
        <f t="shared" si="14"/>
        <v>3</v>
      </c>
      <c r="H480" s="7">
        <f t="shared" si="15"/>
        <v>9.4963076118247548E-3</v>
      </c>
    </row>
    <row r="481" spans="1:8" x14ac:dyDescent="0.3">
      <c r="A481" s="3">
        <v>43950</v>
      </c>
      <c r="B481" s="2">
        <v>177.43</v>
      </c>
      <c r="C481" s="1">
        <v>51286560</v>
      </c>
      <c r="D481" s="2">
        <v>173.22</v>
      </c>
      <c r="E481" s="2">
        <v>177.68</v>
      </c>
      <c r="F481" s="2">
        <v>171.88</v>
      </c>
      <c r="G481" s="1">
        <f t="shared" si="14"/>
        <v>3</v>
      </c>
      <c r="H481" s="7">
        <f t="shared" si="15"/>
        <v>2.2283298416869022E-2</v>
      </c>
    </row>
    <row r="482" spans="1:8" x14ac:dyDescent="0.3">
      <c r="A482" s="3">
        <v>43957</v>
      </c>
      <c r="B482" s="2">
        <v>182.54</v>
      </c>
      <c r="C482" s="1">
        <v>32139300</v>
      </c>
      <c r="D482" s="2">
        <v>182.08</v>
      </c>
      <c r="E482" s="2">
        <v>184.2</v>
      </c>
      <c r="F482" s="2">
        <v>181.63</v>
      </c>
      <c r="G482" s="1">
        <f t="shared" si="14"/>
        <v>3</v>
      </c>
      <c r="H482" s="7">
        <f t="shared" si="15"/>
        <v>2.839316215324322E-2</v>
      </c>
    </row>
    <row r="483" spans="1:8" x14ac:dyDescent="0.3">
      <c r="A483" s="3">
        <v>43964</v>
      </c>
      <c r="B483" s="2">
        <v>179.75</v>
      </c>
      <c r="C483" s="1">
        <v>44711490</v>
      </c>
      <c r="D483" s="2">
        <v>182.55</v>
      </c>
      <c r="E483" s="2">
        <v>184.05</v>
      </c>
      <c r="F483" s="2">
        <v>176.54</v>
      </c>
      <c r="G483" s="1">
        <f t="shared" si="14"/>
        <v>3</v>
      </c>
      <c r="H483" s="7">
        <f t="shared" si="15"/>
        <v>-1.5402330487575083E-2</v>
      </c>
    </row>
    <row r="484" spans="1:8" x14ac:dyDescent="0.3">
      <c r="A484" s="3">
        <v>43971</v>
      </c>
      <c r="B484" s="2">
        <v>185.66</v>
      </c>
      <c r="C484" s="1">
        <v>31261330</v>
      </c>
      <c r="D484" s="2">
        <v>184.81</v>
      </c>
      <c r="E484" s="2">
        <v>185.85</v>
      </c>
      <c r="F484" s="2">
        <v>183.94</v>
      </c>
      <c r="G484" s="1">
        <f t="shared" si="14"/>
        <v>3</v>
      </c>
      <c r="H484" s="7">
        <f t="shared" si="15"/>
        <v>3.2350047370630325E-2</v>
      </c>
    </row>
    <row r="485" spans="1:8" x14ac:dyDescent="0.3">
      <c r="A485" s="3">
        <v>43978</v>
      </c>
      <c r="B485" s="2">
        <v>181.81</v>
      </c>
      <c r="C485" s="1">
        <v>39517150</v>
      </c>
      <c r="D485" s="2">
        <v>180.2</v>
      </c>
      <c r="E485" s="2">
        <v>181.99</v>
      </c>
      <c r="F485" s="2">
        <v>176.6</v>
      </c>
      <c r="G485" s="1">
        <f t="shared" si="14"/>
        <v>3</v>
      </c>
      <c r="H485" s="7">
        <f t="shared" si="15"/>
        <v>-2.0954858240605011E-2</v>
      </c>
    </row>
    <row r="486" spans="1:8" x14ac:dyDescent="0.3">
      <c r="A486" s="3">
        <v>43985</v>
      </c>
      <c r="B486" s="2">
        <v>185.36</v>
      </c>
      <c r="C486" s="1">
        <v>27311020</v>
      </c>
      <c r="D486" s="2">
        <v>184.82</v>
      </c>
      <c r="E486" s="2">
        <v>185.94</v>
      </c>
      <c r="F486" s="2">
        <v>183.58</v>
      </c>
      <c r="G486" s="1">
        <f t="shared" si="14"/>
        <v>3</v>
      </c>
      <c r="H486" s="7">
        <f t="shared" si="15"/>
        <v>1.9337694392939447E-2</v>
      </c>
    </row>
    <row r="487" spans="1:8" x14ac:dyDescent="0.3">
      <c r="A487" s="3">
        <v>43992</v>
      </c>
      <c r="B487" s="2">
        <v>196.84</v>
      </c>
      <c r="C487" s="1">
        <v>43872330</v>
      </c>
      <c r="D487" s="2">
        <v>191.13</v>
      </c>
      <c r="E487" s="2">
        <v>198.52</v>
      </c>
      <c r="F487" s="2">
        <v>191.01</v>
      </c>
      <c r="G487" s="1">
        <f t="shared" si="14"/>
        <v>3</v>
      </c>
      <c r="H487" s="7">
        <f t="shared" si="15"/>
        <v>6.0091335873656677E-2</v>
      </c>
    </row>
    <row r="488" spans="1:8" x14ac:dyDescent="0.3">
      <c r="A488" s="3">
        <v>43999</v>
      </c>
      <c r="B488" s="2">
        <v>194.24</v>
      </c>
      <c r="C488" s="1">
        <v>25687820</v>
      </c>
      <c r="D488" s="2">
        <v>195.03</v>
      </c>
      <c r="E488" s="2">
        <v>196.32</v>
      </c>
      <c r="F488" s="2">
        <v>193.69</v>
      </c>
      <c r="G488" s="1">
        <f t="shared" si="14"/>
        <v>3</v>
      </c>
      <c r="H488" s="7">
        <f t="shared" si="15"/>
        <v>-1.3296708126643986E-2</v>
      </c>
    </row>
    <row r="489" spans="1:8" x14ac:dyDescent="0.3">
      <c r="A489" s="3">
        <v>44006</v>
      </c>
      <c r="B489" s="2">
        <v>197.84</v>
      </c>
      <c r="C489" s="1">
        <v>36740650</v>
      </c>
      <c r="D489" s="2">
        <v>201.6</v>
      </c>
      <c r="E489" s="2">
        <v>203.25</v>
      </c>
      <c r="F489" s="2">
        <v>196.56</v>
      </c>
      <c r="G489" s="1">
        <f t="shared" si="14"/>
        <v>3</v>
      </c>
      <c r="H489" s="7">
        <f t="shared" si="15"/>
        <v>1.8364115342027393E-2</v>
      </c>
    </row>
    <row r="490" spans="1:8" x14ac:dyDescent="0.3">
      <c r="A490" s="3">
        <v>44013</v>
      </c>
      <c r="B490" s="2">
        <v>204.7</v>
      </c>
      <c r="C490" s="1">
        <v>32061210</v>
      </c>
      <c r="D490" s="2">
        <v>203.14</v>
      </c>
      <c r="E490" s="2">
        <v>206.35</v>
      </c>
      <c r="F490" s="2">
        <v>201.77</v>
      </c>
      <c r="G490" s="1">
        <f t="shared" si="14"/>
        <v>3</v>
      </c>
      <c r="H490" s="7">
        <f t="shared" si="15"/>
        <v>3.4086869454082999E-2</v>
      </c>
    </row>
    <row r="491" spans="1:8" x14ac:dyDescent="0.3">
      <c r="A491" s="3">
        <v>44020</v>
      </c>
      <c r="B491" s="2">
        <v>212.83</v>
      </c>
      <c r="C491" s="1">
        <v>33600030</v>
      </c>
      <c r="D491" s="2">
        <v>210.07</v>
      </c>
      <c r="E491" s="2">
        <v>213.26</v>
      </c>
      <c r="F491" s="2">
        <v>208.69</v>
      </c>
      <c r="G491" s="1">
        <f t="shared" si="14"/>
        <v>3</v>
      </c>
      <c r="H491" s="7">
        <f t="shared" si="15"/>
        <v>3.894823230746873E-2</v>
      </c>
    </row>
    <row r="492" spans="1:8" x14ac:dyDescent="0.3">
      <c r="A492" s="3">
        <v>44027</v>
      </c>
      <c r="B492" s="2">
        <v>208.04</v>
      </c>
      <c r="C492" s="1">
        <v>32179410</v>
      </c>
      <c r="D492" s="2">
        <v>209.56</v>
      </c>
      <c r="E492" s="2">
        <v>211.33</v>
      </c>
      <c r="F492" s="2">
        <v>205.03</v>
      </c>
      <c r="G492" s="1">
        <f t="shared" si="14"/>
        <v>3</v>
      </c>
      <c r="H492" s="7">
        <f t="shared" si="15"/>
        <v>-2.276335606984075E-2</v>
      </c>
    </row>
    <row r="493" spans="1:8" x14ac:dyDescent="0.3">
      <c r="A493" s="3">
        <v>44034</v>
      </c>
      <c r="B493" s="2">
        <v>211.75</v>
      </c>
      <c r="C493" s="1">
        <v>49605690</v>
      </c>
      <c r="D493" s="2">
        <v>209.2</v>
      </c>
      <c r="E493" s="2">
        <v>212.3</v>
      </c>
      <c r="F493" s="2">
        <v>208.39</v>
      </c>
      <c r="G493" s="1">
        <f t="shared" si="14"/>
        <v>3</v>
      </c>
      <c r="H493" s="7">
        <f t="shared" si="15"/>
        <v>1.7675964627291992E-2</v>
      </c>
    </row>
    <row r="494" spans="1:8" x14ac:dyDescent="0.3">
      <c r="A494" s="3">
        <v>44041</v>
      </c>
      <c r="B494" s="2">
        <v>204.06</v>
      </c>
      <c r="C494" s="1">
        <v>19632600</v>
      </c>
      <c r="D494" s="2">
        <v>202.5</v>
      </c>
      <c r="E494" s="2">
        <v>204.65</v>
      </c>
      <c r="F494" s="2">
        <v>202.01</v>
      </c>
      <c r="G494" s="1">
        <f t="shared" si="14"/>
        <v>3</v>
      </c>
      <c r="H494" s="7">
        <f t="shared" si="15"/>
        <v>-3.6992265285004711E-2</v>
      </c>
    </row>
    <row r="495" spans="1:8" x14ac:dyDescent="0.3">
      <c r="A495" s="3">
        <v>44048</v>
      </c>
      <c r="B495" s="2">
        <v>212.94</v>
      </c>
      <c r="C495" s="1">
        <v>28858620</v>
      </c>
      <c r="D495" s="2">
        <v>214.9</v>
      </c>
      <c r="E495" s="2">
        <v>215</v>
      </c>
      <c r="F495" s="2">
        <v>211.57</v>
      </c>
      <c r="G495" s="1">
        <f t="shared" si="14"/>
        <v>3</v>
      </c>
      <c r="H495" s="7">
        <f t="shared" si="15"/>
        <v>4.2596367639300893E-2</v>
      </c>
    </row>
    <row r="496" spans="1:8" x14ac:dyDescent="0.3">
      <c r="A496" s="3">
        <v>44055</v>
      </c>
      <c r="B496" s="2">
        <v>209.19</v>
      </c>
      <c r="C496" s="1">
        <v>28041360</v>
      </c>
      <c r="D496" s="2">
        <v>205.29</v>
      </c>
      <c r="E496" s="2">
        <v>210.28</v>
      </c>
      <c r="F496" s="2">
        <v>204.75</v>
      </c>
      <c r="G496" s="1">
        <f t="shared" si="14"/>
        <v>3</v>
      </c>
      <c r="H496" s="7">
        <f t="shared" si="15"/>
        <v>-1.7767505985431011E-2</v>
      </c>
    </row>
    <row r="497" spans="1:8" x14ac:dyDescent="0.3">
      <c r="A497" s="3">
        <v>44062</v>
      </c>
      <c r="B497" s="2">
        <v>209.7</v>
      </c>
      <c r="C497" s="1">
        <v>27627560</v>
      </c>
      <c r="D497" s="2">
        <v>211.49</v>
      </c>
      <c r="E497" s="2">
        <v>212.1</v>
      </c>
      <c r="F497" s="2">
        <v>209.25</v>
      </c>
      <c r="G497" s="1">
        <f t="shared" si="14"/>
        <v>3</v>
      </c>
      <c r="H497" s="7">
        <f t="shared" si="15"/>
        <v>2.4350080068452273E-3</v>
      </c>
    </row>
    <row r="498" spans="1:8" x14ac:dyDescent="0.3">
      <c r="A498" s="3">
        <v>44069</v>
      </c>
      <c r="B498" s="2">
        <v>221.15</v>
      </c>
      <c r="C498" s="1">
        <v>39600830</v>
      </c>
      <c r="D498" s="2">
        <v>217.88</v>
      </c>
      <c r="E498" s="2">
        <v>222.09</v>
      </c>
      <c r="F498" s="2">
        <v>217.36</v>
      </c>
      <c r="G498" s="1">
        <f t="shared" si="14"/>
        <v>3</v>
      </c>
      <c r="H498" s="7">
        <f t="shared" si="15"/>
        <v>5.3163266406461553E-2</v>
      </c>
    </row>
    <row r="499" spans="1:8" x14ac:dyDescent="0.3">
      <c r="A499" s="3">
        <v>44076</v>
      </c>
      <c r="B499" s="2">
        <v>231.65</v>
      </c>
      <c r="C499" s="1">
        <v>34080840</v>
      </c>
      <c r="D499" s="2">
        <v>227.97</v>
      </c>
      <c r="E499" s="2">
        <v>232.86</v>
      </c>
      <c r="F499" s="2">
        <v>227.35</v>
      </c>
      <c r="G499" s="1">
        <f t="shared" si="14"/>
        <v>3</v>
      </c>
      <c r="H499" s="7">
        <f t="shared" si="15"/>
        <v>4.6386407548321608E-2</v>
      </c>
    </row>
    <row r="500" spans="1:8" x14ac:dyDescent="0.3">
      <c r="A500" s="3">
        <v>44083</v>
      </c>
      <c r="B500" s="2">
        <v>211.29</v>
      </c>
      <c r="C500" s="1">
        <v>45678990</v>
      </c>
      <c r="D500" s="2">
        <v>207.6</v>
      </c>
      <c r="E500" s="2">
        <v>214.84</v>
      </c>
      <c r="F500" s="2">
        <v>206.7</v>
      </c>
      <c r="G500" s="1">
        <f t="shared" si="14"/>
        <v>3</v>
      </c>
      <c r="H500" s="7">
        <f t="shared" si="15"/>
        <v>-9.199601443722874E-2</v>
      </c>
    </row>
    <row r="501" spans="1:8" x14ac:dyDescent="0.3">
      <c r="A501" s="3">
        <v>44090</v>
      </c>
      <c r="B501" s="2">
        <v>205.05</v>
      </c>
      <c r="C501" s="1">
        <v>26372460</v>
      </c>
      <c r="D501" s="2">
        <v>210.62</v>
      </c>
      <c r="E501" s="2">
        <v>210.65</v>
      </c>
      <c r="F501" s="2">
        <v>204.64</v>
      </c>
      <c r="G501" s="1">
        <f t="shared" si="14"/>
        <v>3</v>
      </c>
      <c r="H501" s="7">
        <f t="shared" si="15"/>
        <v>-2.9977745587360317E-2</v>
      </c>
    </row>
    <row r="502" spans="1:8" x14ac:dyDescent="0.3">
      <c r="A502" s="3">
        <v>44097</v>
      </c>
      <c r="B502" s="2">
        <v>200.59</v>
      </c>
      <c r="C502" s="1">
        <v>30803780</v>
      </c>
      <c r="D502" s="2">
        <v>207.9</v>
      </c>
      <c r="E502" s="2">
        <v>208.1</v>
      </c>
      <c r="F502" s="2">
        <v>200.03</v>
      </c>
      <c r="G502" s="1">
        <f t="shared" si="14"/>
        <v>3</v>
      </c>
      <c r="H502" s="7">
        <f t="shared" si="15"/>
        <v>-2.1990828001462116E-2</v>
      </c>
    </row>
    <row r="503" spans="1:8" x14ac:dyDescent="0.3">
      <c r="A503" s="3">
        <v>44104</v>
      </c>
      <c r="B503" s="2">
        <v>210.33</v>
      </c>
      <c r="C503" s="1">
        <v>33829090</v>
      </c>
      <c r="D503" s="2">
        <v>207.73</v>
      </c>
      <c r="E503" s="2">
        <v>211.98</v>
      </c>
      <c r="F503" s="2">
        <v>206.54</v>
      </c>
      <c r="G503" s="1">
        <f t="shared" si="14"/>
        <v>3</v>
      </c>
      <c r="H503" s="7">
        <f t="shared" si="15"/>
        <v>4.7414702050379898E-2</v>
      </c>
    </row>
    <row r="504" spans="1:8" x14ac:dyDescent="0.3">
      <c r="A504" s="3">
        <v>44111</v>
      </c>
      <c r="B504" s="2">
        <v>209.83</v>
      </c>
      <c r="C504" s="1">
        <v>25681050</v>
      </c>
      <c r="D504" s="2">
        <v>207.06</v>
      </c>
      <c r="E504" s="2">
        <v>210.11</v>
      </c>
      <c r="F504" s="2">
        <v>206.72</v>
      </c>
      <c r="G504" s="1">
        <f t="shared" si="14"/>
        <v>3</v>
      </c>
      <c r="H504" s="7">
        <f t="shared" si="15"/>
        <v>-2.3800468203823504E-3</v>
      </c>
    </row>
    <row r="505" spans="1:8" x14ac:dyDescent="0.3">
      <c r="A505" s="3">
        <v>44118</v>
      </c>
      <c r="B505" s="2">
        <v>220.86</v>
      </c>
      <c r="C505" s="1">
        <v>23451710</v>
      </c>
      <c r="D505" s="2">
        <v>223</v>
      </c>
      <c r="E505" s="2">
        <v>224.22</v>
      </c>
      <c r="F505" s="2">
        <v>219.13</v>
      </c>
      <c r="G505" s="1">
        <f t="shared" si="14"/>
        <v>3</v>
      </c>
      <c r="H505" s="7">
        <f t="shared" si="15"/>
        <v>5.1231337552381073E-2</v>
      </c>
    </row>
    <row r="506" spans="1:8" x14ac:dyDescent="0.3">
      <c r="A506" s="3">
        <v>44125</v>
      </c>
      <c r="B506" s="2">
        <v>214.8</v>
      </c>
      <c r="C506" s="1">
        <v>22724910</v>
      </c>
      <c r="D506" s="2">
        <v>213.12</v>
      </c>
      <c r="E506" s="2">
        <v>216.92</v>
      </c>
      <c r="F506" s="2">
        <v>213.12</v>
      </c>
      <c r="G506" s="1">
        <f t="shared" si="14"/>
        <v>3</v>
      </c>
      <c r="H506" s="7">
        <f t="shared" si="15"/>
        <v>-2.7821653984275174E-2</v>
      </c>
    </row>
    <row r="507" spans="1:8" x14ac:dyDescent="0.3">
      <c r="A507" s="3">
        <v>44132</v>
      </c>
      <c r="B507" s="2">
        <v>202.68</v>
      </c>
      <c r="C507" s="1">
        <v>51195590</v>
      </c>
      <c r="D507" s="2">
        <v>207.67</v>
      </c>
      <c r="E507" s="2">
        <v>208.84</v>
      </c>
      <c r="F507" s="2">
        <v>202.1</v>
      </c>
      <c r="G507" s="1">
        <f t="shared" si="14"/>
        <v>3</v>
      </c>
      <c r="H507" s="7">
        <f t="shared" si="15"/>
        <v>-5.8078982027000577E-2</v>
      </c>
    </row>
    <row r="508" spans="1:8" x14ac:dyDescent="0.3">
      <c r="A508" s="3">
        <v>44139</v>
      </c>
      <c r="B508" s="2">
        <v>216.39</v>
      </c>
      <c r="C508" s="1">
        <v>42311780</v>
      </c>
      <c r="D508" s="2">
        <v>214.02</v>
      </c>
      <c r="E508" s="2">
        <v>218.32</v>
      </c>
      <c r="F508" s="2">
        <v>212.42</v>
      </c>
      <c r="G508" s="1">
        <f t="shared" si="14"/>
        <v>3</v>
      </c>
      <c r="H508" s="7">
        <f t="shared" si="15"/>
        <v>6.5453954575981882E-2</v>
      </c>
    </row>
    <row r="509" spans="1:8" x14ac:dyDescent="0.3">
      <c r="A509" s="3">
        <v>44146</v>
      </c>
      <c r="B509" s="2">
        <v>216.55</v>
      </c>
      <c r="C509" s="1">
        <v>29440790</v>
      </c>
      <c r="D509" s="2">
        <v>212.39</v>
      </c>
      <c r="E509" s="2">
        <v>218.04</v>
      </c>
      <c r="F509" s="2">
        <v>212.2</v>
      </c>
      <c r="G509" s="1">
        <f t="shared" si="14"/>
        <v>3</v>
      </c>
      <c r="H509" s="7">
        <f t="shared" si="15"/>
        <v>7.3913247694485892E-4</v>
      </c>
    </row>
    <row r="510" spans="1:8" x14ac:dyDescent="0.3">
      <c r="A510" s="3">
        <v>44153</v>
      </c>
      <c r="B510" s="2">
        <v>211.08</v>
      </c>
      <c r="C510" s="1">
        <v>28372790</v>
      </c>
      <c r="D510" s="2">
        <v>213.65</v>
      </c>
      <c r="E510" s="2">
        <v>215.17</v>
      </c>
      <c r="F510" s="2">
        <v>210.93</v>
      </c>
      <c r="G510" s="1">
        <f t="shared" si="14"/>
        <v>3</v>
      </c>
      <c r="H510" s="7">
        <f t="shared" si="15"/>
        <v>-2.5584259123168539E-2</v>
      </c>
    </row>
    <row r="511" spans="1:8" x14ac:dyDescent="0.3">
      <c r="A511" s="3">
        <v>44160</v>
      </c>
      <c r="B511" s="2">
        <v>213.87</v>
      </c>
      <c r="C511" s="1">
        <v>21012890</v>
      </c>
      <c r="D511" s="2">
        <v>215.11</v>
      </c>
      <c r="E511" s="2">
        <v>215.29</v>
      </c>
      <c r="F511" s="2">
        <v>212.46</v>
      </c>
      <c r="G511" s="1">
        <f t="shared" si="14"/>
        <v>3</v>
      </c>
      <c r="H511" s="7">
        <f t="shared" si="15"/>
        <v>1.3131145260179561E-2</v>
      </c>
    </row>
    <row r="512" spans="1:8" x14ac:dyDescent="0.3">
      <c r="A512" s="3">
        <v>44167</v>
      </c>
      <c r="B512" s="2">
        <v>215.37</v>
      </c>
      <c r="C512" s="1">
        <v>23724510</v>
      </c>
      <c r="D512" s="2">
        <v>214.88</v>
      </c>
      <c r="E512" s="2">
        <v>215.47</v>
      </c>
      <c r="F512" s="2">
        <v>212.8</v>
      </c>
      <c r="G512" s="1">
        <f t="shared" si="14"/>
        <v>3</v>
      </c>
      <c r="H512" s="7">
        <f t="shared" si="15"/>
        <v>6.9891254588545408E-3</v>
      </c>
    </row>
    <row r="513" spans="1:8" x14ac:dyDescent="0.3">
      <c r="A513" s="3">
        <v>44174</v>
      </c>
      <c r="B513" s="2">
        <v>211.8</v>
      </c>
      <c r="C513" s="1">
        <v>32440600</v>
      </c>
      <c r="D513" s="2">
        <v>215.16</v>
      </c>
      <c r="E513" s="2">
        <v>215.23</v>
      </c>
      <c r="F513" s="2">
        <v>211.21</v>
      </c>
      <c r="G513" s="1">
        <f t="shared" si="14"/>
        <v>3</v>
      </c>
      <c r="H513" s="7">
        <f t="shared" si="15"/>
        <v>-1.671504608919526E-2</v>
      </c>
    </row>
    <row r="514" spans="1:8" x14ac:dyDescent="0.3">
      <c r="A514" s="3">
        <v>44181</v>
      </c>
      <c r="B514" s="2">
        <v>219.28</v>
      </c>
      <c r="C514" s="1">
        <v>35023250</v>
      </c>
      <c r="D514" s="2">
        <v>214.75</v>
      </c>
      <c r="E514" s="2">
        <v>220.11</v>
      </c>
      <c r="F514" s="2">
        <v>214.72</v>
      </c>
      <c r="G514" s="1">
        <f t="shared" si="14"/>
        <v>3</v>
      </c>
      <c r="H514" s="7">
        <f t="shared" si="15"/>
        <v>3.4707018827224302E-2</v>
      </c>
    </row>
    <row r="515" spans="1:8" x14ac:dyDescent="0.3">
      <c r="A515" s="3">
        <v>44188</v>
      </c>
      <c r="B515" s="2">
        <v>221.02</v>
      </c>
      <c r="C515" s="1">
        <v>18699640</v>
      </c>
      <c r="D515" s="2">
        <v>223.11</v>
      </c>
      <c r="E515" s="2">
        <v>223.56</v>
      </c>
      <c r="F515" s="2">
        <v>220.8</v>
      </c>
      <c r="G515" s="1">
        <f t="shared" ref="G515:G516" si="16">WEEKDAY(A515,2)</f>
        <v>3</v>
      </c>
      <c r="H515" s="7">
        <f t="shared" si="15"/>
        <v>7.9037431661059341E-3</v>
      </c>
    </row>
    <row r="516" spans="1:8" x14ac:dyDescent="0.3">
      <c r="A516" s="3">
        <v>44195</v>
      </c>
      <c r="B516" s="2">
        <v>221.68</v>
      </c>
      <c r="C516" s="1">
        <v>20272340</v>
      </c>
      <c r="D516" s="2">
        <v>225.23</v>
      </c>
      <c r="E516" s="2">
        <v>225.63</v>
      </c>
      <c r="F516" s="2">
        <v>221.47</v>
      </c>
      <c r="G516" s="1">
        <f t="shared" si="16"/>
        <v>3</v>
      </c>
      <c r="H516" s="7">
        <f t="shared" ref="H516" si="17">LN(B516/B515)</f>
        <v>2.981705394086708E-3</v>
      </c>
    </row>
    <row r="517" spans="1:8" x14ac:dyDescent="0.3">
      <c r="A517" s="8">
        <v>44202</v>
      </c>
      <c r="B517" s="9">
        <v>212.25</v>
      </c>
      <c r="C517" s="10">
        <v>35930650</v>
      </c>
      <c r="D517" s="9">
        <v>212.17</v>
      </c>
      <c r="E517" s="9">
        <v>216.49</v>
      </c>
      <c r="F517" s="9">
        <v>211.94</v>
      </c>
    </row>
    <row r="518" spans="1:8" x14ac:dyDescent="0.3">
      <c r="A518" s="8">
        <v>44209</v>
      </c>
      <c r="B518" s="9">
        <v>216.34</v>
      </c>
      <c r="C518" s="10">
        <v>20087080</v>
      </c>
      <c r="D518" s="9">
        <v>214.02</v>
      </c>
      <c r="E518" s="9">
        <v>216.76</v>
      </c>
      <c r="F518" s="9">
        <v>213.93</v>
      </c>
    </row>
    <row r="519" spans="1:8" x14ac:dyDescent="0.3">
      <c r="A519" s="8">
        <v>44216</v>
      </c>
      <c r="B519" s="9">
        <v>224.34</v>
      </c>
      <c r="C519" s="10">
        <v>37777260</v>
      </c>
      <c r="D519" s="9">
        <v>217.7</v>
      </c>
      <c r="E519" s="9">
        <v>225.79</v>
      </c>
      <c r="F519" s="9">
        <v>217.29</v>
      </c>
    </row>
    <row r="520" spans="1:8" x14ac:dyDescent="0.3">
      <c r="A520" s="8">
        <v>44223</v>
      </c>
      <c r="B520" s="9">
        <v>232.9</v>
      </c>
      <c r="C520" s="10">
        <v>69870640</v>
      </c>
      <c r="D520" s="9">
        <v>238</v>
      </c>
      <c r="E520" s="9">
        <v>240.44</v>
      </c>
      <c r="F520" s="9">
        <v>230.14</v>
      </c>
    </row>
    <row r="521" spans="1:8" x14ac:dyDescent="0.3">
      <c r="A521" s="8">
        <v>44230</v>
      </c>
      <c r="B521" s="9">
        <v>243</v>
      </c>
      <c r="C521" s="10">
        <v>27158100</v>
      </c>
      <c r="D521" s="9">
        <v>239.57</v>
      </c>
      <c r="E521" s="9">
        <v>245.09</v>
      </c>
      <c r="F521" s="9">
        <v>239.26</v>
      </c>
    </row>
    <row r="522" spans="1:8" x14ac:dyDescent="0.3">
      <c r="A522" s="8">
        <v>44237</v>
      </c>
      <c r="B522" s="9">
        <v>242.82</v>
      </c>
      <c r="C522" s="10">
        <v>22186710</v>
      </c>
      <c r="D522" s="9">
        <v>245</v>
      </c>
      <c r="E522" s="9">
        <v>245.92</v>
      </c>
      <c r="F522" s="9">
        <v>240.89</v>
      </c>
    </row>
    <row r="523" spans="1:8" x14ac:dyDescent="0.3">
      <c r="A523" s="8">
        <v>44244</v>
      </c>
      <c r="B523" s="9">
        <v>244.2</v>
      </c>
      <c r="C523" s="10">
        <v>21673110</v>
      </c>
      <c r="D523" s="9">
        <v>241.32</v>
      </c>
      <c r="E523" s="9">
        <v>244.31</v>
      </c>
      <c r="F523" s="9">
        <v>240.94</v>
      </c>
    </row>
    <row r="524" spans="1:8" x14ac:dyDescent="0.3">
      <c r="A524" s="8">
        <v>44251</v>
      </c>
      <c r="B524" s="9">
        <v>234.55</v>
      </c>
      <c r="C524" s="10">
        <v>26339750</v>
      </c>
      <c r="D524" s="9">
        <v>230.01</v>
      </c>
      <c r="E524" s="9">
        <v>235.2</v>
      </c>
      <c r="F524" s="9">
        <v>229</v>
      </c>
    </row>
    <row r="525" spans="1:8" x14ac:dyDescent="0.3">
      <c r="A525" s="8">
        <v>44258</v>
      </c>
      <c r="B525" s="9">
        <v>227.56</v>
      </c>
      <c r="C525" s="10">
        <v>34029530</v>
      </c>
      <c r="D525" s="9">
        <v>232.16</v>
      </c>
      <c r="E525" s="9">
        <v>233.58</v>
      </c>
      <c r="F525" s="9">
        <v>227.26</v>
      </c>
    </row>
    <row r="526" spans="1:8" x14ac:dyDescent="0.3">
      <c r="A526" s="8">
        <v>44265</v>
      </c>
      <c r="B526" s="9">
        <v>232.42</v>
      </c>
      <c r="C526" s="10">
        <v>29746810</v>
      </c>
      <c r="D526" s="9">
        <v>237</v>
      </c>
      <c r="E526" s="9">
        <v>237</v>
      </c>
      <c r="F526" s="9">
        <v>232.04</v>
      </c>
    </row>
    <row r="527" spans="1:8" x14ac:dyDescent="0.3">
      <c r="A527" s="8">
        <v>44272</v>
      </c>
      <c r="B527" s="9">
        <v>237.04</v>
      </c>
      <c r="C527" s="10">
        <v>29562100</v>
      </c>
      <c r="D527" s="9">
        <v>236.15</v>
      </c>
      <c r="E527" s="9">
        <v>238.55</v>
      </c>
      <c r="F527" s="9">
        <v>233.23</v>
      </c>
    </row>
    <row r="528" spans="1:8" x14ac:dyDescent="0.3">
      <c r="A528" s="8">
        <v>44279</v>
      </c>
      <c r="B528" s="9">
        <v>235.46</v>
      </c>
      <c r="C528" s="10">
        <v>25620130</v>
      </c>
      <c r="D528" s="9">
        <v>237.85</v>
      </c>
      <c r="E528" s="9">
        <v>238</v>
      </c>
      <c r="F528" s="9">
        <v>235.32</v>
      </c>
    </row>
    <row r="529" spans="1:6" x14ac:dyDescent="0.3">
      <c r="A529" s="8">
        <v>44286</v>
      </c>
      <c r="B529" s="9">
        <v>235.77</v>
      </c>
      <c r="C529" s="10">
        <v>43623470</v>
      </c>
      <c r="D529" s="9">
        <v>232.91</v>
      </c>
      <c r="E529" s="9">
        <v>239.1</v>
      </c>
      <c r="F529" s="9">
        <v>232.39</v>
      </c>
    </row>
    <row r="530" spans="1:6" x14ac:dyDescent="0.3">
      <c r="A530" s="8">
        <v>44293</v>
      </c>
      <c r="B530" s="9">
        <v>249.9</v>
      </c>
      <c r="C530" s="10">
        <v>22719840</v>
      </c>
      <c r="D530" s="9">
        <v>247.81</v>
      </c>
      <c r="E530" s="9">
        <v>250.93</v>
      </c>
      <c r="F530" s="9">
        <v>247.19</v>
      </c>
    </row>
    <row r="531" spans="1:6" x14ac:dyDescent="0.3">
      <c r="A531" s="8">
        <v>44300</v>
      </c>
      <c r="B531" s="9">
        <v>255.59</v>
      </c>
      <c r="C531" s="10">
        <v>23070940</v>
      </c>
      <c r="D531" s="9">
        <v>257.48</v>
      </c>
      <c r="E531" s="9">
        <v>258.83</v>
      </c>
      <c r="F531" s="9">
        <v>255.16</v>
      </c>
    </row>
    <row r="532" spans="1:6" x14ac:dyDescent="0.3">
      <c r="A532" s="8">
        <v>44307</v>
      </c>
      <c r="B532" s="9">
        <v>260.58</v>
      </c>
      <c r="C532" s="10">
        <v>24030380</v>
      </c>
      <c r="D532" s="9">
        <v>258.94</v>
      </c>
      <c r="E532" s="9">
        <v>260.68</v>
      </c>
      <c r="F532" s="9">
        <v>257.25</v>
      </c>
    </row>
    <row r="533" spans="1:6" x14ac:dyDescent="0.3">
      <c r="A533" s="8">
        <v>44314</v>
      </c>
      <c r="B533" s="9">
        <v>254.56</v>
      </c>
      <c r="C533" s="10">
        <v>46903120</v>
      </c>
      <c r="D533" s="9">
        <v>256.08</v>
      </c>
      <c r="E533" s="9">
        <v>256.54000000000002</v>
      </c>
      <c r="F533" s="9">
        <v>252.95</v>
      </c>
    </row>
    <row r="534" spans="1:6" x14ac:dyDescent="0.3">
      <c r="A534" s="8">
        <v>44321</v>
      </c>
      <c r="B534" s="9">
        <v>246.47</v>
      </c>
      <c r="C534" s="10">
        <v>21901330</v>
      </c>
      <c r="D534" s="9">
        <v>249.06</v>
      </c>
      <c r="E534" s="9">
        <v>249.5</v>
      </c>
      <c r="F534" s="9">
        <v>245.82</v>
      </c>
    </row>
    <row r="535" spans="1:6" x14ac:dyDescent="0.3">
      <c r="A535" s="8">
        <v>44328</v>
      </c>
      <c r="B535" s="9">
        <v>239</v>
      </c>
      <c r="C535" s="10">
        <v>36684370</v>
      </c>
      <c r="D535" s="9">
        <v>242.17</v>
      </c>
      <c r="E535" s="9">
        <v>244.38</v>
      </c>
      <c r="F535" s="9">
        <v>238.07</v>
      </c>
    </row>
    <row r="536" spans="1:6" x14ac:dyDescent="0.3">
      <c r="A536" s="8">
        <v>44335</v>
      </c>
      <c r="B536" s="9">
        <v>243.12</v>
      </c>
      <c r="C536" s="10">
        <v>25739810</v>
      </c>
      <c r="D536" s="9">
        <v>239.31</v>
      </c>
      <c r="E536" s="9">
        <v>243.23</v>
      </c>
      <c r="F536" s="9">
        <v>238.6</v>
      </c>
    </row>
    <row r="537" spans="1:6" x14ac:dyDescent="0.3">
      <c r="A537" s="8">
        <v>44342</v>
      </c>
      <c r="B537" s="9">
        <v>251.49</v>
      </c>
      <c r="C537" s="10">
        <v>17771600</v>
      </c>
      <c r="D537" s="9">
        <v>251.43</v>
      </c>
      <c r="E537" s="9">
        <v>252.94</v>
      </c>
      <c r="F537" s="9">
        <v>250.75</v>
      </c>
    </row>
    <row r="538" spans="1:6" x14ac:dyDescent="0.3">
      <c r="A538" s="8">
        <v>44349</v>
      </c>
      <c r="B538" s="9">
        <v>247.3</v>
      </c>
      <c r="C538" s="10">
        <v>19406710</v>
      </c>
      <c r="D538" s="9">
        <v>248.13</v>
      </c>
      <c r="E538" s="9">
        <v>249.27</v>
      </c>
      <c r="F538" s="9">
        <v>245.84</v>
      </c>
    </row>
    <row r="539" spans="1:6" x14ac:dyDescent="0.3">
      <c r="A539" s="8">
        <v>44356</v>
      </c>
      <c r="B539" s="9">
        <v>253.59</v>
      </c>
      <c r="C539" s="10">
        <v>17937630</v>
      </c>
      <c r="D539" s="9">
        <v>253.81</v>
      </c>
      <c r="E539" s="9">
        <v>255.53</v>
      </c>
      <c r="F539" s="9">
        <v>253.21</v>
      </c>
    </row>
    <row r="540" spans="1:6" x14ac:dyDescent="0.3">
      <c r="A540" s="8">
        <v>44363</v>
      </c>
      <c r="B540" s="9">
        <v>257.38</v>
      </c>
      <c r="C540" s="10">
        <v>27219960</v>
      </c>
      <c r="D540" s="9">
        <v>259.39999999999998</v>
      </c>
      <c r="E540" s="9">
        <v>260.58</v>
      </c>
      <c r="F540" s="9">
        <v>254.42</v>
      </c>
    </row>
    <row r="541" spans="1:6" x14ac:dyDescent="0.3">
      <c r="A541" s="8">
        <v>44370</v>
      </c>
      <c r="B541" s="9">
        <v>265.27999999999997</v>
      </c>
      <c r="C541" s="10">
        <v>19518680</v>
      </c>
      <c r="D541" s="9">
        <v>265.99</v>
      </c>
      <c r="E541" s="9">
        <v>266.83</v>
      </c>
      <c r="F541" s="9">
        <v>264.43</v>
      </c>
    </row>
    <row r="542" spans="1:6" x14ac:dyDescent="0.3">
      <c r="A542" s="8">
        <v>44377</v>
      </c>
      <c r="B542" s="9">
        <v>270.89999999999998</v>
      </c>
      <c r="C542" s="10">
        <v>21656460</v>
      </c>
      <c r="D542" s="9">
        <v>270.69</v>
      </c>
      <c r="E542" s="9">
        <v>271.36</v>
      </c>
      <c r="F542" s="9">
        <v>269.60000000000002</v>
      </c>
    </row>
    <row r="543" spans="1:6" x14ac:dyDescent="0.3">
      <c r="A543" s="8">
        <v>44384</v>
      </c>
      <c r="B543" s="9">
        <v>279.93</v>
      </c>
      <c r="C543" s="10">
        <v>23260030</v>
      </c>
      <c r="D543" s="9">
        <v>279.39999999999998</v>
      </c>
      <c r="E543" s="9">
        <v>280.69</v>
      </c>
      <c r="F543" s="9">
        <v>277.14999999999998</v>
      </c>
    </row>
    <row r="544" spans="1:6" x14ac:dyDescent="0.3">
      <c r="A544" s="8">
        <v>44391</v>
      </c>
      <c r="B544" s="9">
        <v>282.51</v>
      </c>
      <c r="C544" s="10">
        <v>23113660</v>
      </c>
      <c r="D544" s="9">
        <v>282.35000000000002</v>
      </c>
      <c r="E544" s="9">
        <v>283.66000000000003</v>
      </c>
      <c r="F544" s="9">
        <v>280.55</v>
      </c>
    </row>
    <row r="545" spans="1:6" x14ac:dyDescent="0.3">
      <c r="A545" s="8">
        <v>44398</v>
      </c>
      <c r="B545" s="9">
        <v>281.39999999999998</v>
      </c>
      <c r="C545" s="10">
        <v>24364320</v>
      </c>
      <c r="D545" s="9">
        <v>278.91000000000003</v>
      </c>
      <c r="E545" s="9">
        <v>281.52</v>
      </c>
      <c r="F545" s="9">
        <v>277.29000000000002</v>
      </c>
    </row>
    <row r="546" spans="1:6" x14ac:dyDescent="0.3">
      <c r="A546" s="8">
        <v>44405</v>
      </c>
      <c r="B546" s="9">
        <v>286.22000000000003</v>
      </c>
      <c r="C546" s="10">
        <v>33566850</v>
      </c>
      <c r="D546" s="9">
        <v>288.99</v>
      </c>
      <c r="E546" s="9">
        <v>290.14999999999998</v>
      </c>
      <c r="F546" s="9">
        <v>283.83</v>
      </c>
    </row>
    <row r="547" spans="1:6" x14ac:dyDescent="0.3">
      <c r="A547" s="8">
        <v>44412</v>
      </c>
      <c r="B547" s="9">
        <v>286.51</v>
      </c>
      <c r="C547" s="10">
        <v>16191300</v>
      </c>
      <c r="D547" s="9">
        <v>286.22000000000003</v>
      </c>
      <c r="E547" s="9">
        <v>287.58999999999997</v>
      </c>
      <c r="F547" s="9">
        <v>284.64999999999998</v>
      </c>
    </row>
    <row r="548" spans="1:6" x14ac:dyDescent="0.3">
      <c r="A548" s="8">
        <v>44419</v>
      </c>
      <c r="B548" s="9">
        <v>286.95</v>
      </c>
      <c r="C548" s="10">
        <v>13955930</v>
      </c>
      <c r="D548" s="9">
        <v>287.20999999999998</v>
      </c>
      <c r="E548" s="9">
        <v>288.66000000000003</v>
      </c>
      <c r="F548" s="9">
        <v>285.86</v>
      </c>
    </row>
    <row r="549" spans="1:6" x14ac:dyDescent="0.3">
      <c r="A549" s="8">
        <v>44426</v>
      </c>
      <c r="B549" s="9">
        <v>290.73</v>
      </c>
      <c r="C549" s="10">
        <v>21812990</v>
      </c>
      <c r="D549" s="9">
        <v>292.04000000000002</v>
      </c>
      <c r="E549" s="9">
        <v>294.82</v>
      </c>
      <c r="F549" s="9">
        <v>290.27</v>
      </c>
    </row>
    <row r="550" spans="1:6" x14ac:dyDescent="0.3">
      <c r="A550" s="8">
        <v>44433</v>
      </c>
      <c r="B550" s="9">
        <v>302.01</v>
      </c>
      <c r="C550" s="10">
        <v>20006060</v>
      </c>
      <c r="D550" s="9">
        <v>304.3</v>
      </c>
      <c r="E550" s="9">
        <v>304.58999999999997</v>
      </c>
      <c r="F550" s="9">
        <v>300.42</v>
      </c>
    </row>
    <row r="551" spans="1:6" x14ac:dyDescent="0.3">
      <c r="A551" s="8">
        <v>44440</v>
      </c>
      <c r="B551" s="9">
        <v>301.83</v>
      </c>
      <c r="C551" s="10">
        <v>18983830</v>
      </c>
      <c r="D551" s="9">
        <v>302.87</v>
      </c>
      <c r="E551" s="9">
        <v>305.19</v>
      </c>
      <c r="F551" s="9">
        <v>301.49</v>
      </c>
    </row>
    <row r="552" spans="1:6" x14ac:dyDescent="0.3">
      <c r="A552" s="8">
        <v>44447</v>
      </c>
      <c r="B552" s="9">
        <v>300.20999999999998</v>
      </c>
      <c r="C552" s="10">
        <v>15046820</v>
      </c>
      <c r="D552" s="9">
        <v>299.77999999999997</v>
      </c>
      <c r="E552" s="9">
        <v>300.61</v>
      </c>
      <c r="F552" s="9">
        <v>297.47000000000003</v>
      </c>
    </row>
    <row r="553" spans="1:6" x14ac:dyDescent="0.3">
      <c r="A553" s="8">
        <v>44454</v>
      </c>
      <c r="B553" s="9">
        <v>304.82</v>
      </c>
      <c r="C553" s="10">
        <v>28356300</v>
      </c>
      <c r="D553" s="9">
        <v>303.26</v>
      </c>
      <c r="E553" s="9">
        <v>305.32</v>
      </c>
      <c r="F553" s="9">
        <v>301.82</v>
      </c>
    </row>
    <row r="554" spans="1:6" x14ac:dyDescent="0.3">
      <c r="A554" s="8">
        <v>44461</v>
      </c>
      <c r="B554" s="9">
        <v>298.58</v>
      </c>
      <c r="C554" s="10">
        <v>26626340</v>
      </c>
      <c r="D554" s="9">
        <v>296.73</v>
      </c>
      <c r="E554" s="9">
        <v>300.22000000000003</v>
      </c>
      <c r="F554" s="9">
        <v>294.51</v>
      </c>
    </row>
    <row r="555" spans="1:6" x14ac:dyDescent="0.3">
      <c r="A555" s="8">
        <v>44468</v>
      </c>
      <c r="B555" s="9">
        <v>284</v>
      </c>
      <c r="C555" s="10">
        <v>26353700</v>
      </c>
      <c r="D555" s="9">
        <v>285.10000000000002</v>
      </c>
      <c r="E555" s="9">
        <v>286.77</v>
      </c>
      <c r="F555" s="9">
        <v>283.01</v>
      </c>
    </row>
    <row r="556" spans="1:6" x14ac:dyDescent="0.3">
      <c r="A556" s="8">
        <v>44475</v>
      </c>
      <c r="B556" s="9">
        <v>293.11</v>
      </c>
      <c r="C556" s="10">
        <v>28002560</v>
      </c>
      <c r="D556" s="9">
        <v>285.77999999999997</v>
      </c>
      <c r="E556" s="9">
        <v>293.63</v>
      </c>
      <c r="F556" s="9">
        <v>285.51</v>
      </c>
    </row>
    <row r="557" spans="1:6" x14ac:dyDescent="0.3">
      <c r="A557" s="8">
        <v>44482</v>
      </c>
      <c r="B557" s="9">
        <v>296.31</v>
      </c>
      <c r="C557" s="10">
        <v>23424030</v>
      </c>
      <c r="D557" s="9">
        <v>294.91000000000003</v>
      </c>
      <c r="E557" s="9">
        <v>297.27999999999997</v>
      </c>
      <c r="F557" s="9">
        <v>293.49</v>
      </c>
    </row>
    <row r="558" spans="1:6" x14ac:dyDescent="0.3">
      <c r="A558" s="8">
        <v>44489</v>
      </c>
      <c r="B558" s="9">
        <v>307.41000000000003</v>
      </c>
      <c r="C558" s="10">
        <v>16537070</v>
      </c>
      <c r="D558" s="9">
        <v>309.20999999999998</v>
      </c>
      <c r="E558" s="9">
        <v>309.7</v>
      </c>
      <c r="F558" s="9">
        <v>306.11</v>
      </c>
    </row>
    <row r="559" spans="1:6" x14ac:dyDescent="0.3">
      <c r="A559" s="8">
        <v>44496</v>
      </c>
      <c r="B559" s="9">
        <v>323.17</v>
      </c>
      <c r="C559" s="10">
        <v>52588690</v>
      </c>
      <c r="D559" s="9">
        <v>316</v>
      </c>
      <c r="E559" s="9">
        <v>326.10000000000002</v>
      </c>
      <c r="F559" s="9">
        <v>316</v>
      </c>
    </row>
    <row r="560" spans="1:6" x14ac:dyDescent="0.3">
      <c r="A560" s="8">
        <v>44503</v>
      </c>
      <c r="B560" s="9">
        <v>334</v>
      </c>
      <c r="C560" s="10">
        <v>21500080</v>
      </c>
      <c r="D560" s="9">
        <v>333.9</v>
      </c>
      <c r="E560" s="9">
        <v>334.9</v>
      </c>
      <c r="F560" s="9">
        <v>330.65</v>
      </c>
    </row>
    <row r="561" spans="1:6" x14ac:dyDescent="0.3">
      <c r="A561" s="8">
        <v>44510</v>
      </c>
      <c r="B561" s="9">
        <v>330.8</v>
      </c>
      <c r="C561" s="10">
        <v>25500940</v>
      </c>
      <c r="D561" s="9">
        <v>334.57</v>
      </c>
      <c r="E561" s="9">
        <v>334.63</v>
      </c>
      <c r="F561" s="9">
        <v>329.92</v>
      </c>
    </row>
    <row r="562" spans="1:6" x14ac:dyDescent="0.3">
      <c r="A562" s="8">
        <v>44517</v>
      </c>
      <c r="B562" s="9">
        <v>339.12</v>
      </c>
      <c r="C562" s="10">
        <v>19053380</v>
      </c>
      <c r="D562" s="9">
        <v>338.94</v>
      </c>
      <c r="E562" s="9">
        <v>342.19</v>
      </c>
      <c r="F562" s="9">
        <v>338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Wednesdays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lizongcai</dc:creator>
  <cp:lastModifiedBy>lizongcai</cp:lastModifiedBy>
  <dcterms:created xsi:type="dcterms:W3CDTF">2021-11-19T14:23:09Z</dcterms:created>
  <dcterms:modified xsi:type="dcterms:W3CDTF">2021-12-01T07:17:44Z</dcterms:modified>
</cp:coreProperties>
</file>