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sktop\Sửa docs\Nop\"/>
    </mc:Choice>
  </mc:AlternateContent>
  <xr:revisionPtr revIDLastSave="0" documentId="13_ncr:1_{9EB2842F-99EA-4E1E-8E8F-0B0863CF9363}" xr6:coauthVersionLast="47" xr6:coauthVersionMax="47" xr10:uidLastSave="{00000000-0000-0000-0000-000000000000}"/>
  <bookViews>
    <workbookView xWindow="-108" yWindow="-108" windowWidth="23256" windowHeight="12456" firstSheet="4" activeTab="4" xr2:uid="{00000000-000D-0000-FFFF-FFFF00000000}"/>
  </bookViews>
  <sheets>
    <sheet name="Cover" sheetId="1" r:id="rId1"/>
    <sheet name="Test Cases" sheetId="2" r:id="rId2"/>
    <sheet name="Test Statistics" sheetId="3" r:id="rId3"/>
    <sheet name="Register" sheetId="4" r:id="rId4"/>
    <sheet name="Login by account" sheetId="5" r:id="rId5"/>
    <sheet name="Login by Google" sheetId="6" r:id="rId6"/>
    <sheet name="Forgot password" sheetId="7" r:id="rId7"/>
    <sheet name="Logout" sheetId="8" r:id="rId8"/>
    <sheet name="View user profile" sheetId="9" r:id="rId9"/>
    <sheet name="Update user profile" sheetId="10" r:id="rId10"/>
    <sheet name="Change password" sheetId="11" r:id="rId11"/>
    <sheet name="View purchase history" sheetId="12" r:id="rId12"/>
    <sheet name="View cart" sheetId="13" r:id="rId13"/>
    <sheet name="Add to cart" sheetId="14" r:id="rId14"/>
    <sheet name="Remove item from cart" sheetId="15" r:id="rId15"/>
    <sheet name="Add course" sheetId="16" r:id="rId16"/>
    <sheet name="Hide course" sheetId="17" r:id="rId17"/>
    <sheet name="Update course - general" sheetId="18" r:id="rId18"/>
    <sheet name="View sections" sheetId="19" r:id="rId19"/>
    <sheet name="Add sections" sheetId="20" r:id="rId20"/>
    <sheet name="Update sections" sheetId="21" r:id="rId21"/>
    <sheet name="Delete sections" sheetId="22" r:id="rId22"/>
    <sheet name="Create lesson" sheetId="23" r:id="rId23"/>
    <sheet name="Create question" sheetId="24" r:id="rId24"/>
    <sheet name="Add question from bank" sheetId="25" r:id="rId25"/>
    <sheet name="View question" sheetId="26" r:id="rId26"/>
    <sheet name="Edit question" sheetId="27" r:id="rId27"/>
    <sheet name="Delete question" sheetId="28" r:id="rId28"/>
    <sheet name="Enroll course" sheetId="29" r:id="rId29"/>
    <sheet name="Learning course" sheetId="30" r:id="rId30"/>
    <sheet name="Progress tracking" sheetId="31" r:id="rId31"/>
    <sheet name="Checkout" sheetId="32" r:id="rId32"/>
    <sheet name="Apply voucher" sheetId="33" r:id="rId33"/>
    <sheet name="Take quiz" sheetId="34" r:id="rId34"/>
    <sheet name="View result" sheetId="35" r:id="rId35"/>
    <sheet name="Rating" sheetId="36" r:id="rId36"/>
    <sheet name="Email notification" sheetId="37" r:id="rId37"/>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1" roundtripDataChecksum="Z7Ungt9RIIwtzYStuqMZFKz2HXv+rVaCya4lW/QOW7E="/>
    </ext>
  </extLst>
</workbook>
</file>

<file path=xl/calcChain.xml><?xml version="1.0" encoding="utf-8"?>
<calcChain xmlns="http://schemas.openxmlformats.org/spreadsheetml/2006/main">
  <c r="E8" i="37" l="1"/>
  <c r="D8" i="37"/>
  <c r="C8" i="37"/>
  <c r="B8" i="37"/>
  <c r="E7" i="37"/>
  <c r="D7" i="37"/>
  <c r="C7" i="37"/>
  <c r="B7" i="37"/>
  <c r="E6" i="37"/>
  <c r="G44" i="3" s="1"/>
  <c r="D6" i="37"/>
  <c r="F44" i="3" s="1"/>
  <c r="C6" i="37"/>
  <c r="B6" i="37"/>
  <c r="B4" i="37"/>
  <c r="E8" i="36"/>
  <c r="D8" i="36"/>
  <c r="C8" i="36"/>
  <c r="B8" i="36"/>
  <c r="E7" i="36"/>
  <c r="D7" i="36"/>
  <c r="C7" i="36"/>
  <c r="B7" i="36"/>
  <c r="E6" i="36"/>
  <c r="D6" i="36"/>
  <c r="C6" i="36"/>
  <c r="B6" i="36"/>
  <c r="B4" i="36"/>
  <c r="E8" i="35"/>
  <c r="D8" i="35"/>
  <c r="C8" i="35"/>
  <c r="B8" i="35"/>
  <c r="E7" i="35"/>
  <c r="D7" i="35"/>
  <c r="C7" i="35"/>
  <c r="B7" i="35"/>
  <c r="E6" i="35"/>
  <c r="D6" i="35"/>
  <c r="C6" i="35"/>
  <c r="B6" i="35"/>
  <c r="B4" i="35"/>
  <c r="E8" i="34"/>
  <c r="D8" i="34"/>
  <c r="C8" i="34"/>
  <c r="B8" i="34"/>
  <c r="E7" i="34"/>
  <c r="D7" i="34"/>
  <c r="C7" i="34"/>
  <c r="B7" i="34"/>
  <c r="E6" i="34"/>
  <c r="D6" i="34"/>
  <c r="C6" i="34"/>
  <c r="B6" i="34"/>
  <c r="B4" i="34"/>
  <c r="E8" i="33"/>
  <c r="D8" i="33"/>
  <c r="C8" i="33"/>
  <c r="B8" i="33"/>
  <c r="E7" i="33"/>
  <c r="G40" i="3" s="1"/>
  <c r="D7" i="33"/>
  <c r="F40" i="3" s="1"/>
  <c r="C7" i="33"/>
  <c r="B7" i="33"/>
  <c r="E6" i="33"/>
  <c r="D6" i="33"/>
  <c r="C6" i="33"/>
  <c r="B6" i="33"/>
  <c r="B4" i="33"/>
  <c r="E8" i="32"/>
  <c r="D8" i="32"/>
  <c r="C8" i="32"/>
  <c r="B8" i="32"/>
  <c r="E7" i="32"/>
  <c r="D7" i="32"/>
  <c r="C7" i="32"/>
  <c r="B7" i="32"/>
  <c r="E6" i="32"/>
  <c r="D6" i="32"/>
  <c r="C6" i="32"/>
  <c r="B6" i="32"/>
  <c r="B4" i="32"/>
  <c r="E8" i="31"/>
  <c r="D8" i="31"/>
  <c r="C8" i="31"/>
  <c r="B8" i="31"/>
  <c r="E7" i="31"/>
  <c r="D7" i="31"/>
  <c r="C7" i="31"/>
  <c r="B7" i="31"/>
  <c r="E6" i="31"/>
  <c r="D6" i="31"/>
  <c r="C6" i="31"/>
  <c r="B6" i="31"/>
  <c r="B4" i="31"/>
  <c r="E8" i="30"/>
  <c r="D8" i="30"/>
  <c r="C8" i="30"/>
  <c r="B8" i="30"/>
  <c r="E7" i="30"/>
  <c r="D7" i="30"/>
  <c r="C7" i="30"/>
  <c r="B7" i="30"/>
  <c r="E6" i="30"/>
  <c r="D6" i="30"/>
  <c r="C6" i="30"/>
  <c r="B6" i="30"/>
  <c r="B4" i="30"/>
  <c r="E8" i="29"/>
  <c r="D8" i="29"/>
  <c r="C8" i="29"/>
  <c r="B8" i="29"/>
  <c r="E7" i="29"/>
  <c r="D7" i="29"/>
  <c r="C7" i="29"/>
  <c r="B7" i="29"/>
  <c r="E6" i="29"/>
  <c r="D6" i="29"/>
  <c r="C6" i="29"/>
  <c r="B6" i="29"/>
  <c r="B4" i="29"/>
  <c r="E8" i="28"/>
  <c r="D8" i="28"/>
  <c r="C8" i="28"/>
  <c r="B8" i="28"/>
  <c r="E7" i="28"/>
  <c r="D7" i="28"/>
  <c r="C7" i="28"/>
  <c r="B7" i="28"/>
  <c r="E6" i="28"/>
  <c r="D6" i="28"/>
  <c r="C6" i="28"/>
  <c r="B6" i="28"/>
  <c r="D35" i="3" s="1"/>
  <c r="B4" i="28"/>
  <c r="H35" i="3" s="1"/>
  <c r="E8" i="27"/>
  <c r="D8" i="27"/>
  <c r="C8" i="27"/>
  <c r="B8" i="27"/>
  <c r="E7" i="27"/>
  <c r="D7" i="27"/>
  <c r="C7" i="27"/>
  <c r="B7" i="27"/>
  <c r="E6" i="27"/>
  <c r="D6" i="27"/>
  <c r="C6" i="27"/>
  <c r="E34" i="3" s="1"/>
  <c r="B6" i="27"/>
  <c r="B4" i="27"/>
  <c r="E8" i="26"/>
  <c r="D8" i="26"/>
  <c r="C8" i="26"/>
  <c r="B8" i="26"/>
  <c r="E7" i="26"/>
  <c r="D7" i="26"/>
  <c r="C7" i="26"/>
  <c r="B7" i="26"/>
  <c r="E6" i="26"/>
  <c r="D6" i="26"/>
  <c r="F33" i="3" s="1"/>
  <c r="C6" i="26"/>
  <c r="E33" i="3" s="1"/>
  <c r="B6" i="26"/>
  <c r="B4" i="26"/>
  <c r="H33" i="3" s="1"/>
  <c r="E8" i="25"/>
  <c r="D8" i="25"/>
  <c r="C8" i="25"/>
  <c r="B8" i="25"/>
  <c r="E7" i="25"/>
  <c r="D7" i="25"/>
  <c r="C7" i="25"/>
  <c r="B7" i="25"/>
  <c r="E6" i="25"/>
  <c r="G32" i="3" s="1"/>
  <c r="D6" i="25"/>
  <c r="F32" i="3" s="1"/>
  <c r="C6" i="25"/>
  <c r="B6" i="25"/>
  <c r="B4" i="25"/>
  <c r="E8" i="24"/>
  <c r="D8" i="24"/>
  <c r="C8" i="24"/>
  <c r="B8" i="24"/>
  <c r="E7" i="24"/>
  <c r="D7" i="24"/>
  <c r="C7" i="24"/>
  <c r="B7" i="24"/>
  <c r="E6" i="24"/>
  <c r="D6" i="24"/>
  <c r="C6" i="24"/>
  <c r="E31" i="3" s="1"/>
  <c r="B6" i="24"/>
  <c r="B4" i="24"/>
  <c r="E8" i="23"/>
  <c r="D8" i="23"/>
  <c r="C8" i="23"/>
  <c r="B8" i="23"/>
  <c r="E7" i="23"/>
  <c r="D7" i="23"/>
  <c r="C7" i="23"/>
  <c r="B7" i="23"/>
  <c r="E6" i="23"/>
  <c r="D6" i="23"/>
  <c r="F30" i="3" s="1"/>
  <c r="C6" i="23"/>
  <c r="B6" i="23"/>
  <c r="B4" i="23"/>
  <c r="E8" i="22"/>
  <c r="D8" i="22"/>
  <c r="C8" i="22"/>
  <c r="B8" i="22"/>
  <c r="E7" i="22"/>
  <c r="D7" i="22"/>
  <c r="C7" i="22"/>
  <c r="B7" i="22"/>
  <c r="E6" i="22"/>
  <c r="G29" i="3" s="1"/>
  <c r="D6" i="22"/>
  <c r="C6" i="22"/>
  <c r="B6" i="22"/>
  <c r="B4" i="22"/>
  <c r="E8" i="21"/>
  <c r="D8" i="21"/>
  <c r="C8" i="21"/>
  <c r="B8" i="21"/>
  <c r="E7" i="21"/>
  <c r="D7" i="21"/>
  <c r="C7" i="21"/>
  <c r="B7" i="21"/>
  <c r="E6" i="21"/>
  <c r="D6" i="21"/>
  <c r="C6" i="21"/>
  <c r="B6" i="21"/>
  <c r="B4" i="21"/>
  <c r="E8" i="20"/>
  <c r="D8" i="20"/>
  <c r="C8" i="20"/>
  <c r="B8" i="20"/>
  <c r="E7" i="20"/>
  <c r="D7" i="20"/>
  <c r="C7" i="20"/>
  <c r="B7" i="20"/>
  <c r="E6" i="20"/>
  <c r="D6" i="20"/>
  <c r="C6" i="20"/>
  <c r="B6" i="20"/>
  <c r="B4" i="20"/>
  <c r="E8" i="19"/>
  <c r="D8" i="19"/>
  <c r="C8" i="19"/>
  <c r="B8" i="19"/>
  <c r="E7" i="19"/>
  <c r="D7" i="19"/>
  <c r="C7" i="19"/>
  <c r="B7" i="19"/>
  <c r="E6" i="19"/>
  <c r="D6" i="19"/>
  <c r="C6" i="19"/>
  <c r="B6" i="19"/>
  <c r="B4" i="19"/>
  <c r="E8" i="18"/>
  <c r="D8" i="18"/>
  <c r="C8" i="18"/>
  <c r="B8" i="18"/>
  <c r="E7" i="18"/>
  <c r="D7" i="18"/>
  <c r="C7" i="18"/>
  <c r="B7" i="18"/>
  <c r="E6" i="18"/>
  <c r="D6" i="18"/>
  <c r="C6" i="18"/>
  <c r="B6" i="18"/>
  <c r="B4" i="18"/>
  <c r="E8" i="17"/>
  <c r="D8" i="17"/>
  <c r="C8" i="17"/>
  <c r="B8" i="17"/>
  <c r="E7" i="17"/>
  <c r="D7" i="17"/>
  <c r="C7" i="17"/>
  <c r="B7" i="17"/>
  <c r="E6" i="17"/>
  <c r="D6" i="17"/>
  <c r="C6" i="17"/>
  <c r="B6" i="17"/>
  <c r="B4" i="17"/>
  <c r="E8" i="16"/>
  <c r="D8" i="16"/>
  <c r="C8" i="16"/>
  <c r="B8" i="16"/>
  <c r="E7" i="16"/>
  <c r="D7" i="16"/>
  <c r="C7" i="16"/>
  <c r="B7" i="16"/>
  <c r="E6" i="16"/>
  <c r="D6" i="16"/>
  <c r="C6" i="16"/>
  <c r="B6" i="16"/>
  <c r="D23" i="3" s="1"/>
  <c r="B4" i="16"/>
  <c r="H23" i="3" s="1"/>
  <c r="E8" i="15"/>
  <c r="D8" i="15"/>
  <c r="C8" i="15"/>
  <c r="B8" i="15"/>
  <c r="E7" i="15"/>
  <c r="D7" i="15"/>
  <c r="C7" i="15"/>
  <c r="B7" i="15"/>
  <c r="E6" i="15"/>
  <c r="D6" i="15"/>
  <c r="C6" i="15"/>
  <c r="E22" i="3" s="1"/>
  <c r="B6" i="15"/>
  <c r="B4" i="15"/>
  <c r="E8" i="14"/>
  <c r="D8" i="14"/>
  <c r="C8" i="14"/>
  <c r="B8" i="14"/>
  <c r="E7" i="14"/>
  <c r="D7" i="14"/>
  <c r="C7" i="14"/>
  <c r="B7" i="14"/>
  <c r="E6" i="14"/>
  <c r="D6" i="14"/>
  <c r="F21" i="3" s="1"/>
  <c r="C6" i="14"/>
  <c r="E21" i="3" s="1"/>
  <c r="B6" i="14"/>
  <c r="B4" i="14"/>
  <c r="H21" i="3" s="1"/>
  <c r="E8" i="13"/>
  <c r="D8" i="13"/>
  <c r="C8" i="13"/>
  <c r="B8" i="13"/>
  <c r="E7" i="13"/>
  <c r="D7" i="13"/>
  <c r="C7" i="13"/>
  <c r="B7" i="13"/>
  <c r="E6" i="13"/>
  <c r="G20" i="3" s="1"/>
  <c r="D6" i="13"/>
  <c r="F20" i="3" s="1"/>
  <c r="C6" i="13"/>
  <c r="B6" i="13"/>
  <c r="D20" i="3" s="1"/>
  <c r="B4" i="13"/>
  <c r="E8" i="12"/>
  <c r="D8" i="12"/>
  <c r="C8" i="12"/>
  <c r="B8" i="12"/>
  <c r="E7" i="12"/>
  <c r="D7" i="12"/>
  <c r="C7" i="12"/>
  <c r="B7" i="12"/>
  <c r="E6" i="12"/>
  <c r="D6" i="12"/>
  <c r="C6" i="12"/>
  <c r="E19" i="3" s="1"/>
  <c r="B6" i="12"/>
  <c r="B4" i="12"/>
  <c r="E8" i="11"/>
  <c r="D8" i="11"/>
  <c r="C8" i="11"/>
  <c r="B8" i="11"/>
  <c r="E7" i="11"/>
  <c r="D7" i="11"/>
  <c r="C7" i="11"/>
  <c r="B7" i="11"/>
  <c r="E6" i="11"/>
  <c r="D6" i="11"/>
  <c r="F18" i="3" s="1"/>
  <c r="C6" i="11"/>
  <c r="B6" i="11"/>
  <c r="B4" i="11"/>
  <c r="E8" i="10"/>
  <c r="D8" i="10"/>
  <c r="C8" i="10"/>
  <c r="B8" i="10"/>
  <c r="E7" i="10"/>
  <c r="D7" i="10"/>
  <c r="C7" i="10"/>
  <c r="B7" i="10"/>
  <c r="E6" i="10"/>
  <c r="G17" i="3" s="1"/>
  <c r="D6" i="10"/>
  <c r="C6" i="10"/>
  <c r="B6" i="10"/>
  <c r="B4" i="10"/>
  <c r="E8" i="9"/>
  <c r="D8" i="9"/>
  <c r="C8" i="9"/>
  <c r="B8" i="9"/>
  <c r="E7" i="9"/>
  <c r="D7" i="9"/>
  <c r="C7" i="9"/>
  <c r="B7" i="9"/>
  <c r="E6" i="9"/>
  <c r="D6" i="9"/>
  <c r="C6" i="9"/>
  <c r="B6" i="9"/>
  <c r="B4" i="9"/>
  <c r="E8" i="8"/>
  <c r="D8" i="8"/>
  <c r="C8" i="8"/>
  <c r="B8" i="8"/>
  <c r="E7" i="8"/>
  <c r="D7" i="8"/>
  <c r="C7" i="8"/>
  <c r="B7" i="8"/>
  <c r="E6" i="8"/>
  <c r="D6" i="8"/>
  <c r="C6" i="8"/>
  <c r="B6" i="8"/>
  <c r="B4" i="8"/>
  <c r="E8" i="7"/>
  <c r="D8" i="7"/>
  <c r="C8" i="7"/>
  <c r="B8" i="7"/>
  <c r="E7" i="7"/>
  <c r="D7" i="7"/>
  <c r="C7" i="7"/>
  <c r="B7" i="7"/>
  <c r="E6" i="7"/>
  <c r="D6" i="7"/>
  <c r="C6" i="7"/>
  <c r="B6" i="7"/>
  <c r="B4" i="7"/>
  <c r="E8" i="6"/>
  <c r="D8" i="6"/>
  <c r="C8" i="6"/>
  <c r="B8" i="6"/>
  <c r="E7" i="6"/>
  <c r="D7" i="6"/>
  <c r="C7" i="6"/>
  <c r="B7" i="6"/>
  <c r="E6" i="6"/>
  <c r="D6" i="6"/>
  <c r="C6" i="6"/>
  <c r="B6" i="6"/>
  <c r="B4" i="6"/>
  <c r="E8" i="5"/>
  <c r="D8" i="5"/>
  <c r="C8" i="5"/>
  <c r="B8" i="5"/>
  <c r="E7" i="5"/>
  <c r="D7" i="5"/>
  <c r="C7" i="5"/>
  <c r="B7" i="5"/>
  <c r="E6" i="5"/>
  <c r="D6" i="5"/>
  <c r="C6" i="5"/>
  <c r="B6" i="5"/>
  <c r="B4" i="5"/>
  <c r="E8" i="4"/>
  <c r="D8" i="4"/>
  <c r="C8" i="4"/>
  <c r="B8" i="4"/>
  <c r="E7" i="4"/>
  <c r="D7" i="4"/>
  <c r="C7" i="4"/>
  <c r="B7" i="4"/>
  <c r="E6" i="4"/>
  <c r="G11" i="3" s="1"/>
  <c r="D6" i="4"/>
  <c r="C6" i="4"/>
  <c r="E11" i="3" s="1"/>
  <c r="B6" i="4"/>
  <c r="D11" i="3" s="1"/>
  <c r="B4" i="4"/>
  <c r="H11" i="3" s="1"/>
  <c r="H45" i="3" s="1"/>
  <c r="H44" i="3"/>
  <c r="E44" i="3"/>
  <c r="D44" i="3"/>
  <c r="H43" i="3"/>
  <c r="G43" i="3"/>
  <c r="F43" i="3"/>
  <c r="E43" i="3"/>
  <c r="D43" i="3"/>
  <c r="H42" i="3"/>
  <c r="G42" i="3"/>
  <c r="F42" i="3"/>
  <c r="E42" i="3"/>
  <c r="D42" i="3"/>
  <c r="H41" i="3"/>
  <c r="G41" i="3"/>
  <c r="F41" i="3"/>
  <c r="E41" i="3"/>
  <c r="D41" i="3"/>
  <c r="H40" i="3"/>
  <c r="E40" i="3"/>
  <c r="D40" i="3"/>
  <c r="H39" i="3"/>
  <c r="G39" i="3"/>
  <c r="F39" i="3"/>
  <c r="E39" i="3"/>
  <c r="D39" i="3"/>
  <c r="H38" i="3"/>
  <c r="G38" i="3"/>
  <c r="F38" i="3"/>
  <c r="E38" i="3"/>
  <c r="D38" i="3"/>
  <c r="H37" i="3"/>
  <c r="G37" i="3"/>
  <c r="F37" i="3"/>
  <c r="E37" i="3"/>
  <c r="D37" i="3"/>
  <c r="H36" i="3"/>
  <c r="G36" i="3"/>
  <c r="F36" i="3"/>
  <c r="E36" i="3"/>
  <c r="D36" i="3"/>
  <c r="G35" i="3"/>
  <c r="F35" i="3"/>
  <c r="E35" i="3"/>
  <c r="H34" i="3"/>
  <c r="G34" i="3"/>
  <c r="F34" i="3"/>
  <c r="D34" i="3"/>
  <c r="G33" i="3"/>
  <c r="D33" i="3"/>
  <c r="H32" i="3"/>
  <c r="E32" i="3"/>
  <c r="D32" i="3"/>
  <c r="H31" i="3"/>
  <c r="G31" i="3"/>
  <c r="F31" i="3"/>
  <c r="D31" i="3"/>
  <c r="H30" i="3"/>
  <c r="G30" i="3"/>
  <c r="E30" i="3"/>
  <c r="D30" i="3"/>
  <c r="H29" i="3"/>
  <c r="F29" i="3"/>
  <c r="E29" i="3"/>
  <c r="D29" i="3"/>
  <c r="H28" i="3"/>
  <c r="G28" i="3"/>
  <c r="F28" i="3"/>
  <c r="E28" i="3"/>
  <c r="D28" i="3"/>
  <c r="H27" i="3"/>
  <c r="G27" i="3"/>
  <c r="F27" i="3"/>
  <c r="E27" i="3"/>
  <c r="D27" i="3"/>
  <c r="H26" i="3"/>
  <c r="G26" i="3"/>
  <c r="F26" i="3"/>
  <c r="E26" i="3"/>
  <c r="D26" i="3"/>
  <c r="H25" i="3"/>
  <c r="G25" i="3"/>
  <c r="F25" i="3"/>
  <c r="E25" i="3"/>
  <c r="D25" i="3"/>
  <c r="H24" i="3"/>
  <c r="G24" i="3"/>
  <c r="F24" i="3"/>
  <c r="E24" i="3"/>
  <c r="D24" i="3"/>
  <c r="G23" i="3"/>
  <c r="F23" i="3"/>
  <c r="E23" i="3"/>
  <c r="H22" i="3"/>
  <c r="G22" i="3"/>
  <c r="F22" i="3"/>
  <c r="D22" i="3"/>
  <c r="G21" i="3"/>
  <c r="D21" i="3"/>
  <c r="H20" i="3"/>
  <c r="E20" i="3"/>
  <c r="H19" i="3"/>
  <c r="G19" i="3"/>
  <c r="F19" i="3"/>
  <c r="D19" i="3"/>
  <c r="H18" i="3"/>
  <c r="G18" i="3"/>
  <c r="E18" i="3"/>
  <c r="D18" i="3"/>
  <c r="H17" i="3"/>
  <c r="F17" i="3"/>
  <c r="E17" i="3"/>
  <c r="D17" i="3"/>
  <c r="H16" i="3"/>
  <c r="G16" i="3"/>
  <c r="F16" i="3"/>
  <c r="E16" i="3"/>
  <c r="D16" i="3"/>
  <c r="H15" i="3"/>
  <c r="G15" i="3"/>
  <c r="F15" i="3"/>
  <c r="E15" i="3"/>
  <c r="D15" i="3"/>
  <c r="H14" i="3"/>
  <c r="G14" i="3"/>
  <c r="F14" i="3"/>
  <c r="E14" i="3"/>
  <c r="D14" i="3"/>
  <c r="H13" i="3"/>
  <c r="G13" i="3"/>
  <c r="F13" i="3"/>
  <c r="E13" i="3"/>
  <c r="D13" i="3"/>
  <c r="H12" i="3"/>
  <c r="G12" i="3"/>
  <c r="F12" i="3"/>
  <c r="E12" i="3"/>
  <c r="D12" i="3"/>
  <c r="F11" i="3"/>
  <c r="C5" i="3"/>
  <c r="C9" i="2"/>
  <c r="B6" i="1"/>
  <c r="F45" i="3" l="1"/>
  <c r="G45" i="3"/>
  <c r="D45" i="3"/>
  <c r="E45" i="3"/>
  <c r="E47" i="3" l="1"/>
  <c r="E48" i="3"/>
</calcChain>
</file>

<file path=xl/sharedStrings.xml><?xml version="1.0" encoding="utf-8"?>
<sst xmlns="http://schemas.openxmlformats.org/spreadsheetml/2006/main" count="2435" uniqueCount="583">
  <si>
    <t>TEST REPORT DOCUMENT</t>
  </si>
  <si>
    <t>Project Name</t>
  </si>
  <si>
    <t xml:space="preserve">Online Learning Platform – SkillUp
</t>
  </si>
  <si>
    <t>Creator</t>
  </si>
  <si>
    <t>TuanCM</t>
  </si>
  <si>
    <t>Project Code</t>
  </si>
  <si>
    <t>OLP-SkillUp</t>
  </si>
  <si>
    <t>Issue Date</t>
  </si>
  <si>
    <t>Document Code</t>
  </si>
  <si>
    <t>Version</t>
  </si>
  <si>
    <t>1.0</t>
  </si>
  <si>
    <t>Record of change</t>
  </si>
  <si>
    <t>Effective Date</t>
  </si>
  <si>
    <t>Change Item</t>
  </si>
  <si>
    <t>*A,D,M</t>
  </si>
  <si>
    <t>Change description</t>
  </si>
  <si>
    <t>Reference</t>
  </si>
  <si>
    <t>A</t>
  </si>
  <si>
    <t>Initialize Integration Test</t>
  </si>
  <si>
    <t>Test Cases, Test Statistics</t>
  </si>
  <si>
    <t>Implement test cases for Iteration 1.</t>
  </si>
  <si>
    <t>M</t>
  </si>
  <si>
    <t>Implement test cases for Iteration 2.</t>
  </si>
  <si>
    <t>Implement test cases for Iteration 3.</t>
  </si>
  <si>
    <t>TEST CASE LIST</t>
  </si>
  <si>
    <t xml:space="preserve"> Online Learning Platform – SkillUp
</t>
  </si>
  <si>
    <t>Test Environment Setup Description</t>
  </si>
  <si>
    <t>1. Server
2. SQLServer
3.Google Chrome, Microsoft Edge
4. Microsoft Visual Studio</t>
  </si>
  <si>
    <t>No</t>
  </si>
  <si>
    <t>Function Name</t>
  </si>
  <si>
    <t>Sheet Name</t>
  </si>
  <si>
    <t>Description</t>
  </si>
  <si>
    <t>Pre-Condition</t>
  </si>
  <si>
    <t>Register</t>
  </si>
  <si>
    <t>Login by account</t>
  </si>
  <si>
    <t>Login by google</t>
  </si>
  <si>
    <t>Forgot password</t>
  </si>
  <si>
    <t>Logout</t>
  </si>
  <si>
    <t>View profile</t>
  </si>
  <si>
    <t>Update profile</t>
  </si>
  <si>
    <t>Change password</t>
  </si>
  <si>
    <t>View purchase history</t>
  </si>
  <si>
    <t>View cart</t>
  </si>
  <si>
    <t>Add to cart</t>
  </si>
  <si>
    <t>Remove from cart</t>
  </si>
  <si>
    <t>Add course</t>
  </si>
  <si>
    <t>Hide course</t>
  </si>
  <si>
    <t>Update course - general</t>
  </si>
  <si>
    <t>View section</t>
  </si>
  <si>
    <t>Add section</t>
  </si>
  <si>
    <t>Edit section</t>
  </si>
  <si>
    <t>Delete section</t>
  </si>
  <si>
    <t>Create lesson</t>
  </si>
  <si>
    <t>Create question</t>
  </si>
  <si>
    <t>Add from bank</t>
  </si>
  <si>
    <t>View question</t>
  </si>
  <si>
    <t>Edit question</t>
  </si>
  <si>
    <t>Delete question</t>
  </si>
  <si>
    <t>Enroll course</t>
  </si>
  <si>
    <t>Learning course</t>
  </si>
  <si>
    <t>Progress tracking</t>
  </si>
  <si>
    <t>Checkout</t>
  </si>
  <si>
    <t>Apply voucher</t>
  </si>
  <si>
    <t>Appply voucher</t>
  </si>
  <si>
    <t>Take quiz</t>
  </si>
  <si>
    <t>View réult</t>
  </si>
  <si>
    <t>View result</t>
  </si>
  <si>
    <t>Rating</t>
  </si>
  <si>
    <t>Email notification</t>
  </si>
  <si>
    <t>TEST STATISTICS</t>
  </si>
  <si>
    <t>Online Learning Platform – SkillUp</t>
  </si>
  <si>
    <t>Reviewer/Approver</t>
  </si>
  <si>
    <t>Notes</t>
  </si>
  <si>
    <t>Module code</t>
  </si>
  <si>
    <t>Passed</t>
  </si>
  <si>
    <t>Failed</t>
  </si>
  <si>
    <t>Pending</t>
  </si>
  <si>
    <t>N/A</t>
  </si>
  <si>
    <t>Number of  test cases</t>
  </si>
  <si>
    <t>Sub total</t>
  </si>
  <si>
    <t>Test coverage</t>
  </si>
  <si>
    <t>%</t>
  </si>
  <si>
    <t>Test successful coverage</t>
  </si>
  <si>
    <t>Feature</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</si>
  <si>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</si>
  <si>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</si>
  <si>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</si>
  <si>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</si>
  <si>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</si>
  <si>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</si>
  <si>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</si>
  <si>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</si>
  <si>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</si>
  <si>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</si>
  <si>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</si>
  <si>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</si>
  <si>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</si>
  <si>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</si>
  <si>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</si>
  <si>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[Register - 1]</t>
  </si>
  <si>
    <t xml:space="preserve">Test registration with valid input :
- Email
- Password
- Confirm 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</si>
  <si>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student@gmail.com
 - Password: Student@123
 - RePassword: Student@123
 - Full Name: Nguyen Van A
6. Guest user click the “Đăng ký” button.
7. Guest user ou are redirected to the “Đăng nhập” screen.</t>
  </si>
  <si>
    <t>- The guest user successfully registered, is redirected to the login page and the user details are stored in the database.
- Notification display system "Đăng ký thành công! Vui lòng kiểm tra email để xác thực tài khoản."
- The system sends authentication to the registered user's email.</t>
  </si>
  <si>
    <t>Server must be work
Guest user is not logged in and wants to create an account.</t>
  </si>
  <si>
    <t>[Register - 2]</t>
  </si>
  <si>
    <t xml:space="preserve">Test registration with invalid input :
- Email
- Password
- Confirm Password
- Full name
</t>
  </si>
  <si>
    <t>1. Enter "http://localhost:5173/" to navigate to the website.
(Top-right corner of the screen)
2. Guest user clicks the “Đăng ký” button.
3. The site displays the registration form.
4. Guest user selects a registration role: “Student” or “Lecturer.”
5.Guest user enter invalid email form(e.g., quatbt.com)
6. Guest user clicks the “Đăng ký” button.
7. Website displays an error message for invaild email format
8. Guest user corrects the mail format and resubmits the form.</t>
  </si>
  <si>
    <t>System displays an error message for the empty fields and prevents registration until corrected.</t>
  </si>
  <si>
    <t>[Register - 3]</t>
  </si>
  <si>
    <t xml:space="preserve">Test registration with empty required fields:
- Email
- Password
- Confirm Password
- Full name
</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</si>
  <si>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empty
 - Password: empty
 - RePassword: empty
 - Full Name: empty
6. The registration form displays the message "vui lòng điền vào trường này".
7. The guest user corrects the inputs so no field is left blank and the format is valid, then submits the form.</t>
  </si>
  <si>
    <t>[Login by account - 1]</t>
  </si>
  <si>
    <t>Check if the user can successfully log in with a valid email and password.</t>
  </si>
  <si>
    <t>1. Enter "http://localhost:5173/" to go to website
2. Location in the right corner of the screen:
- Click on "Đăng nhập" button
3. Fill in information including:
- Email: user@example.com
- Password: String
4. Click "Đăng nhập" button</t>
  </si>
  <si>
    <t>System displays message "Đăng nhập thành công!"</t>
  </si>
  <si>
    <t>[Login by account - 2]</t>
  </si>
  <si>
    <t>Check if the website handles an incorrect password.</t>
  </si>
  <si>
    <t>1. Enter "http://localhost:5173/" to go to website
2. Location in the right corner of the screen:
- Click on "Đăng nhập" button
3. Fill in information including:
- Email: user@example.com
- Password: String1111
4. Click "Đăng nhập" button</t>
  </si>
  <si>
    <t>System displays message "Email hoặc mật khẩu không đúng"</t>
  </si>
  <si>
    <t>[Login by account - 3]</t>
  </si>
  <si>
    <t>Check if the website handles an unregistered email address.</t>
  </si>
  <si>
    <t>1. Enter "http://localhost:5173/" to go to website
2. Location in the right corner of the screen:
- Click on "Đăng nhập" button
3. Fill in information including:
- Email: user11@example.com
- Password: String
4. Click "Đăng nhập" button</t>
  </si>
  <si>
    <t>Login by Google</t>
  </si>
  <si>
    <t>[Login by Google- 1]</t>
  </si>
  <si>
    <t>Check if the user can successfully log in using a valid Google account.</t>
  </si>
  <si>
    <t>1. Enter "http://localhost:5173/" to navigate to the website.
(Top-right corner of the screen)
2. Guest user click the “Đăng nhập” button.
3. Click on the "Tiếp tục sử dụng dịch vụ bằng google" button.
4. The system redirects to Google’s login page.
5. The system redirects back to the application, showing the user's dashboard or homepage".</t>
  </si>
  <si>
    <t>System displays message "Đăng nhập Google thành công"</t>
  </si>
  <si>
    <t>1.Server must be work
2..Account must be in system</t>
  </si>
  <si>
    <t>[Forgot password- 1]</t>
  </si>
  <si>
    <t>Verify if the user can request a password reset by entering a valid registered email address.</t>
  </si>
  <si>
    <t>1. Enter "http://localhost:5173/" to navigate to the website.
(Top-right corner of the screen)
2. Guest user click the “Đăng nhập” button.
3. Guest user clicks on link "Quên mật khẩu?".
4. The system displays a form asking the user to enter their registered email address.
5. The user enters their email address and clicks the "Gửi email khôi phục" button.
6. The system sends a password reset email with a reset link to the user’s registered email address.
7. Redirect to "Đặt lại mật khẩu" screen
6. User enter the following valid information:
 - Mật khẩu mới: Student@123
 - Xác nhận mật khẩu mới: Student@123
7. Click on "Đặt lại mật khẩu" button</t>
  </si>
  <si>
    <t>System displays message "Đặt lại mật khẩu thành công"</t>
  </si>
  <si>
    <t>[Forgot password- 2]</t>
  </si>
  <si>
    <t xml:space="preserve">Enter non-existent email	</t>
  </si>
  <si>
    <t>1. Enter "http://localhost:5173/" to navigate to the website.
(Top-right corner of the screen)
2. Guest user click the “Đăng nhập” button.
3. Guest user clicks on link "Quên mật khẩu?".
4. The system displays a form asking the user to enter their registered email address.
5. User enters an email that is not registered in the system (e.g., nanhnanh07@gmail.com).
6. Clicks the "Gửi email khôi phục" button.</t>
  </si>
  <si>
    <t>System displays message "Email không tồn tại hoặc chưa xác thực"</t>
  </si>
  <si>
    <t>[Logout- 1]</t>
  </si>
  <si>
    <t>Check if the user can successfully log out from the website.</t>
  </si>
  <si>
    <t>1. Enter "http://localhost:5173/" to go to website
2. Guest user login with system.
3.Click the avatar icon in top-right of website.
4. Click "Đăng xuất" button.</t>
  </si>
  <si>
    <t>- User is logged out and redirect home page. No user-specific data is accessible until the user logs in again.
- Show message "Đăng xuất thành công!"</t>
  </si>
  <si>
    <t>[Logout- 2]</t>
  </si>
  <si>
    <t>Check if a logged-out user is restricted from accessing pages meant for logged-in users.</t>
  </si>
  <si>
    <t>1. Enter "http://localhost:5173/" to go to website
2. Guest user login with system.
3.Click the avatar icon in top-right of website.
4. Click "Đăng xuất" button.
5. After logging out, try to directly access the restricted page by entering the URL in the browser.</t>
  </si>
  <si>
    <t>The system redirects the user to the homepage when they try to access the restricted page.</t>
  </si>
  <si>
    <t>[Logout- 3]</t>
  </si>
  <si>
    <t>Register to become a lecturer</t>
  </si>
  <si>
    <t>1. Enter "http://localhost:5173/" to navigate to the website.
(Top-right corner of the screen)
2. Guest user click the “Đăng ký” button.
3. The site displays the registration form.
4. Guest user select a registration role: “Student” or “Lecturer.”
5. Enter the following valid information:
 - Email: lecturer@gmail.com
 - Password: Lecturer@123
 - RePassword: Lecturer@123
 - Full Name: Nguyen Van A
6. Guest user click the “Đăng ký” button.
7. Guest user ou are redirected to the “Đăng nhập” screen.
8. The guest user logs into the system using the newly registered account.
9. The system redirects to the Lecturer Application submission page.
10. Enter the following valid information:
- Chức danh: Senior
- Chuyên môn: Web Developer
- Mô tả kinh nghiệm: 5 years as a software engineer
- Tải lên CV: PDF file
- Tải lên ảnh bằng cấp: Image file (e.g., .png, .jpg...).
11. The user clicks the “Nộp đơn ứng tuyển” button.</t>
  </si>
  <si>
    <t>System displays message "Nộp CV thành công! Chúng tôi sẽ liên hệ với bạn sớm."</t>
  </si>
  <si>
    <t>View user profile</t>
  </si>
  <si>
    <t>&lt;View Profile - 1&gt;</t>
  </si>
  <si>
    <t>Test the UI display of the User Profile</t>
  </si>
  <si>
    <t>1. Login system
 2. Click on user profile icon right of dashboard screen</t>
  </si>
  <si>
    <t>1.Home Screen is displayed
 2.The UI display of the User Detail is displayed include :
 "Name", "Phone", "Email", "Sex", "Password", "Old Password", "New Password", Save Change 
 Button Logout</t>
  </si>
  <si>
    <t>1. Device with Internet connection</t>
  </si>
  <si>
    <t>Update user profile</t>
  </si>
  <si>
    <t>[Update user profile - 1]</t>
  </si>
  <si>
    <t>Update user profile with valid data</t>
  </si>
  <si>
    <t>1. Navigate to "Thông tin cơ bản" tab
2. Update phone number to "0911178086"
3. Update name to "testgiaovien@gmail.com"
4. Update birthday to "12/12/2025"
5. Update biography field with "11111111"
6. Click "Lưu thay đổi" button</t>
  </si>
  <si>
    <t>- Profile is successfully updated
- Success message displayed
- Updated information reflects in sidebar
- All fields retain new values</t>
  </si>
  <si>
    <t>- User is logged in
- User has access to profile page</t>
  </si>
  <si>
    <t>[Update user profile - 2]</t>
  </si>
  <si>
    <t>Update profile with invalid phone number</t>
  </si>
  <si>
    <t>1. Navigate to "Thông tin cơ bản" tab
2. Enter invalid phone number (e.g., "abc123")
3. Click "Lưu thay đổi" button</t>
  </si>
  <si>
    <t>- Validation error message appears
- Profile is not updated
- Invalid data is not saved to database</t>
  </si>
  <si>
    <t>[Change password - 1]</t>
  </si>
  <si>
    <t>1. Navigate to "Đổi mật khẩu" tab
2. Enter current password in "Mật khẩu cũ" field
3. Enter new password (min 6 characters) in "Mật khẩu mới" field
4. Re-enter new password in "Xác nhận mật khẩu mới" field
5. Click "Cập nhật mật khẩu" button
6. Logout
7. Login with new password</t>
  </si>
  <si>
    <t>- Password updated successfully
- Success message displayed
- User can login with new password
- Old password no longer works</t>
  </si>
  <si>
    <t>- User is logged in
- User knows current password</t>
  </si>
  <si>
    <t>[Change password - 2]</t>
  </si>
  <si>
    <t>Change password with incorrect current password</t>
  </si>
  <si>
    <t>1. Navigate to "Đổi mật khẩu" tab
2. Enter incorrect current password
3. Enter valid new password and confirmation
4. Click "Cập nhật mật khẩu" button</t>
  </si>
  <si>
    <t>- Error message displays: "Current password is incorrect"
- Password is not changed
- User can still login with old password</t>
  </si>
  <si>
    <t xml:space="preserve">- User is logged in
</t>
  </si>
  <si>
    <t>[Change password - 3]</t>
  </si>
  <si>
    <t>Change password with mismatched confirmation</t>
  </si>
  <si>
    <t>1. Navigate to "Đổi mật khẩu" tab
2. Enter correct current password
3. Enter new password in "Mật khẩu mới"
4. Enter different password in "Xác nhận mật khẩu mới"
5. Click "Cập nhật mật khẩu" button</t>
  </si>
  <si>
    <t>- Error message: "Passwords do not match"
- Password is not changed
- Form highlights mismatched fields</t>
  </si>
  <si>
    <t>[Change password - 4]</t>
  </si>
  <si>
    <t>Change password with less than 6 characters</t>
  </si>
  <si>
    <t>1. Navigate to "Đổi mật khẩu" tab
2. Enter correct current password
3. Enter password with less than 6 characters (e.g., "12345")
4. Confirm the short password
5. Click "Cập nhật mật khẩu" button</t>
  </si>
  <si>
    <t>- Validation error: "Password must be at least 6 characters"
- Password is not changed</t>
  </si>
  <si>
    <t>[View purchase history - 1]</t>
  </si>
  <si>
    <t>View purchase history with multiple orders</t>
  </si>
  <si>
    <t>1. Navigate to "Lịch Sử Mua Hàng" page
2. Verify page title "Lịch Sử Mua Hàng" displays
3. Verify subtitle "Xem lại các giao dịch và khoá học bạn đã mua"
4. Count number of orders displayed
5. Verify orders sorted by date (newest first)</t>
  </si>
  <si>
    <t>- All purchase orders display
- Orders in chronological order
- Each order shows date/time
- Course count visible
- Price and payment method shown</t>
  </si>
  <si>
    <t>- User is logged in
- User has purchase history</t>
  </si>
  <si>
    <t>[View purchase history - 2]</t>
  </si>
  <si>
    <t>Expand order to view full details</t>
  </si>
  <si>
    <t>1. Navigate to purchase history
2. Click on collapsed order (default state)
3. Verify order expands
4. Check "Thông tin giao dịch" section displays
5. Verify transaction time shown
6. Verify order code (Mã đơn hàng) displays
7. Verify "Tổng thanh toán" displays</t>
  </si>
  <si>
    <t>- Order expands smoothly with animation
- Transaction info section visible
- Order code complete
- Total payment shows "10.000 đ"
- Expand icon changes to collapse icon</t>
  </si>
  <si>
    <t xml:space="preserve">- User is logged in
- User has purchases
</t>
  </si>
  <si>
    <t>[View cart - 1]</t>
  </si>
  <si>
    <t>View cart with multiple items</t>
  </si>
  <si>
    <t>1. Add 3 different courses to cart
2. Navigate to cart page
3. Verify all items displayed
4. Verify total count shows "3 khóa học trong giỏ hàng"
5. Verify total price is sum of all items</t>
  </si>
  <si>
    <t>- All items listed separately
- Each item shows complete info
- Count accurate
- Total calculation correct
- Scrollable if needed</t>
  </si>
  <si>
    <t>- User is logged in
- Multiple courses available</t>
  </si>
  <si>
    <t>View empty cart</t>
  </si>
  <si>
    <t>1. Navigate to "Giỏ hàng" page
2. Verify empty state displays</t>
  </si>
  <si>
    <t>- Empty cart message shown
- No items displayed
- Suggestion to browse courses
- Checkout button hidden/disabled
- Cart badge shows "0" or hidden</t>
  </si>
  <si>
    <t xml:space="preserve">- User is logged in
- Cart is empty
</t>
  </si>
  <si>
    <t>[Add to cart - 1]</t>
  </si>
  <si>
    <t>Add course to cart from course page</t>
  </si>
  <si>
    <t>1. Navigate to course detail page
2. Verify "Add to Cart" button visible
3. Click "Add to Cart" button
4. Verify success notification
5. Check cart icon badge increments
6. Navigate to cart to verify item added</t>
  </si>
  <si>
    <t>- Success message: "Course added to cart"
- Cart badge increments by 1
- Item appears in cart
- Course details correct in cart
- Price matches course price</t>
  </si>
  <si>
    <t>- User is logged in
- Course not in cart
- Course not already owned</t>
  </si>
  <si>
    <t>[Add to cart - 2]</t>
  </si>
  <si>
    <t>Add multiple different courses to cart</t>
  </si>
  <si>
    <t>1. Add first course to cart
2. Navigate to different course
3. Add second course to cart
4. Navigate to third course
5. Add third course to cart
6. Verify cart count shows "3"</t>
  </si>
  <si>
    <t>- Each course added successfully
- Cart badge increments each time
- All courses visible in cart
- No duplicates
- Total price = sum of all courses</t>
  </si>
  <si>
    <t xml:space="preserve">- User is logged in
- Multiple courses available
- Courses not owned
</t>
  </si>
  <si>
    <t>[Add to cart - 3]</t>
  </si>
  <si>
    <t>Attempt to add already owned course</t>
  </si>
  <si>
    <t>1. Navigate to course user already purchased
2. Verify "Add to Cart" button status
3. Attempt to add to cart</t>
  </si>
  <si>
    <t>- Button shows disabled
- Course cannot be added
- Cart not modified</t>
  </si>
  <si>
    <t>- User is logged in
- User owns the course</t>
  </si>
  <si>
    <t>Remove item from cart</t>
  </si>
  <si>
    <t>[Remove item from cart - 1]</t>
  </si>
  <si>
    <t>Remove single item from cart</t>
  </si>
  <si>
    <t>1. Navigate to cart with 1 item
2. Click "Xóa" button on course
3. Confirm removal if prompted
4. Verify item removed</t>
  </si>
  <si>
    <t>- Confirmation dialog appears
- Item removed from cart
- Cart badge decrements to "0"
- Total price updates to "0 đ"
- Empty cart message displays</t>
  </si>
  <si>
    <t>- User is logged in
- Cart has 1 item</t>
  </si>
  <si>
    <t>Remove last item in cart</t>
  </si>
  <si>
    <t>1. Navigate to cart with 1 item
2. Click "Xóa" button
3. Confirm removal
4. Verify cart becomes empty</t>
  </si>
  <si>
    <t xml:space="preserve">- Item removed
- Cart badge shows "0"
</t>
  </si>
  <si>
    <t xml:space="preserve">- User is logged in
- Cart has exactly 1 item
</t>
  </si>
  <si>
    <t>[Add course - 1]</t>
  </si>
  <si>
    <t>Create course with all required fields</t>
  </si>
  <si>
    <t>1. Click "Tạo khóa học mới" button 
2. Enter course name: "React Advanced Patterns" in "Tên khóa học" field 
3. Enter description in "Mô tả khóa học" field 
4. Select category from "Danh mục" dropdown 
5. Select subcategory from "Danh mục con" dropdown
6. Toggle "AI hỗ trợ học viên" if needed
7. Upload course image via "Chọn ảnh" 
8. Click "Tạo khóa học" button</t>
  </si>
  <si>
    <t>- Course created successfully 
- Success notification displayed 
- Modal closes 
- New course appears in course list with "Nháp" (Draft) status 
- Course saved in database 
- Creator can see the course in list</t>
  </si>
  <si>
    <t xml:space="preserve">- User is logged in 
- User has permissions
 </t>
  </si>
  <si>
    <t>[Add course - 2]</t>
  </si>
  <si>
    <t>Create course with missing required fields</t>
  </si>
  <si>
    <t>1. Click "Tạo khóa học mới" button 
2. Enter course name 
3. Leave "Mô tả khóa học" field empty (required field marked with *) 
4. Fill other fields 
5. Click "Tạo khóa học" button</t>
  </si>
  <si>
    <t xml:space="preserve">- Validation error displays 
- Description field highlighted 
- Error message shown 
- Form not submitted 
- Modal remains open
</t>
  </si>
  <si>
    <t xml:space="preserve">- User is logged in 
- User has permissions
</t>
  </si>
  <si>
    <t>[Hide course - 1]</t>
  </si>
  <si>
    <t>Hide a published course</t>
  </si>
  <si>
    <t>1. Navigate to course list 
2. Locate published course "Khoá học test 12" 
3. Click hide button (eye-slash icon in red) 
4. Confirm action if prompted 
5. Verify course hidden</t>
  </si>
  <si>
    <t xml:space="preserve">- Confirmation dialog appears
- Course status changes from "Xuất bản" to "Đã ẩn" 
- Status badge updates 
- Course moves to "Đã ẩn" tab 
- "Đã xuất bản" count decreases by 1 (29 → 28) 
- "Đã ẩn" count increases by 1 (7 → 8) </t>
  </si>
  <si>
    <t>Update course</t>
  </si>
  <si>
    <t>[Update course - 1]</t>
  </si>
  <si>
    <t>View course basic information form fields</t>
  </si>
  <si>
    <t>1. Navigate to course edit page 
2. Verify all fields display with current values</t>
  </si>
  <si>
    <t>- All fields are filled
- All fields editable</t>
  </si>
  <si>
    <t xml:space="preserve">- User is logged in 
- Course exists 
- On edit page
 </t>
  </si>
  <si>
    <t>[Update course - 2]</t>
  </si>
  <si>
    <t>Update multiple fields simultaneously</t>
  </si>
  <si>
    <t>1. Navigate to course edit page 
2. Update title to "New Course Title" 
3. Update description to "New detailed description" 
4. Change category 
5. Change parent category 
6. Upload new image 
7. Click "Lưu thay đổi" button</t>
  </si>
  <si>
    <t xml:space="preserve">- All fields accept changes 
- All updates save successfully 
- Success notification displays 
- All changes persist in database 
- Course list reflects all changes 
- No data loss </t>
  </si>
  <si>
    <t>[Update course - 3]</t>
  </si>
  <si>
    <t>View current course price</t>
  </si>
  <si>
    <t>1. Navigate to pricing page 
2. Locate current price section 
3. Verify display</t>
  </si>
  <si>
    <t>- "Giá hiện tại" section displays with green background 
- Shows "100.000đ" - Dollar icon in green circle 
- Note text: "Học viên cần thanh toán để đăng ký" 
- Price formatted with đ currency symbol - Prominent display</t>
  </si>
  <si>
    <t>- User is logged in 
- On pricing page 
- Course has price set</t>
  </si>
  <si>
    <t>[Update course - 4]</t>
  </si>
  <si>
    <t>View price type options (Free vs Paid)</t>
  </si>
  <si>
    <t>1. Navigate to pricing page 
2. Locate "Loại giá" section 
3. Verify radio button options</t>
  </si>
  <si>
    <t>- Two radio button options visible 
- Option 1: "Miễn phí" with subtitle "Không yêu cầu thanh toán" 
- Option 2: "Trả phí" with subtitle "Yêu cầu thanh toán" 
- "Trả phí" currently selected
- Radio buttons functional 
- Can toggle between options</t>
  </si>
  <si>
    <t>- User is logged in 
- On pricing page</t>
  </si>
  <si>
    <t>[Update course - 5]</t>
  </si>
  <si>
    <t>Change course from paid to free</t>
  </si>
  <si>
    <t>1. Navigate to pricing page 
2. Current price is "100.000đ" (paid) 
3. Select "Miễn phí" radio button 
4. Click "Lưu thay đổi" button 
5. Verify update</t>
  </si>
  <si>
    <t>- "Miễn phí" radio button selected 
- Price field disabled or hidden 
- Success notification displays 
- Course price updates to 0đ in database 
- Current price section updates to show "Miễn phí" 
- Students can enroll without payment 
- Changes persist</t>
  </si>
  <si>
    <t>- User is logged in 
- On pricing page 
- Course currently paid</t>
  </si>
  <si>
    <t>[Update course - 6]</t>
  </si>
  <si>
    <t>Change course from free to paid</t>
  </si>
  <si>
    <t>1. Navigate to pricing page with free course 
2. Select "Trả phí" radio button 
3. Enter price in "Giá khóa học (VNĐ)" field 
4. Click "Lưu thay đổi" button 
5. Verify update</t>
  </si>
  <si>
    <t>- "Trả phí" radio button selected 
- Price input field becomes enabled 
- Can enter price value 
- Success notification displays 
- Course requires payment 
- Current price updates 
- Students must pay to enroll 
- Changes persist</t>
  </si>
  <si>
    <t>- User is logged in 
- On pricing page 
- Course currently free</t>
  </si>
  <si>
    <t>[Update course - 7]</t>
  </si>
  <si>
    <t>Update course price value</t>
  </si>
  <si>
    <t>1. Navigate to pricing page 
2. Ensure "Trả phí" selected 
3. Click in "Giá khóa học (VNĐ)" field (currently 100000) 
4. Clear value and enter "150000" 
5. Click "Lưu thay đổi" button 
6. Verify price updates</t>
  </si>
  <si>
    <t>- Price field accepts numeric input 
- Old value cleared 
- New value "150000" entered 
- Display shows "Giá hiện thi: 100.000đ" updates to "150. 000đ" 
- Success notification 
- Price updated in database 
- Course shows new price - Changes persist</t>
  </si>
  <si>
    <t>- User is logged in 
- On pricing page 
- "Trả phí" selected</t>
  </si>
  <si>
    <t>[Update course - 8]</t>
  </si>
  <si>
    <t>Enter invalid price (negative number)</t>
  </si>
  <si>
    <t>1. Navigate to pricing page 
2. Select "Trả phí" 
3. Enter negative price "-50000" 
4. Click "Lưu thay đổi" button</t>
  </si>
  <si>
    <t>- Validation error displays 
- Error message: "Price must be positive" or similar 
- Field highlighted 
- Form not submitted 
- Price not updated 
- Clear error feedback</t>
  </si>
  <si>
    <t>[Update course - 9]</t>
  </si>
  <si>
    <t>Enter invalid price (non-numeric)</t>
  </si>
  <si>
    <t>1. Navigate to pricing page 
2. Select "Trả phí" 
3. Enter text "abc" or special chars 
4. Attempt to save</t>
  </si>
  <si>
    <t>- Validation error displays 
- Field may prevent non-numeric input 
- Form not submitted 
- Price not updated</t>
  </si>
  <si>
    <t>View sections</t>
  </si>
  <si>
    <t>[View sections - 1]</t>
  </si>
  <si>
    <t>View section list with multiple sections</t>
  </si>
  <si>
    <t>1. Navigate to "Nội dung khóa học" page 
2. Verify sections display 
3. Check section count</t>
  </si>
  <si>
    <t>- Two sections display: "Chương 1" and "Chương 2" 
- Section count at top shows "2 chương" 
- Each section has numbered circle (1, 2) 
- Section names visible 
- Item counts show "4 mục" and "2 mục" 
- Edit, delete, and expand icons visible on each section</t>
  </si>
  <si>
    <t xml:space="preserve">- User is logged in 
- On sections page 
 </t>
  </si>
  <si>
    <t>[View sections - 2]</t>
  </si>
  <si>
    <t>View empty sections page</t>
  </si>
  <si>
    <t>1. Navigate to sections page for course with no sections 
2. Verify empty state</t>
  </si>
  <si>
    <t xml:space="preserve">- Empty state message displays 
- Message suggests creating first section 
- "Chương mới" button visible 
- Section count shows "0 chương" 
</t>
  </si>
  <si>
    <t>Add sections</t>
  </si>
  <si>
    <t>[Add sections - 1]</t>
  </si>
  <si>
    <t>Create section with title and description</t>
  </si>
  <si>
    <t>1. Click "Chương mới" button 
2. Enter title "Advanced Topics" 
3. Enter description "This chapter covers advanced programming concepts" 
4. Click "Lưu" button 
5. Verify section created</t>
  </si>
  <si>
    <t>- Both fields accept input 
- Success notification displays 
- Section created successfully 
- Title and description saved 
- New section appears in list 
- Description accessible when expanded 
- Changes persist</t>
  </si>
  <si>
    <t>[Add sections - 2]</t>
  </si>
  <si>
    <t>Create section with empty title</t>
  </si>
  <si>
    <t>1. Click "Chương mới" button 
2. Leave title field empty 
3. Enter or leave description empty 
4. Click "Lưu" button</t>
  </si>
  <si>
    <t xml:space="preserve">- Validation error displays 
- Error message near title field 
- Title field highlighted 
- Form not submitted 
- Section not created 
- Must enter title to proceed
</t>
  </si>
  <si>
    <t xml:space="preserve">- User is logged in 
- Add section form open
 </t>
  </si>
  <si>
    <t>[Add sections - 3]</t>
  </si>
  <si>
    <t>Create section with very long title</t>
  </si>
  <si>
    <t>1. Click "Chương mới" button 
2. Enter very long title (e.g., 500 characters) 
3. Click "Lưu" button</t>
  </si>
  <si>
    <t xml:space="preserve">- Validation error
</t>
  </si>
  <si>
    <t xml:space="preserve">- User is logged in 
- Add section form open	</t>
  </si>
  <si>
    <t>[Add sections - 4]</t>
  </si>
  <si>
    <t>Create section with special characters in title</t>
  </si>
  <si>
    <t>1. Click "Chương mới" button 
2. Enter title with special characters "Chương 1: C++ &amp; Data Structures!" 
3. Click "Lưu" button</t>
  </si>
  <si>
    <t>- Special characters accepted 
- No encoding issues 
- Section created successfully 
- Title displays correctly  
- No system errors</t>
  </si>
  <si>
    <t>- User is logged in 
- Add section form open</t>
  </si>
  <si>
    <t>Update sections</t>
  </si>
  <si>
    <t>[Update sections - 1]</t>
  </si>
  <si>
    <t>Update section title</t>
  </si>
  <si>
    <t>1. Click edit on section 
2. Change title from "Chương 1" to "Chương 1: Introduction to Programming" 
3. Click "Lưu" button 
4. Verify update</t>
  </si>
  <si>
    <t>- Title field accepts new text 
- Success notification displays 
- Section title updates in list 
- Shows new title "Chương 1: Introduction to Programming" 
- Database updated 
- Changes persist after refresh</t>
  </si>
  <si>
    <t>[Update sections - 2]</t>
  </si>
  <si>
    <t>Update section description</t>
  </si>
  <si>
    <t>1. Click edit on section 
2. Click in description field 
3. Enter or update description text 
4. Click "Lưu" button 
5. Verify update</t>
  </si>
  <si>
    <t xml:space="preserve">- Description field accepts input 
- Multi-line text supported 
- Success notification displays 
- Description updated 
- Can view updated description when section expanded 
- Changes persist
</t>
  </si>
  <si>
    <t>[Update sections - 3]</t>
  </si>
  <si>
    <t>Update both title and description</t>
  </si>
  <si>
    <t>1. Click edit on section 
2. Change title to "Updated Chapter 1" 
3. Change description to "New description text" 
4. Click "Lưu" button 
5. Verify both updates</t>
  </si>
  <si>
    <t>- Both fields accept changes 
- Success notification displays 
- Both title and description updated 
- Changes reflected in list 
- Database updated for both 
- Changes persist</t>
  </si>
  <si>
    <t>Delete sections</t>
  </si>
  <si>
    <t>[Delete sections - 1]</t>
  </si>
  <si>
    <t>Confirm section deletion (section with items)</t>
  </si>
  <si>
    <t>1. Locate section "Chương 1" with "4 mục" 
2. Click delete button 
3. Confirmation dialog appears 
4. Confirm deletion 
5. Verify deletion</t>
  </si>
  <si>
    <t xml:space="preserve"> Warning about deleting items 
- Success notification displays 
- Section removed from list 
- All 4 items also deleted 
- Section deleted from database 
- Section count decrements 
- Other sections unaffected 
- Permanent deletion</t>
  </si>
  <si>
    <t>[Create lesson - 1]</t>
  </si>
  <si>
    <t>Create video lesson with all required fields</t>
  </si>
  <si>
    <t>1. Navigate to "Khung chương trình" 
2. Expand a section 
3. Click "+ Thêm nội dung" button 
4. Select "Bài học" card 
5. Enter "Tên bài học": "Video Lesson 1: Introduction" 
6. Enter "Mô tả bài học": "Introduction to the course" 
7. Keep "Video" selected in content type 
8. Upload valid video file 
9. Click "Thêm bài học" button</t>
  </si>
  <si>
    <t>- Form validates successfully 
- Video lesson is created 
- Success toast notification appears 
- Lesson appears in section list 
- Section item count increases by 1 
- Video lesson shows video icon 
- Lesson is visible in expanded section 
- Changes persist after refresh</t>
  </si>
  <si>
    <t>- User is logged in 
- At least one section exists 
- Valid video file available</t>
  </si>
  <si>
    <t>[Create lesson - 2]</t>
  </si>
  <si>
    <t>Create multiple video lessons in same section</t>
  </si>
  <si>
    <t>1. Create first video lesson: "Lesson 1" 
2. Verify lesson 1 created 
3. Click "+ Thêm nội dung" again 
4. Create second video lesson: "Lesson 2" 
5. Verify lesson 2 created 
6. Check section item count</t>
  </si>
  <si>
    <t>- First video lesson created successfully 
- Can immediately add another lesson 
- Second video lesson created successfully 
- Both lessons visible in section list 
- Lessons appear in order of creation 
- Section item count shows "2 mục" 
- Both lessons accessible 
- No data conflicts</t>
  </si>
  <si>
    <t>- User is logged in 
- Section exists 
- Multiple video files available</t>
  </si>
  <si>
    <t>[Create lesson - 3]</t>
  </si>
  <si>
    <t>Create text lesson with formatted content</t>
  </si>
  <si>
    <t>1. Navigate to section 
2. Click "+ Thêm nội dung" 
3. Select "Bài học" card 
4. Enter "Tên bài học": "Text Lesson 1: Theory" 
5. Enter "Mô tả bài học": "Theoretical concepts" 
6. Select "Văn bản" in content type dropdown 
7. In rich text editor, enter formatted content
8. Click "Thêm bài học" button</t>
  </si>
  <si>
    <t>- Text lesson created successfully 
- All formatting preserved 
- Success notification appears 
- Lesson appears in section with document icon 
- Rich content displays correctly 
- Section item count increases 
- Formatting visible in lesson view 
- Changes persist</t>
  </si>
  <si>
    <t>- User is logged in 
- Section exists</t>
  </si>
  <si>
    <t>[Create lesson - 4]</t>
  </si>
  <si>
    <t>Create quiz with all required fields</t>
  </si>
  <si>
    <t>1. Navigate to section 
2. Click "+ Thêm nội dung" 
3. Select "Quiz" card 
4. Enter "Tên quiz": "Quiz 1: Introduction Test" 
5. Enter "Mô tả quiz": "Test your understanding" 
6. Enter "Điểm đạt (%)": "70" 
7. Enter "Thời gian (phút)": "30" 
8. Click "Tạo quiz" button</t>
  </si>
  <si>
    <t>- Form validates successfully 
- Quiz is created 
- Success notification appears 
- Quiz appears in section with question icon 
- Section item count increases 
- Quiz shows quiz icon and details 
- Pass score: 70% - Time limit: 30 minutes 
- Changes persist</t>
  </si>
  <si>
    <t>[Create lesson - 5]</t>
  </si>
  <si>
    <t>Create multiple quizzes in same section</t>
  </si>
  <si>
    <t>1. Create first quiz: "Quiz 1: Basics" with 70% pass, 20 min 
2. Verify quiz 1 created 
3. Click "+ Thêm nội dung" again 
4. Create second quiz: "Quiz 
2: Advanced" with 80% pass, 30 min 
5. Verify quiz 2 created 
6. Check section item count</t>
  </si>
  <si>
    <t>- First quiz created successfully 
- Can immediately add another quiz 
- Second quiz created successfully 
- Both quizzes visible in section 
- Each quiz has correct settings 
- Section item count shows "2 mục" 
- Both quizzes accessible 
- No data conflicts</t>
  </si>
  <si>
    <t>[Create lesson - 6]</t>
  </si>
  <si>
    <t>Create video, text, and quiz in same section</t>
  </si>
  <si>
    <t>1. Navigate to section 
2. Add video lesson: "Lesson 1: Video Introduction" 
3. Verify video lesson created 
4. Add text lesson: "Lesson 2: Reading Material" 
5. Verify text lesson created 
6. Add quiz: "Quiz 1: Chapter Test" 
7. Verify quiz created 
8. Check section item count</t>
  </si>
  <si>
    <t>- All three content types created successfully 
- Each appears with appropriate icon 
- Section item count shows "3 mục" 
- Items appear in order of creation 
- All items accessible 
- Mix of content types works correctly 
- Section displays all items properly 
- Changes persist</t>
  </si>
  <si>
    <t>[Create question - 1]</t>
  </si>
  <si>
    <t>Create single choice question</t>
  </si>
  <si>
    <t>1. Enter question text in editor: "What is 2+2?" 
2. Select "Một đáp án đúng" 
3. Enter answer A: "3" 
4. Enter answer B: "4" 
5. Select answer B as correct (mark checkbox) 
6. Click "Tạo câu hỏi"</t>
  </si>
  <si>
    <t>- Form validates successfully 
- Question is created 
- Success toast appears: "Thêm câu hỏi thành công" 
- Second toast: "Câu hỏi đã được thêm!" 
- Form closes 
- Question appears in question bank 
- Question is automatically added to current quiz 
- Quiz question count increases</t>
  </si>
  <si>
    <t>- All required fields filled correctly 
- At least 2 answers provided 
- Exactly 1 answer marked correct</t>
  </si>
  <si>
    <t>[Create question - 2]</t>
  </si>
  <si>
    <t>Create multiple choice question</t>
  </si>
  <si>
    <t>1. Open manual creation form 
2. Enter question text: "Which are programming languages?" 
3. Select "Nhiều đáp án đúng" 
4. Enter answer A: "Python" 
5. Enter answer B: "HTML" 
6. Enter answer C: "Java" 
7. Enter answer D: "CSS" 
8. Mark A and C as correct 
9. Click "Tạo câu hỏi"</t>
  </si>
  <si>
    <t>- Form validates successfully 
- Question is created 
- Success toast: "Thêm câu hỏi thành công" 
- Second toast: "Câu hỏi đã được thêm!" 
- Form closes 
- Question added to question bank 
- Question added to current quiz 
- Quiz count updates</t>
  </si>
  <si>
    <t>- Multiple choice with 2+ correct answers 
- All fields filled</t>
  </si>
  <si>
    <t>[Create question- 3]</t>
  </si>
  <si>
    <t>Create multiple choice question with all correct answers</t>
  </si>
  <si>
    <t>1. Open manual creation form 
2. Enter question text: "Select all valid options" 
3. Select "Nhiều đáp án đúng" 
4. Enter 4 answers 
5. Mark all 4 answers as correct 
6. Click "Tạo câu hỏi"</t>
  </si>
  <si>
    <t>- Form validates successfully 
- Question created with all answers correct 
- Success notifications appear 
- Question added to bank and quiz 
- All answers marked as correct 
- Quiz count updates 
- Edge case handled correctly</t>
  </si>
  <si>
    <t>- Form open 
- All answers marked correct</t>
  </si>
  <si>
    <t>[Create question- 4]</t>
  </si>
  <si>
    <t>Add question from bank</t>
  </si>
  <si>
    <t>[Add question - 1]</t>
  </si>
  <si>
    <t>Add existing question from bank to quiz</t>
  </si>
  <si>
    <t>1. Open question bank drawer 
2. Browse existing questions 
3. Locate question not yet in current quiz 
4. Click "+ Add" or similar button on question card 
5. Verify addition</t>
  </si>
  <si>
    <t xml:space="preserve">- Question can be selected from bank 
- Add action executes 
- Success notification appears 
- Question appears in current quiz 
- Quiz question count increases 
- Question remains in bank </t>
  </si>
  <si>
    <t>- Question bank has questions 
- Questions not already in current quiz</t>
  </si>
  <si>
    <t>[Add question - 2]</t>
  </si>
  <si>
    <t>Add multiple questions from bank to quiz</t>
  </si>
  <si>
    <t>1. Open question bank drawer 
2. Select first question and add to quiz 
3. Select second question and add to quiz 
4. Select third question and add to quiz 
5. Verify all additions</t>
  </si>
  <si>
    <t>- All three questions added successfully 
- Success notification for each 
- All questions appear in quiz 
- Quiz count increases by 3 
- Questions remain in bank 
- Order preserved or as expected</t>
  </si>
  <si>
    <t>- Question bank has multiple questions</t>
  </si>
  <si>
    <t>[View question - 1]</t>
  </si>
  <si>
    <t>View question details in quiz</t>
  </si>
  <si>
    <t>1. Have quiz with added questions 
2. Locate a question card 
3. Click eye icon</t>
  </si>
  <si>
    <t>- View/preview modal opens 
- Shows complete question details 
- Displays question text 
- Shows all answers 
- Indicates correct answer(s) 
- Can close preview 
- Read-only view 
- No editing in view mode</t>
  </si>
  <si>
    <t>- Questions exist in quiz</t>
  </si>
  <si>
    <t>[View question - 2]</t>
  </si>
  <si>
    <t>View multiple questions in quiz list</t>
  </si>
  <si>
    <t>1. Navigate to quiz with multiple questions 
2. Observe quiz question list 
3. Verify all questions display</t>
  </si>
  <si>
    <t>- All questions visible in list  
- Questions in order 
- Count matches actual number</t>
  </si>
  <si>
    <t>- Quiz has multiple questions</t>
  </si>
  <si>
    <t>[Edit question - 1]</t>
  </si>
  <si>
    <t>Edit question from quiz</t>
  </si>
  <si>
    <t>1. Have quiz with questions 
2. Click edit (pencil) icon on a question 
3. Modify question text to "Updated question?" 
4. Modify one answer 
5. Save changes</t>
  </si>
  <si>
    <t>- Edit form opens with question data 
- All fields are editable 
- Question text can be modified 
- Answers can be modified 
- Correct answer selection can be changed 
- Changes can be saved 
- Success notification appears 
- Updated question displays in quiz 
- Changes reflect in question bank 
- Quiz functions correctly with updated question</t>
  </si>
  <si>
    <t>[Edit question - 2]</t>
  </si>
  <si>
    <t>Change correct answer in single choice question</t>
  </si>
  <si>
    <t>1. Locate single choice question 
2. Click edit icon 
3. Change correct answer from A to B 
4. Save changes</t>
  </si>
  <si>
    <t>- Edit form opens 
- Can deselect current correct answer 
- Can select different correct answer 
- Only one answer can be correct 
- Changes save successfully 
- Success notification 
- Updated correct answer reflected 
- Previous answer no longer correct</t>
  </si>
  <si>
    <t>- Single choice question exists in quiz</t>
  </si>
  <si>
    <t>[Edit question - 3]</t>
  </si>
  <si>
    <t>Edit multiple choice question correct answers</t>
  </si>
  <si>
    <t>1. Locate multiple choice question 
2. Click edit icon 
3. Change correct answers 
4. Save changes</t>
  </si>
  <si>
    <t>- Edit form opens 
- Can modify correct answer selections 
- Can add more correct answers 
- Can remove correct answers 
- At least 2 correct answers required 
- Changes save successfully 
- Success notification 
- Updated correct answers reflected</t>
  </si>
  <si>
    <t>- Multiple choice question exists in quiz</t>
  </si>
  <si>
    <t>[Delete question - 1]</t>
  </si>
  <si>
    <t>Delete question from quiz</t>
  </si>
  <si>
    <t>1. Have quiz with questions 
2. Click delete (trash) icon on a question 
3. Confirm deletion in dialog</t>
  </si>
  <si>
    <t>- Confirmation dialog appears 
- Warning about removing question 
- Dialog shows question details 
- Can confirm or cancel 
- Question removed from quiz after confirmation 
- Quiz question count decreases 
- Success notification appears 
- Question may remain in question bank 
- Quiz still functional</t>
  </si>
  <si>
    <t>[Delete question - 2]</t>
  </si>
  <si>
    <t>Delete multiple questions from quiz</t>
  </si>
  <si>
    <t>1. Have quiz with 5 questions 
2. Delete first question and confirm 
3. Delete second question and confirm 
4. Verify deletions</t>
  </si>
  <si>
    <t>- Each deletion succeeds 
- Confirmation for each 
- Success notification for each 
- Question count decreases: 5 → 4 → 3 - Remaining questions intact 
- Quiz functional with fewer questions</t>
  </si>
  <si>
    <t>[Enroll course - 1]</t>
  </si>
  <si>
    <t>Enroll in free course instantly</t>
  </si>
  <si>
    <t>1. Login as Student 
2. Navigate to free course detail page 
3. Click "Đăng ký miễn phí" button 
4. Verify enrollment status</t>
  </si>
  <si>
    <t>- Success message: Course enrolled successfully 
- Course appears in "My Courses" page 
- No payment required 
- Instant access granted 
- Student can start learning immediately</t>
  </si>
  <si>
    <t>- Student logged in 
- Course price = 0 
- Course is published and approved</t>
  </si>
  <si>
    <t>[Enroll course - 2]</t>
  </si>
  <si>
    <t>System prevents buying already enrolled course</t>
  </si>
  <si>
    <t>1. Login as Student 
2. Navigate to already enrolled course 
3. Check button state on course detail</t>
  </si>
  <si>
    <t>- "Học ngay" button displayed instead of "Mua ngay" 
- Add to cart button disabled 
- Clicking redirects to learning page 
- No duplicate enrollment possible</t>
  </si>
  <si>
    <t>- Student already enrolled in course</t>
  </si>
  <si>
    <t>[Enroll course - 3]</t>
  </si>
  <si>
    <t>Purchase single paid course via "Mua ngay"</t>
  </si>
  <si>
    <t>1. Login as Student 
2. Navigate to paid course detail 
3. Click "Mua ngay" button 
4. Wait for PayOS redirect 
5. Complete payment on PayOS gateway 
6. Return to platform</t>
  </si>
  <si>
    <t>- PayOS payment page opens 
- After successful payment: redirect to success page 
- Course enrolled automatically 
- Transaction recorded in payment history 
- Success notification appears 
- Course appears in "My Courses"</t>
  </si>
  <si>
    <t>- Valid PayOS configuration 
- Student has sufficient balance 
- Course price &gt; 0</t>
  </si>
  <si>
    <t>[Learning course - 1]</t>
  </si>
  <si>
    <t>Play video lesson</t>
  </si>
  <si>
    <t>1. Navigate to course learning 
2. Click on video lesson 
3. Wait for video player to load 
4. Play video 
5. Verify tracking</t>
  </si>
  <si>
    <t>- Video player loads
- Video plays without errors 
- Video controls available
- Progress tracked 
- Can seek through video</t>
  </si>
  <si>
    <t>- Student enrolled</t>
  </si>
  <si>
    <t>[Learning course - 2]</t>
  </si>
  <si>
    <t>View text content lesson</t>
  </si>
  <si>
    <t>1. Access text-based lesson 
2. Scroll through content 
3. Verify formatting</t>
  </si>
  <si>
    <t>- Content renders correctly 
- Text is readable and formatted 
- Lesson marked as viewed 
- Formatting preserved</t>
  </si>
  <si>
    <t xml:space="preserve"> - Content exists</t>
  </si>
  <si>
    <t>[Learning course - 3]</t>
  </si>
  <si>
    <t>Take and pass quiz</t>
  </si>
  <si>
    <t>1. Navigate to quiz item 
2. Click "Start Quiz" 
3. Answer all questions correctly 
4. Submit quiz 
5. View results</t>
  </si>
  <si>
    <t>- Timer displays and counts down 
- Can select answers 
- Submit enabled only when all answered 
- Score calculated: must pass passPercent threshold 
- Success message if passed 
- Quiz marked as completed</t>
  </si>
  <si>
    <t>- Student enrolled in course</t>
  </si>
  <si>
    <t>[Progress tracking - 1]</t>
  </si>
  <si>
    <t>Verify progress calculation accuracy</t>
  </si>
  <si>
    <t>1. Start new course (0% progress) 
2. Complete 1 lesson 
3. Check progress percentage 
4. Complete entire section 
5. Verify progress updates</t>
  </si>
  <si>
    <t>- Progress bar updates in real-time 
- CourseSidebar shows percentage 
- Calculation accurate: completed/total items 
- Progress persists after refresh 
- Progress visible in "My Courses" list</t>
  </si>
  <si>
    <t>- Course has countable items 
- Student enrolled</t>
  </si>
  <si>
    <t>[Checkout- 1]</t>
  </si>
  <si>
    <t>Buy Course - Successful purchase via PayOS QR</t>
  </si>
  <si>
    <t>1. Login as Student
2. Navigate to Course Detail page
3. Click "Mua ngay" (Buy Now)
4. Verify checkout screen displays correct course and price
5. Select PayOS payment method
6. Click "Thanh toán" (Pay)
7. QR code displayed
8. Scan QR with banking app
9. Complete payment in banking app
10. Return to platform</t>
  </si>
  <si>
    <t>- QR code generated and displayed
- Payment instructions shown
- After payment: "Thanh toán thành công!" message
- Course appears in "My Courses"
- Transaction record created with status "Success"
- Enrollment confirmation shown
- Can access course learning page
- PayOS webhook received successfully</t>
  </si>
  <si>
    <t>- Student logged in
- Course published and available
- NOT already enrolled
- PayOS configured correctly</t>
  </si>
  <si>
    <t>[Checkout- 2]</t>
  </si>
  <si>
    <t>Buy Course - Payment cancelled by user at PayOS</t>
  </si>
  <si>
    <t>1. Login as Student
2. Click "Mua ngay"
3. Click "Thanh toán"
4. QR code displayed
5. User closes payment window/cancels payment
6. Return to platform without completing payment</t>
  </si>
  <si>
    <t>- Payment status: "Cancelled"
- Course NOT enrolled
- Message: "Thanh toán đã bị hủy. Bạn có thể thử lại."
- Transaction record: Status "Cancelled" or "Failed"
- "Thử lại" button displayed
- Can retry payment
- Cart preserved</t>
  </si>
  <si>
    <t>- Student logged in
- Course in cart
- Payment initiated but not completed</t>
  </si>
  <si>
    <t>[Checkout- 3]</t>
  </si>
  <si>
    <t xml:space="preserve">	Buy Course - Already enrolled (duplicate prevention)</t>
  </si>
  <si>
    <t>1. Login as Student (already enrolled in Course A)
2. Navigate to Course A detail page
3. Verify button state</t>
  </si>
  <si>
    <t>- "Mua ngay" button NOT displayed
- Instead shows "Vào học ngay" (Start Learning) button
- Message: "Bạn đã đăng ký khóa học này"
- Cannot add to cart
- Cannot purchase again
- Clicking button redirects to learning page</t>
  </si>
  <si>
    <t>- Student logged in
- Already enrolled in target course</t>
  </si>
  <si>
    <t>[Checkout- 4]</t>
  </si>
  <si>
    <t>Buy Course - PayOS gateway timeout/unavailable</t>
  </si>
  <si>
    <t>1. Login as Student
2. Click "Mua ngay"
3. Click "Thanh toán"
4. Wait for response</t>
  </si>
  <si>
    <t>- Loading spinner: "Đang kết nối đến cổng thanh toán..."&lt; 
- After timeout (30s): Error "Không thể kết nối đến cổng thanh toán PayOS. Vui lòng thử lại sau."
- QR code NOT displayed
- Payment NOT initiated
- Retry button shown
- Course NOT enrolled
- Can retry when PayOS available</t>
  </si>
  <si>
    <t>- Student logged in
- PayOS service unavailable
- Sufficient funds in bank</t>
  </si>
  <si>
    <t>[Checkout- 5]</t>
  </si>
  <si>
    <t>Buy Course - Not logged in (guest user)</t>
  </si>
  <si>
    <t>1. As guest (not logged in)
2. Navigate to Course Detail page
3. Click "Mua ngay" button</t>
  </si>
  <si>
    <t>- Redirected to Login page
- Message: "Vui lòng đăng nhập để mua khóa học"
- After login: Redirected back to Course Detail
- Can add to cart and complete purchase after authentication
- Cart preserved across login</t>
  </si>
  <si>
    <t xml:space="preserve">- User NOT logged in
- Course available					</t>
  </si>
  <si>
    <t>[Apply voucher 1]</t>
  </si>
  <si>
    <t>Apply Voucher - Valid code successfully applied</t>
  </si>
  <si>
    <t>1. Login as Student
2. Add Course (200,000đ) to cart
3. Go to cart
4. Enter voucher code "SKILLUP20" (20% off)
5. Click "Áp dụng"</t>
  </si>
  <si>
    <t>- Success message: "Áp dụng mã giảm giá thành công!"
- Total updated: 160,000đ
- Voucher tag shown with "X" remove option
- Cart counter unchanged</t>
  </si>
  <si>
    <t>- Student logged in
- Valid voucher "SKILLUP20" exists
- Voucher not expired
- Course in cart</t>
  </si>
  <si>
    <t>[Apply voucher 2]</t>
  </si>
  <si>
    <t>Apply Voucher - Invalid code</t>
  </si>
  <si>
    <t>1. Login as Student
2. Add course to cart
3. Go to cart
4. Enter voucher code "INVALID123"
5. Click "Áp dụng"</t>
  </si>
  <si>
    <t>- Error message: "Mã giảm giá không hợp lệ hoặc không tồn tại."
- Voucher NOT applied
- Total price unchanged
- Input field shows error styling
- Can try different code</t>
  </si>
  <si>
    <t>- Student logged in
- Course in cart
- Voucher code does not exist</t>
  </si>
  <si>
    <t>[Apply voucher 3]</t>
  </si>
  <si>
    <t>Apply Voucher - Already used (single-use restriction)</t>
  </si>
  <si>
    <t>1. Login as Student
2. Note: Student previously used voucher "FIRSTBUY"
3. Add course to cart
4. Enter "FIRSTBUY" again
5. Click "Áp dụng"</t>
  </si>
  <si>
    <t>- Error message: "Bạn đã sử dụng mã giảm giá này rồi. Mỗi mã chỉ được dùng một lần."
- Voucher NOT applied
- Total unchanged
- Student must use different voucher</t>
  </si>
  <si>
    <t>- Student logged in
- Voucher usage limit: 1 per user
- Student already used this voucher before</t>
  </si>
  <si>
    <t>[Apply voucher 4]</t>
  </si>
  <si>
    <t>Apply Voucher - Remove applied voucher</t>
  </si>
  <si>
    <t>1. Login as Student
2. Add course (200,000đ) to cart
3. Apply valid voucher (discount: 40,000đ)
4. Verify total: 160,000đ
5. Click "X" on voucher tag to remove</t>
  </si>
  <si>
    <t>- Voucher removed
- Discount row disappears
- Total recalculated back to: 200,000đ
- Can apply different voucher
- No error message (normal action)</t>
  </si>
  <si>
    <t>- Student logged in
- Voucher already applied to cart
- Cart has items</t>
  </si>
  <si>
    <t>[Apply voucher 5]</t>
  </si>
  <si>
    <t>Apply Voucher - Multiple voucher attempt (only 1 allowed)</t>
  </si>
  <si>
    <t>1. Login as Student
2. Add course to cart
3. Apply voucher "VOUCHER1" successfully
4. Attempt to apply another voucher "VOUCHER2"</t>
  </si>
  <si>
    <t>- Error message: "Chỉ có thể áp dụng một mã giảm giá cho mỗi đơn hàng. Vui lòng xóa mã hiện tại trước khi áp dụng mã mới."
- Shows currently applied voucher: "Đang dùng: VOUCHER1"
- Remove button provided
- Second voucher NOT applied</t>
  </si>
  <si>
    <t xml:space="preserve">- Student logged in
- One voucher already applied
- System allows only 1 voucher per order                                   </t>
  </si>
  <si>
    <t>[Take quiz 1]</t>
  </si>
  <si>
    <t>Take Quiz - Complete and submit successfully</t>
  </si>
  <si>
    <t>1. Login as Student
2. Navigate to enrolled course
3. Open quiz section
4. Click "Bắt đầu làm bài"
5. Answer all questions
6. Click "Nộp bài"</t>
  </si>
  <si>
    <t>- Quiz loads correctly
- Timer starts (if timed)
- Can select/change answers
- Submit confirmation dialog appears
- After confirm: "Nộp bài thành công!"
- Redirected to results page
- Attempt recorded</t>
  </si>
  <si>
    <t>- Student logged in
- Enrolled in course
- Quiz published and available
- Attempts remaining &gt; 0</t>
  </si>
  <si>
    <t>[Take quiz 2]</t>
  </si>
  <si>
    <t>Take Quiz - Timer expires (auto-submit)</t>
  </si>
  <si>
    <t>1. Login as Student
2. Start quiz with 5-minute timer
3. Answer some questions
4. Wait for timer to reach 0:00
5. Observe auto-submit behavior</t>
  </si>
  <si>
    <t>- Timer countdown visible
- Warning at 1 minute remaining
- At 0:00: Auto-submit triggered
- Message: "Hết giờ làm bài. Bài làm đã được nộp tự động."
- Cannot continue answering
- Redirected to results
- Partial answers saved</t>
  </si>
  <si>
    <t>- Student logged in
- Quiz has time limit configured
- Student enrolled</t>
  </si>
  <si>
    <t>[Take quiz 3]</t>
  </si>
  <si>
    <t>Take Quiz - Browser refresh during quiz (state preserved)</t>
  </si>
  <si>
    <t>1. Login as Student
2. Start quiz
3. Answer 3 questions
4. Refresh browser (F5)
5. Verify quiz state</t>
  </si>
  <si>
    <t>- After refresh: Quiz reloads
- Previously selected answers preserved
- Timer continues from where it was (not reset)
- Question navigation position maintained
- Message: "Bài làm của bạn đã được lưu."
- Can continue quiz normally</t>
  </si>
  <si>
    <t>- Student logged in
- Quiz in progress</t>
  </si>
  <si>
    <t>[Take quiz 4]</t>
  </si>
  <si>
    <t>Take Quiz - Session expires during quiz</t>
  </si>
  <si>
    <t>1. Login as Student
2. Start quiz
3. Wait for session to expire (or manually clear token)
4. Try to submit or navigate</t>
  </si>
  <si>
    <t>- Toast: "Phiên đăng nhập đã hết hạn. Vui lòng đăng nhập lại."
- Quiz answers auto-saved (if possible)
- Redirected to login
- After re-login: Option to resume quiz
- Answers restored if saved</t>
  </si>
  <si>
    <t>[Take quiz 5]</t>
  </si>
  <si>
    <t>[Take quiz 6]</t>
  </si>
  <si>
    <t>Take Quiz - Not enrolled (unauthorized access)</t>
  </si>
  <si>
    <t>1. Login as Student
2. NOT enrolled in Course A
3. Try to access Course A quiz via direct URL manipulation</t>
  </si>
  <si>
    <t>- Access blocked
- Redirected to course detail page
- Cannot bypass enrollment requirement</t>
  </si>
  <si>
    <t>- Student logged in
- NOT enrolled in target course
- Quiz exists</t>
  </si>
  <si>
    <t>[View result 1]</t>
  </si>
  <si>
    <t>View Results - Display after submission</t>
  </si>
  <si>
    <t>1. Login as Student
2. Complete and submit quiz
3. Verify results page automatically loads</t>
  </si>
  <si>
    <t>- Results page displays immediately after submission
- Overall score shown (e.g., "75%")
- Pass/fail status clearly indicated (green/red badge)
- Statistics: Correct answers, Wrong answers, Total questions
- Question map displayed (green = correct, red = wrong)
- Can navigate questions to review</t>
  </si>
  <si>
    <t>- Student logged in
- Quiz submitted
- Grading complete</t>
  </si>
  <si>
    <t>[View result 2]</t>
  </si>
  <si>
    <t>View Results - Score calculated correctly</t>
  </si>
  <si>
    <t>1. Login as Student
2. Complete quiz:
3. Submit quiz
4. Verify score calculation</t>
  </si>
  <si>
    <t>- Score displayed: 70%
- Statistics show
- Calculation accurate
- Each question marked correctly
- Formula verified: (Correct / Total) × 100</t>
  </si>
  <si>
    <t>- Student logged in
- Quiz has 10 question
- Known correct answer count</t>
  </si>
  <si>
    <t>[View result -3 ]</t>
  </si>
  <si>
    <t>View Results - Pass/fail status correct</t>
  </si>
  <si>
    <t>1. Login as Student
2. Submit quiz with 80% score
3. Quiz pass threshold: 70%
4. Verify pass status</t>
  </si>
  <si>
    <t>- Status badge: "Đã vượt qua" (Passed) in GREEN
- Score: 80% displayed prominently
- Pass threshold shown: "Yêu cầu: 70%"
- Congratulations message
- Logic: 80% ≥ 70% = Passed</t>
  </si>
  <si>
    <t>- Student logged in
- Quiz pass threshold: 70%
- Student scored 80%</t>
  </si>
  <si>
    <t>[View result - 4]</t>
  </si>
  <si>
    <t>View Results - View correct answers and explanations</t>
  </si>
  <si>
    <t>1. Login as Student
2. View quiz results
3. Click on question #3 (answered incorrectly)
4. Review answer details</t>
  </si>
  <si>
    <t>- Question text
- Student's selected answer (marked in RED with X) 
- Correct answer (marked in GREEN with ✓)
- Explanation/rationale shown (if provided by instructor)
- Can learn from mistakes
- Navigation to next/previous question works</t>
  </si>
  <si>
    <t>- Student logged in
- Quiz results available
- Instructor provided answer explanations</t>
  </si>
  <si>
    <t>[View result - 5]</t>
  </si>
  <si>
    <t>View Results - Retry quiz</t>
  </si>
  <si>
    <t>1. Login as Student (used 1/3 attempts, failed with 50%) 
2. View results page
3. Verify "Làm lại" (Retry) button
4. Click "Làm lại"</t>
  </si>
  <si>
    <t>- "Làm lại" button displayed prominently 
- Shows attempts remaining: "Còn 2/3 lần làm bài" 
- Click "Làm lại": Quiz resets 
- Redirected to fresh quiz attempt 
- Previous answers NOT pre-filled 
- New attempt recorded</t>
  </si>
  <si>
    <t xml:space="preserve">- Student logged in 
- Quiz allows 3 attempts 
- Student used 1 attempt 
- Failed quiz (&lt; passing score)                                 </t>
  </si>
  <si>
    <t>[View result - 6]</t>
  </si>
  <si>
    <t>View Results - Unauthorized (other student's results)</t>
  </si>
  <si>
    <t>1. Login as Student A 
2. Obtain result URL of Student B (via URL manipulation) 
3. Try to access Student B's quiz results</t>
  </si>
  <si>
    <t>- Error: "Bạn không có quyền xem kết quả này." 
- Access blocked (403 Forbidden) 
- Redirected to own quiz results or course page 
- Cannot view other students' results 
- Security enforced 
- Access attempt logged</t>
  </si>
  <si>
    <t>- Student A logged in 
- Student B's result exists 
- URL manipulation attempted</t>
  </si>
  <si>
    <t>[Rating -1]</t>
  </si>
  <si>
    <t xml:space="preserve">Success with rating </t>
  </si>
  <si>
    <t>1. Login as Student
2. Navigate to enrolled course
3. Click "Đánh giá khóa học"
4. Select 5 stars
5. Enter comment: "Khóa học rất hay!"
6. Click "Gửi đánh giá"</t>
  </si>
  <si>
    <t>- Success message: "Cảm ơn bạn đã đánh giá!"
- Review saved to database
- Rating appears on course detail page
- Average rating recalculated
- Review count incremented
- Modal closes</t>
  </si>
  <si>
    <t>- Student logged in
- Enrolled in course</t>
  </si>
  <si>
    <t>[Rating -2]</t>
  </si>
  <si>
    <t>Missing rating</t>
  </si>
  <si>
    <t>1. Login as Student
2. Click "Đánh giá"
3. Enter comment
4. Don't select any stars
5. Click "Gửi đánh giá"</t>
  </si>
  <si>
    <t>- Error: "Vui lòng chọn số sao đánh giá."
- Star rating field highlighted
- Review NOT submitted
- Rating is required
- Validation works</t>
  </si>
  <si>
    <t>[Email notification -1]</t>
  </si>
  <si>
    <t>Email - Successful registration welcome email</t>
  </si>
  <si>
    <t>1. Register new account&lt;br&gt;
2. Complete registration&lt;br&gt;
3. Check email inbox</t>
  </si>
  <si>
    <t>- Welcome email received&lt;br&gt;
- Email contains: Welcome message, platform intro, login link&lt;br&gt;
- Professional format&lt;br&gt;
- Sent from: noreply@skillup.com or similar&lt;br&gt;
- Email delivered within 1-2 minutes</t>
  </si>
  <si>
    <t>- New user registration&lt;br&gt;
- Valid email address&lt;br&gt;
- Email service operational</t>
  </si>
  <si>
    <t>[Email notification -2]</t>
  </si>
  <si>
    <t>Email - Password reset email</t>
  </si>
  <si>
    <t>1. Navigate to "Quên mật khẩu"&lt;br&gt;
2. Enter registered email&lt;br&gt;
3. Check inbox</t>
  </si>
  <si>
    <t>- Password reset email received&lt;br&gt;
- Link format
- Link works when clicked&lt;br&gt;
- Email delivered quickly</t>
  </si>
  <si>
    <t>- User account exists&lt;br&gt;
- Valid email entered&lt;br&gt;
- Email service operational</t>
  </si>
  <si>
    <t>Email - Lecturer application approved</t>
  </si>
  <si>
    <t>1. Content Moderator approves lecturer application&lt;br&gt;
2. System sends notification&lt;br&gt;
3. Check applicant's email</t>
  </si>
  <si>
    <t>- Approval email received&lt;br&gt;
- Professional and welcoming tone&lt;br&gt;
- Sent to applicant's email</t>
  </si>
  <si>
    <t>- Lecturer application submitted&lt;br&gt;
- Moderator approved&lt;br&gt;
- Email service operational</t>
  </si>
  <si>
    <t>Email - Lecturer application rejected</t>
  </si>
  <si>
    <t>1. Moderator rejects lecturer application&lt;br&gt;
2. System sends notification&lt;br&gt;
3. Check applicant's email</t>
  </si>
  <si>
    <t>- Rejection email received&lt;br&gt;
- Professional and constructive tone</t>
  </si>
  <si>
    <t>- Lecturer application submitted&lt;br&gt;
- Moderator rejected&lt;br&gt;
- Email service operational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</si>
</sst>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4" x14ac:knownFonts="1">
    <font>
      <sz val="11"/>
      <color rgb="FF000000"/>
      <name val="MS PGothic"/>
      <scheme val="minor"/>
    </font>
    <font>
      <sz val="10"/>
      <color theme="1"/>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theme="1"/>
      <name val="Tahoma"/>
    </font>
    <font>
      <sz val="10"/>
      <color theme="1"/>
      <name val="Arial"/>
    </font>
    <font>
      <sz val="11"/>
      <color rgb="FF000000"/>
      <name val="Arial"/>
    </font>
    <font>
      <i/>
      <sz val="10"/>
      <color theme="1"/>
      <name val="Tahoma"/>
    </font>
    <font>
      <b/>
      <sz val="10"/>
      <color rgb="FFFFFFFF"/>
      <name val="Tahoma"/>
    </font>
    <font>
      <i/>
      <sz val="11"/>
      <color theme="1"/>
      <name val="Tahoma"/>
    </font>
    <font>
      <sz val="11"/>
      <color theme="1"/>
      <name val="Tahoma"/>
    </font>
    <font>
      <sz val="11"/>
      <color theme="1"/>
      <name val="MS PGothic"/>
    </font>
    <font>
      <b/>
      <sz val="10"/>
      <color rgb="FF000000"/>
      <name val="Tahoma"/>
    </font>
    <font>
      <b/>
      <sz val="10"/>
      <color rgb="FFFF0000"/>
      <name val="Tahoma"/>
    </font>
    <font>
      <u/>
      <sz val="11"/>
      <color rgb="FF0000FF"/>
      <name val="MS PGothic"/>
    </font>
    <font>
      <u/>
      <sz val="10"/>
      <color rgb="FF0000FF"/>
      <name val="Tahoma"/>
    </font>
    <font>
      <u/>
      <sz val="11"/>
      <color rgb="FF0000FF"/>
      <name val="MS PGothic"/>
    </font>
    <font>
      <u/>
      <sz val="10"/>
      <color rgb="FF0000FF"/>
      <name val="Tahoma"/>
    </font>
    <font>
      <sz val="11"/>
      <color theme="1"/>
      <name val="MS PGothic"/>
      <scheme val="minor"/>
    </font>
    <font>
      <u/>
      <sz val="10"/>
      <color rgb="FF0000FF"/>
      <name val="Tahoma"/>
    </font>
    <font>
      <sz val="10"/>
      <color rgb="FFFFFFFF"/>
      <name val="Tahoma"/>
    </font>
    <font>
      <b/>
      <sz val="10"/>
      <color rgb="FF0000FF"/>
      <name val="Tahoma"/>
    </font>
    <font>
      <sz val="10"/>
      <color rgb="FF000000"/>
      <name val="Tahoma"/>
    </font>
    <font>
      <sz val="10"/>
      <color rgb="FFFF0000"/>
      <name val="Tahoma"/>
    </font>
    <font>
      <b/>
      <i/>
      <sz val="10"/>
      <color theme="1"/>
      <name val="Tahoma"/>
    </font>
    <font>
      <b/>
      <sz val="11"/>
      <color rgb="FFFFFFFF"/>
      <name val="Tahoma"/>
    </font>
    <font>
      <b/>
      <sz val="11"/>
      <color theme="1"/>
      <name val="Tahoma"/>
    </font>
    <font>
      <sz val="11"/>
      <color theme="1"/>
      <name val="Tahoma"/>
    </font>
    <font>
      <sz val="11"/>
      <color rgb="FF000000"/>
      <name val="Tahoma"/>
    </font>
    <font>
      <sz val="11"/>
      <color rgb="FF1F2328"/>
      <name val="Tahoma"/>
    </font>
    <font>
      <sz val="8"/>
      <name val="MS PGothic"/>
      <family val="2"/>
      <scheme val="minor"/>
    </font>
  </fonts>
  <fills count="7">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6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right/>
      <top style="thin">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right style="medium">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medium">
        <color rgb="FF000000"/>
      </right>
      <top style="hair">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s>
  <cellStyleXfs count="1">
    <xf numFmtId="0" fontId="0" fillId="0" borderId="0"/>
  </cellStyleXfs>
  <cellXfs count="182">
    <xf numFmtId="0" fontId="0" fillId="0" borderId="0" xfId="0"/>
    <xf numFmtId="0" fontId="1" fillId="0" borderId="0" xfId="0" applyFont="1" applyAlignment="1">
      <alignment horizontal="left"/>
    </xf>
    <xf numFmtId="0" fontId="1" fillId="0" borderId="0" xfId="0" applyFont="1"/>
    <xf numFmtId="0" fontId="2" fillId="0" borderId="1" xfId="0" applyFont="1" applyBorder="1" applyAlignment="1">
      <alignment horizontal="center" vertical="center"/>
    </xf>
    <xf numFmtId="0" fontId="1" fillId="0" borderId="0" xfId="0" applyFont="1" applyAlignment="1">
      <alignment horizontal="center" vertical="center"/>
    </xf>
    <xf numFmtId="0" fontId="5" fillId="2" borderId="4" xfId="0" applyFont="1" applyFill="1" applyBorder="1" applyAlignment="1">
      <alignment horizontal="left"/>
    </xf>
    <xf numFmtId="0" fontId="6" fillId="0" borderId="0" xfId="0" applyFont="1" applyAlignment="1">
      <alignment horizontal="left"/>
    </xf>
    <xf numFmtId="0" fontId="1" fillId="2" borderId="4" xfId="0" applyFont="1" applyFill="1" applyBorder="1"/>
    <xf numFmtId="0" fontId="7" fillId="2" borderId="5" xfId="0" applyFont="1" applyFill="1" applyBorder="1" applyAlignment="1">
      <alignment horizontal="left"/>
    </xf>
    <xf numFmtId="0" fontId="1" fillId="0" borderId="3" xfId="0" applyFont="1" applyBorder="1"/>
    <xf numFmtId="0" fontId="9" fillId="0" borderId="0" xfId="0" applyFont="1"/>
    <xf numFmtId="0" fontId="8" fillId="0" borderId="2" xfId="0" applyFont="1" applyBorder="1" applyAlignment="1">
      <alignment horizontal="left"/>
    </xf>
    <xf numFmtId="0" fontId="8" fillId="0" borderId="3" xfId="0" applyFont="1" applyBorder="1" applyAlignment="1">
      <alignment horizontal="left"/>
    </xf>
    <xf numFmtId="164" fontId="10" fillId="0" borderId="3" xfId="0" applyNumberFormat="1" applyFont="1" applyBorder="1" applyAlignment="1">
      <alignment horizontal="left"/>
    </xf>
    <xf numFmtId="0" fontId="7" fillId="2" borderId="5" xfId="0" applyFont="1" applyFill="1" applyBorder="1" applyAlignment="1">
      <alignment vertical="center"/>
    </xf>
    <xf numFmtId="0" fontId="10" fillId="0" borderId="3" xfId="0" applyFont="1" applyBorder="1" applyAlignment="1">
      <alignment horizontal="left"/>
    </xf>
    <xf numFmtId="0" fontId="7" fillId="0" borderId="0" xfId="0" applyFont="1"/>
    <xf numFmtId="0" fontId="5" fillId="0" borderId="0" xfId="0" applyFont="1" applyAlignment="1">
      <alignment horizontal="left"/>
    </xf>
    <xf numFmtId="0" fontId="7" fillId="0" borderId="0" xfId="0" applyFont="1" applyAlignment="1">
      <alignment horizontal="left"/>
    </xf>
    <xf numFmtId="15" fontId="11" fillId="3" borderId="6" xfId="0" applyNumberFormat="1"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 fillId="0" borderId="0" xfId="0" applyFont="1" applyAlignment="1">
      <alignment vertical="center"/>
    </xf>
    <xf numFmtId="164" fontId="10" fillId="0" borderId="9" xfId="0" applyNumberFormat="1" applyFont="1" applyBorder="1" applyAlignment="1">
      <alignment horizontal="center" vertical="top" wrapText="1"/>
    </xf>
    <xf numFmtId="49" fontId="1" fillId="0" borderId="10" xfId="0" applyNumberFormat="1" applyFont="1" applyBorder="1" applyAlignment="1">
      <alignment horizontal="center" vertical="top"/>
    </xf>
    <xf numFmtId="0" fontId="1" fillId="0" borderId="10" xfId="0" applyFont="1" applyBorder="1" applyAlignment="1">
      <alignment vertical="top" wrapText="1"/>
    </xf>
    <xf numFmtId="0" fontId="1" fillId="0" borderId="10" xfId="0" applyFont="1" applyBorder="1" applyAlignment="1">
      <alignment vertical="top"/>
    </xf>
    <xf numFmtId="0" fontId="10" fillId="0" borderId="11" xfId="0" applyFont="1" applyBorder="1" applyAlignment="1">
      <alignment vertical="top" wrapText="1"/>
    </xf>
    <xf numFmtId="0" fontId="1" fillId="0" borderId="0" xfId="0" applyFont="1" applyAlignment="1">
      <alignment vertical="top"/>
    </xf>
    <xf numFmtId="164" fontId="12" fillId="0" borderId="9" xfId="0" applyNumberFormat="1" applyFont="1" applyBorder="1" applyAlignment="1">
      <alignment horizontal="center" vertical="top" wrapText="1"/>
    </xf>
    <xf numFmtId="49" fontId="13" fillId="0" borderId="10" xfId="0" applyNumberFormat="1" applyFont="1" applyBorder="1" applyAlignment="1">
      <alignment horizontal="center" vertical="top"/>
    </xf>
    <xf numFmtId="0" fontId="13" fillId="0" borderId="10" xfId="0" applyFont="1" applyBorder="1" applyAlignment="1">
      <alignment vertical="top" wrapText="1"/>
    </xf>
    <xf numFmtId="0" fontId="13" fillId="0" borderId="10" xfId="0" applyFont="1" applyBorder="1" applyAlignment="1">
      <alignment vertical="top"/>
    </xf>
    <xf numFmtId="0" fontId="14" fillId="0" borderId="11" xfId="0" applyFont="1" applyBorder="1" applyAlignment="1">
      <alignment vertical="top"/>
    </xf>
    <xf numFmtId="1" fontId="1" fillId="2" borderId="4" xfId="0" applyNumberFormat="1" applyFont="1" applyFill="1" applyBorder="1"/>
    <xf numFmtId="0" fontId="1" fillId="2" borderId="4" xfId="0" applyFont="1" applyFill="1" applyBorder="1" applyAlignment="1">
      <alignment horizontal="left"/>
    </xf>
    <xf numFmtId="0" fontId="3" fillId="2" borderId="4" xfId="0" applyFont="1" applyFill="1" applyBorder="1" applyAlignment="1">
      <alignment horizontal="left"/>
    </xf>
    <xf numFmtId="0" fontId="15" fillId="2" borderId="4" xfId="0" applyFont="1" applyFill="1" applyBorder="1" applyAlignment="1">
      <alignment horizontal="left"/>
    </xf>
    <xf numFmtId="0" fontId="16" fillId="2" borderId="4" xfId="0" applyFont="1" applyFill="1" applyBorder="1" applyAlignment="1">
      <alignment horizontal="left"/>
    </xf>
    <xf numFmtId="0" fontId="1" fillId="2" borderId="4" xfId="0" applyFont="1" applyFill="1" applyBorder="1" applyAlignment="1">
      <alignment wrapText="1"/>
    </xf>
    <xf numFmtId="1" fontId="5" fillId="2" borderId="4" xfId="0" applyNumberFormat="1" applyFont="1" applyFill="1" applyBorder="1"/>
    <xf numFmtId="0" fontId="1" fillId="2" borderId="4" xfId="0" applyFont="1" applyFill="1" applyBorder="1" applyAlignment="1">
      <alignment vertical="center"/>
    </xf>
    <xf numFmtId="1" fontId="1" fillId="2" borderId="4" xfId="0" applyNumberFormat="1" applyFont="1" applyFill="1" applyBorder="1" applyAlignment="1">
      <alignment vertical="center"/>
    </xf>
    <xf numFmtId="0" fontId="1" fillId="2" borderId="4" xfId="0" applyFont="1" applyFill="1" applyBorder="1" applyAlignment="1">
      <alignment horizontal="left" vertical="center"/>
    </xf>
    <xf numFmtId="0" fontId="7" fillId="2" borderId="4" xfId="0" applyFont="1" applyFill="1" applyBorder="1" applyAlignment="1">
      <alignment horizontal="center"/>
    </xf>
    <xf numFmtId="1" fontId="11" fillId="4" borderId="13" xfId="0" applyNumberFormat="1" applyFont="1" applyFill="1" applyBorder="1" applyAlignment="1">
      <alignment horizontal="center" vertical="center"/>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6" xfId="0" applyFont="1" applyFill="1" applyBorder="1" applyAlignment="1">
      <alignment horizontal="center" vertical="center"/>
    </xf>
    <xf numFmtId="0" fontId="1" fillId="2" borderId="17" xfId="0" applyFont="1" applyFill="1" applyBorder="1"/>
    <xf numFmtId="1" fontId="1" fillId="2" borderId="6" xfId="0" applyNumberFormat="1" applyFont="1" applyFill="1" applyBorder="1" applyAlignment="1">
      <alignment vertical="center"/>
    </xf>
    <xf numFmtId="49" fontId="1" fillId="2" borderId="7" xfId="0" applyNumberFormat="1" applyFont="1" applyFill="1" applyBorder="1" applyAlignment="1">
      <alignment horizontal="left" vertical="center"/>
    </xf>
    <xf numFmtId="0" fontId="17" fillId="2" borderId="7" xfId="0" applyFont="1" applyFill="1" applyBorder="1" applyAlignment="1">
      <alignment horizontal="left" vertical="center"/>
    </xf>
    <xf numFmtId="0" fontId="18"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18" xfId="0" applyFont="1" applyFill="1" applyBorder="1"/>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9" fillId="2" borderId="10" xfId="0" applyFont="1" applyFill="1" applyBorder="1" applyAlignment="1">
      <alignment horizontal="left" vertical="center"/>
    </xf>
    <xf numFmtId="0" fontId="20"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0" xfId="0" applyFont="1" applyFill="1" applyBorder="1" applyAlignment="1">
      <alignment horizontal="left" vertical="center"/>
    </xf>
    <xf numFmtId="0" fontId="21" fillId="0" borderId="11" xfId="0" applyFont="1" applyBorder="1"/>
    <xf numFmtId="0" fontId="1" fillId="2" borderId="10" xfId="0" applyFont="1" applyFill="1" applyBorder="1" applyAlignment="1">
      <alignment horizontal="left"/>
    </xf>
    <xf numFmtId="0" fontId="1" fillId="2" borderId="11" xfId="0" applyFont="1" applyFill="1" applyBorder="1" applyAlignment="1">
      <alignment horizontal="left"/>
    </xf>
    <xf numFmtId="1" fontId="1" fillId="2" borderId="19" xfId="0" applyNumberFormat="1" applyFont="1" applyFill="1" applyBorder="1" applyAlignment="1">
      <alignment vertical="center"/>
    </xf>
    <xf numFmtId="0" fontId="1" fillId="2" borderId="20" xfId="0" applyFont="1" applyFill="1" applyBorder="1" applyAlignment="1">
      <alignment horizontal="left"/>
    </xf>
    <xf numFmtId="0" fontId="22" fillId="2" borderId="20" xfId="0" applyFont="1" applyFill="1" applyBorder="1" applyAlignment="1">
      <alignment horizontal="left"/>
    </xf>
    <xf numFmtId="0" fontId="1" fillId="2" borderId="21" xfId="0" applyFont="1" applyFill="1" applyBorder="1" applyAlignment="1">
      <alignment horizontal="left"/>
    </xf>
    <xf numFmtId="1" fontId="1" fillId="2" borderId="22" xfId="0" applyNumberFormat="1" applyFont="1" applyFill="1" applyBorder="1"/>
    <xf numFmtId="0" fontId="1" fillId="2" borderId="22" xfId="0" applyFont="1" applyFill="1" applyBorder="1" applyAlignment="1">
      <alignment horizontal="left"/>
    </xf>
    <xf numFmtId="0" fontId="7" fillId="2" borderId="4" xfId="0" applyFont="1" applyFill="1" applyBorder="1"/>
    <xf numFmtId="15" fontId="1" fillId="2" borderId="4" xfId="0" applyNumberFormat="1" applyFont="1" applyFill="1" applyBorder="1"/>
    <xf numFmtId="0" fontId="5" fillId="2" borderId="5" xfId="0" applyFont="1" applyFill="1" applyBorder="1" applyAlignment="1">
      <alignment horizontal="left" vertical="center"/>
    </xf>
    <xf numFmtId="0" fontId="5" fillId="2" borderId="24" xfId="0" applyFont="1" applyFill="1" applyBorder="1" applyAlignment="1">
      <alignment horizontal="left"/>
    </xf>
    <xf numFmtId="0" fontId="1" fillId="2" borderId="24" xfId="0" applyFont="1" applyFill="1" applyBorder="1" applyAlignment="1">
      <alignment vertical="top"/>
    </xf>
    <xf numFmtId="0" fontId="5" fillId="2" borderId="5" xfId="0" applyFont="1" applyFill="1" applyBorder="1" applyAlignment="1">
      <alignment vertical="center"/>
    </xf>
    <xf numFmtId="164" fontId="6" fillId="2" borderId="24" xfId="0" applyNumberFormat="1" applyFont="1" applyFill="1" applyBorder="1" applyAlignment="1">
      <alignment vertical="top"/>
    </xf>
    <xf numFmtId="0" fontId="5" fillId="2" borderId="4" xfId="0" applyFont="1" applyFill="1" applyBorder="1"/>
    <xf numFmtId="0" fontId="6" fillId="2" borderId="4" xfId="0" applyFont="1" applyFill="1" applyBorder="1"/>
    <xf numFmtId="0" fontId="1" fillId="2" borderId="25" xfId="0" applyFont="1" applyFill="1" applyBorder="1"/>
    <xf numFmtId="0" fontId="11" fillId="3" borderId="26" xfId="0" applyFont="1" applyFill="1" applyBorder="1" applyAlignment="1">
      <alignment horizontal="center"/>
    </xf>
    <xf numFmtId="0" fontId="11" fillId="3" borderId="7" xfId="0" applyFont="1" applyFill="1" applyBorder="1" applyAlignment="1">
      <alignment horizontal="center"/>
    </xf>
    <xf numFmtId="0" fontId="11" fillId="3" borderId="7" xfId="0" applyFont="1" applyFill="1" applyBorder="1" applyAlignment="1">
      <alignment horizontal="center" wrapText="1"/>
    </xf>
    <xf numFmtId="0" fontId="11" fillId="3" borderId="27" xfId="0" applyFont="1" applyFill="1" applyBorder="1" applyAlignment="1">
      <alignment horizontal="center"/>
    </xf>
    <xf numFmtId="0" fontId="11" fillId="3" borderId="28" xfId="0" applyFont="1" applyFill="1" applyBorder="1" applyAlignment="1">
      <alignment horizontal="center" wrapText="1"/>
    </xf>
    <xf numFmtId="0" fontId="1" fillId="2" borderId="29" xfId="0" applyFont="1" applyFill="1" applyBorder="1" applyAlignment="1">
      <alignment horizontal="center"/>
    </xf>
    <xf numFmtId="49" fontId="1" fillId="2" borderId="30" xfId="0" applyNumberFormat="1" applyFont="1" applyFill="1" applyBorder="1" applyAlignment="1">
      <alignment horizontal="left" vertical="center"/>
    </xf>
    <xf numFmtId="0" fontId="1" fillId="2" borderId="10" xfId="0" applyFont="1" applyFill="1" applyBorder="1" applyAlignment="1">
      <alignment horizontal="center"/>
    </xf>
    <xf numFmtId="0" fontId="1" fillId="2" borderId="31" xfId="0" applyFont="1" applyFill="1" applyBorder="1" applyAlignment="1">
      <alignment horizontal="center"/>
    </xf>
    <xf numFmtId="49" fontId="1" fillId="2" borderId="32" xfId="0" applyNumberFormat="1" applyFont="1" applyFill="1" applyBorder="1" applyAlignment="1">
      <alignment horizontal="left" vertical="center"/>
    </xf>
    <xf numFmtId="0" fontId="1" fillId="2" borderId="33" xfId="0" applyFont="1" applyFill="1" applyBorder="1" applyAlignment="1">
      <alignment horizontal="center"/>
    </xf>
    <xf numFmtId="49" fontId="1" fillId="2" borderId="34" xfId="0" applyNumberFormat="1" applyFont="1" applyFill="1" applyBorder="1" applyAlignment="1">
      <alignment horizontal="left" vertical="center"/>
    </xf>
    <xf numFmtId="0" fontId="1" fillId="2" borderId="11" xfId="0" applyFont="1" applyFill="1" applyBorder="1" applyAlignment="1">
      <alignment horizontal="center"/>
    </xf>
    <xf numFmtId="0" fontId="1" fillId="2" borderId="35"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23" fillId="3" borderId="39" xfId="0" applyFont="1" applyFill="1" applyBorder="1" applyAlignment="1">
      <alignment horizontal="center"/>
    </xf>
    <xf numFmtId="0" fontId="11" fillId="3" borderId="20" xfId="0" applyFont="1" applyFill="1" applyBorder="1"/>
    <xf numFmtId="0" fontId="23" fillId="3" borderId="20" xfId="0" applyFont="1" applyFill="1" applyBorder="1" applyAlignment="1">
      <alignment horizontal="center"/>
    </xf>
    <xf numFmtId="0" fontId="23" fillId="3" borderId="40" xfId="0" applyFont="1" applyFill="1" applyBorder="1" applyAlignment="1">
      <alignment horizontal="center"/>
    </xf>
    <xf numFmtId="0" fontId="1" fillId="2" borderId="4" xfId="0" applyFont="1" applyFill="1" applyBorder="1" applyAlignment="1">
      <alignment horizontal="center"/>
    </xf>
    <xf numFmtId="10" fontId="1" fillId="2" borderId="4" xfId="0" applyNumberFormat="1" applyFont="1" applyFill="1" applyBorder="1" applyAlignment="1">
      <alignment horizontal="center"/>
    </xf>
    <xf numFmtId="9" fontId="1" fillId="2" borderId="4" xfId="0" applyNumberFormat="1" applyFont="1" applyFill="1" applyBorder="1" applyAlignment="1">
      <alignment horizontal="center"/>
    </xf>
    <xf numFmtId="2" fontId="24" fillId="2" borderId="4" xfId="0" applyNumberFormat="1" applyFont="1" applyFill="1" applyBorder="1" applyAlignment="1">
      <alignment horizontal="right" wrapText="1"/>
    </xf>
    <xf numFmtId="0" fontId="25" fillId="2" borderId="4" xfId="0" applyFont="1" applyFill="1" applyBorder="1" applyAlignment="1">
      <alignment horizontal="center" wrapText="1"/>
    </xf>
    <xf numFmtId="0" fontId="26" fillId="2" borderId="4" xfId="0" applyFont="1" applyFill="1" applyBorder="1"/>
    <xf numFmtId="0" fontId="7" fillId="2" borderId="41" xfId="0" applyFont="1" applyFill="1" applyBorder="1" applyAlignment="1">
      <alignment horizontal="center" vertical="top" wrapText="1"/>
    </xf>
    <xf numFmtId="0" fontId="6" fillId="2" borderId="4" xfId="0" applyFont="1" applyFill="1" applyBorder="1" applyAlignment="1">
      <alignment wrapText="1"/>
    </xf>
    <xf numFmtId="0" fontId="6" fillId="2" borderId="4" xfId="0" applyFont="1" applyFill="1" applyBorder="1" applyAlignment="1">
      <alignment horizontal="left" wrapText="1"/>
    </xf>
    <xf numFmtId="0" fontId="26" fillId="2" borderId="4" xfId="0" applyFont="1" applyFill="1" applyBorder="1" applyAlignment="1">
      <alignment wrapText="1"/>
    </xf>
    <xf numFmtId="0" fontId="25" fillId="2" borderId="4" xfId="0" applyFont="1" applyFill="1" applyBorder="1"/>
    <xf numFmtId="0" fontId="7" fillId="2" borderId="45" xfId="0" applyFont="1" applyFill="1" applyBorder="1" applyAlignment="1">
      <alignment horizontal="center" vertical="top" wrapText="1"/>
    </xf>
    <xf numFmtId="0" fontId="27" fillId="2" borderId="45" xfId="0" applyFont="1" applyFill="1" applyBorder="1" applyAlignment="1">
      <alignment horizontal="center" vertical="top" wrapText="1"/>
    </xf>
    <xf numFmtId="0" fontId="27" fillId="2" borderId="5" xfId="0" applyFont="1" applyFill="1" applyBorder="1" applyAlignment="1">
      <alignment horizontal="center" vertical="top" wrapText="1"/>
    </xf>
    <xf numFmtId="0" fontId="27" fillId="2" borderId="47" xfId="0" applyFont="1" applyFill="1" applyBorder="1" applyAlignment="1">
      <alignment horizontal="center" vertical="top" wrapText="1"/>
    </xf>
    <xf numFmtId="0" fontId="15" fillId="2" borderId="4" xfId="0" applyFont="1" applyFill="1" applyBorder="1" applyAlignment="1">
      <alignment horizontal="center" vertical="center" wrapText="1"/>
    </xf>
    <xf numFmtId="0" fontId="1" fillId="2" borderId="4" xfId="0" applyFont="1" applyFill="1" applyBorder="1" applyAlignment="1">
      <alignment horizontal="center" wrapText="1"/>
    </xf>
    <xf numFmtId="0" fontId="26" fillId="2" borderId="4" xfId="0" applyFont="1" applyFill="1" applyBorder="1" applyAlignment="1">
      <alignment horizontal="center" wrapText="1"/>
    </xf>
    <xf numFmtId="0" fontId="1" fillId="2" borderId="5" xfId="0" applyFont="1" applyFill="1" applyBorder="1" applyAlignment="1">
      <alignment horizontal="center" vertical="top" wrapText="1"/>
    </xf>
    <xf numFmtId="0" fontId="1" fillId="2" borderId="47" xfId="0" applyFont="1" applyFill="1" applyBorder="1" applyAlignment="1">
      <alignment horizontal="center" vertical="top" wrapText="1"/>
    </xf>
    <xf numFmtId="0" fontId="25" fillId="2" borderId="4" xfId="0" applyFont="1" applyFill="1" applyBorder="1" applyAlignment="1">
      <alignment horizontal="center" vertical="center" wrapText="1"/>
    </xf>
    <xf numFmtId="0" fontId="27" fillId="2" borderId="48" xfId="0" applyFont="1" applyFill="1" applyBorder="1" applyAlignment="1">
      <alignment horizontal="center" vertical="top" wrapText="1"/>
    </xf>
    <xf numFmtId="0" fontId="1" fillId="2" borderId="49" xfId="0" applyFont="1" applyFill="1" applyBorder="1" applyAlignment="1">
      <alignment horizontal="center" vertical="top" wrapText="1"/>
    </xf>
    <xf numFmtId="0" fontId="1" fillId="2" borderId="50" xfId="0" applyFont="1" applyFill="1" applyBorder="1" applyAlignment="1">
      <alignment horizontal="center" vertical="top" wrapText="1"/>
    </xf>
    <xf numFmtId="0" fontId="28" fillId="5" borderId="5" xfId="0" applyFont="1" applyFill="1" applyBorder="1" applyAlignment="1">
      <alignment horizontal="center" wrapText="1"/>
    </xf>
    <xf numFmtId="0" fontId="14" fillId="2" borderId="4" xfId="0" applyFont="1" applyFill="1" applyBorder="1"/>
    <xf numFmtId="0" fontId="29" fillId="6" borderId="51" xfId="0" applyFont="1" applyFill="1" applyBorder="1"/>
    <xf numFmtId="0" fontId="14" fillId="6" borderId="51" xfId="0" applyFont="1" applyFill="1" applyBorder="1"/>
    <xf numFmtId="0" fontId="14" fillId="6" borderId="52" xfId="0" applyFont="1" applyFill="1" applyBorder="1"/>
    <xf numFmtId="0" fontId="14" fillId="6" borderId="53" xfId="0" applyFont="1" applyFill="1" applyBorder="1"/>
    <xf numFmtId="0" fontId="13" fillId="2" borderId="5" xfId="0" applyFont="1" applyFill="1" applyBorder="1" applyAlignment="1">
      <alignment vertical="top" wrapText="1"/>
    </xf>
    <xf numFmtId="165" fontId="13" fillId="2" borderId="5" xfId="0" applyNumberFormat="1" applyFont="1" applyFill="1" applyBorder="1" applyAlignment="1">
      <alignment horizontal="right" vertical="top" wrapText="1"/>
    </xf>
    <xf numFmtId="0" fontId="30" fillId="2" borderId="5" xfId="0" applyFont="1" applyFill="1" applyBorder="1" applyAlignment="1">
      <alignment vertical="top"/>
    </xf>
    <xf numFmtId="0" fontId="14" fillId="2" borderId="4" xfId="0" applyFont="1" applyFill="1" applyBorder="1" applyAlignment="1">
      <alignment vertical="top"/>
    </xf>
    <xf numFmtId="0" fontId="11" fillId="5"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29" fillId="6" borderId="51" xfId="0" applyFont="1" applyFill="1" applyBorder="1" applyAlignment="1">
      <alignment vertical="top"/>
    </xf>
    <xf numFmtId="0" fontId="30" fillId="6" borderId="54" xfId="0" applyFont="1" applyFill="1" applyBorder="1" applyAlignment="1">
      <alignment vertical="top"/>
    </xf>
    <xf numFmtId="0" fontId="30" fillId="6" borderId="55" xfId="0" applyFont="1" applyFill="1" applyBorder="1" applyAlignment="1">
      <alignment vertical="top"/>
    </xf>
    <xf numFmtId="0" fontId="30" fillId="6" borderId="24" xfId="0" applyFont="1" applyFill="1" applyBorder="1" applyAlignment="1">
      <alignment vertical="top"/>
    </xf>
    <xf numFmtId="0" fontId="14" fillId="2" borderId="56" xfId="0" applyFont="1" applyFill="1" applyBorder="1"/>
    <xf numFmtId="0" fontId="29" fillId="6" borderId="57" xfId="0" applyFont="1" applyFill="1" applyBorder="1" applyAlignment="1">
      <alignment vertical="top"/>
    </xf>
    <xf numFmtId="0" fontId="14" fillId="2" borderId="22" xfId="0" applyFont="1" applyFill="1" applyBorder="1"/>
    <xf numFmtId="0" fontId="16" fillId="2" borderId="4" xfId="0" applyFont="1" applyFill="1" applyBorder="1" applyAlignment="1">
      <alignment horizontal="left" vertical="center"/>
    </xf>
    <xf numFmtId="0" fontId="25" fillId="2" borderId="4" xfId="0" applyFont="1" applyFill="1" applyBorder="1" applyAlignment="1">
      <alignment vertical="top"/>
    </xf>
    <xf numFmtId="0" fontId="26" fillId="2" borderId="4" xfId="0" applyFont="1" applyFill="1" applyBorder="1" applyAlignment="1">
      <alignment vertical="top" wrapText="1"/>
    </xf>
    <xf numFmtId="0" fontId="7" fillId="6" borderId="51" xfId="0" applyFont="1" applyFill="1" applyBorder="1" applyAlignment="1">
      <alignment horizontal="left" vertical="center"/>
    </xf>
    <xf numFmtId="0" fontId="7" fillId="6" borderId="52" xfId="0" applyFont="1" applyFill="1" applyBorder="1" applyAlignment="1">
      <alignment horizontal="left" vertical="center"/>
    </xf>
    <xf numFmtId="0" fontId="7" fillId="6" borderId="53" xfId="0" applyFont="1" applyFill="1" applyBorder="1" applyAlignment="1">
      <alignment horizontal="left" vertical="center"/>
    </xf>
    <xf numFmtId="0" fontId="31" fillId="2" borderId="5" xfId="0" applyFont="1" applyFill="1" applyBorder="1" applyAlignment="1">
      <alignment vertical="top"/>
    </xf>
    <xf numFmtId="0" fontId="31" fillId="2" borderId="5" xfId="0" applyFont="1" applyFill="1" applyBorder="1" applyAlignment="1">
      <alignment horizontal="left" vertical="top"/>
    </xf>
    <xf numFmtId="0" fontId="1" fillId="2" borderId="5" xfId="0" applyFont="1" applyFill="1" applyBorder="1" applyAlignment="1">
      <alignment vertical="top" wrapText="1"/>
    </xf>
    <xf numFmtId="0" fontId="32" fillId="2" borderId="0" xfId="0" applyFont="1" applyFill="1" applyAlignment="1">
      <alignment vertical="top"/>
    </xf>
    <xf numFmtId="0" fontId="25" fillId="2" borderId="5" xfId="0" applyFont="1" applyFill="1" applyBorder="1" applyAlignment="1">
      <alignment horizontal="left" vertical="top" wrapText="1"/>
    </xf>
    <xf numFmtId="0" fontId="1" fillId="2" borderId="58" xfId="0" applyFont="1" applyFill="1" applyBorder="1" applyAlignment="1">
      <alignment vertical="top" wrapText="1"/>
    </xf>
    <xf numFmtId="0" fontId="25" fillId="2" borderId="58" xfId="0" applyFont="1" applyFill="1" applyBorder="1" applyAlignment="1">
      <alignment horizontal="left" vertical="top" wrapText="1"/>
    </xf>
    <xf numFmtId="0" fontId="1" fillId="2" borderId="22" xfId="0" applyFont="1" applyFill="1" applyBorder="1"/>
    <xf numFmtId="0" fontId="32" fillId="2" borderId="59" xfId="0" applyFont="1" applyFill="1" applyBorder="1" applyAlignment="1">
      <alignment vertical="top"/>
    </xf>
    <xf numFmtId="0" fontId="32" fillId="2" borderId="5" xfId="0" applyFont="1" applyFill="1" applyBorder="1" applyAlignment="1">
      <alignment vertical="top"/>
    </xf>
    <xf numFmtId="0" fontId="8" fillId="2" borderId="5" xfId="0" applyFont="1" applyFill="1" applyBorder="1" applyAlignment="1">
      <alignment vertical="top" wrapText="1"/>
    </xf>
    <xf numFmtId="0" fontId="3" fillId="0" borderId="1" xfId="0" applyFont="1" applyBorder="1" applyAlignment="1">
      <alignment horizontal="center" vertical="center"/>
    </xf>
    <xf numFmtId="0" fontId="4" fillId="0" borderId="2" xfId="0" applyFont="1" applyBorder="1"/>
    <xf numFmtId="0" fontId="4" fillId="0" borderId="3" xfId="0" applyFont="1" applyBorder="1"/>
    <xf numFmtId="0" fontId="8" fillId="0" borderId="1" xfId="0" applyFont="1" applyBorder="1" applyAlignment="1">
      <alignment horizontal="left"/>
    </xf>
    <xf numFmtId="0" fontId="10" fillId="0" borderId="1" xfId="0" applyFont="1" applyBorder="1" applyAlignment="1">
      <alignment horizontal="left" vertical="center"/>
    </xf>
    <xf numFmtId="1" fontId="5" fillId="2" borderId="1" xfId="0" applyNumberFormat="1" applyFont="1" applyFill="1" applyBorder="1"/>
    <xf numFmtId="0" fontId="4" fillId="0" borderId="12" xfId="0" applyFont="1" applyBorder="1"/>
    <xf numFmtId="0" fontId="6" fillId="2" borderId="1" xfId="0" applyFont="1" applyFill="1" applyBorder="1" applyAlignment="1">
      <alignment horizontal="left"/>
    </xf>
    <xf numFmtId="1" fontId="5" fillId="2" borderId="1" xfId="0" applyNumberFormat="1" applyFont="1" applyFill="1" applyBorder="1" applyAlignment="1">
      <alignment vertical="center" wrapText="1"/>
    </xf>
    <xf numFmtId="0" fontId="6" fillId="2" borderId="1" xfId="0" applyFont="1" applyFill="1" applyBorder="1" applyAlignment="1">
      <alignment vertical="top" wrapText="1"/>
    </xf>
    <xf numFmtId="0" fontId="5" fillId="2" borderId="1" xfId="0" applyFont="1" applyFill="1" applyBorder="1" applyAlignment="1">
      <alignment horizontal="left"/>
    </xf>
    <xf numFmtId="0" fontId="6" fillId="2" borderId="1" xfId="0" applyFont="1" applyFill="1" applyBorder="1" applyAlignment="1">
      <alignment vertical="top"/>
    </xf>
    <xf numFmtId="0" fontId="3" fillId="2" borderId="17" xfId="0" applyFont="1" applyFill="1" applyBorder="1" applyAlignment="1">
      <alignment horizontal="center"/>
    </xf>
    <xf numFmtId="0" fontId="4" fillId="0" borderId="23" xfId="0" applyFont="1" applyBorder="1"/>
    <xf numFmtId="0" fontId="4" fillId="0" borderId="18" xfId="0" applyFont="1" applyBorder="1"/>
    <xf numFmtId="0" fontId="1" fillId="2" borderId="42" xfId="0" applyFont="1" applyFill="1" applyBorder="1" applyAlignment="1">
      <alignment horizontal="left" vertical="top" wrapText="1"/>
    </xf>
    <xf numFmtId="0" fontId="4" fillId="0" borderId="43" xfId="0" applyFont="1" applyBorder="1"/>
    <xf numFmtId="0" fontId="4" fillId="0" borderId="44" xfId="0" applyFont="1" applyBorder="1"/>
    <xf numFmtId="0" fontId="1" fillId="2" borderId="1" xfId="0" applyFont="1" applyFill="1" applyBorder="1" applyAlignment="1">
      <alignment horizontal="left" vertical="top" wrapText="1"/>
    </xf>
    <xf numFmtId="0" fontId="4" fillId="0" borderId="4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143125" cy="7810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4"/>
  <sheetViews>
    <sheetView showGridLines="0" workbookViewId="0"/>
  </sheetViews>
  <sheetFormatPr defaultColWidth="12.6640625" defaultRowHeight="15" customHeight="1" x14ac:dyDescent="0.2"/>
  <cols>
    <col min="1" max="1" width="28.109375" customWidth="1"/>
    <col min="2" max="2" width="10" customWidth="1"/>
    <col min="3" max="3" width="14.33203125" customWidth="1"/>
    <col min="4" max="4" width="8" customWidth="1"/>
    <col min="5" max="5" width="38" customWidth="1"/>
    <col min="6" max="6" width="48.109375" customWidth="1"/>
    <col min="7" max="26" width="9" customWidth="1"/>
  </cols>
  <sheetData>
    <row r="1" spans="1:26" ht="12.75" customHeight="1" x14ac:dyDescent="0.25">
      <c r="A1" s="1"/>
      <c r="B1" s="2"/>
      <c r="C1" s="2"/>
      <c r="D1" s="2"/>
      <c r="E1" s="2"/>
      <c r="F1" s="2"/>
      <c r="G1" s="2"/>
      <c r="H1" s="2"/>
      <c r="I1" s="2"/>
      <c r="J1" s="2"/>
      <c r="K1" s="2"/>
      <c r="L1" s="2"/>
      <c r="M1" s="2"/>
      <c r="N1" s="2"/>
      <c r="O1" s="2"/>
      <c r="P1" s="2"/>
      <c r="Q1" s="2"/>
      <c r="R1" s="2"/>
      <c r="S1" s="2"/>
      <c r="T1" s="2"/>
      <c r="U1" s="2"/>
      <c r="V1" s="2"/>
      <c r="W1" s="2"/>
      <c r="X1" s="2"/>
      <c r="Y1" s="2"/>
      <c r="Z1" s="2"/>
    </row>
    <row r="2" spans="1:26" ht="75.75" customHeight="1" x14ac:dyDescent="0.2">
      <c r="A2" s="3"/>
      <c r="B2" s="162" t="s">
        <v>0</v>
      </c>
      <c r="C2" s="163"/>
      <c r="D2" s="163"/>
      <c r="E2" s="163"/>
      <c r="F2" s="164"/>
      <c r="G2" s="4"/>
      <c r="H2" s="4"/>
      <c r="I2" s="4"/>
      <c r="J2" s="4"/>
      <c r="K2" s="4"/>
      <c r="L2" s="4"/>
      <c r="M2" s="4"/>
      <c r="N2" s="4"/>
      <c r="O2" s="4"/>
      <c r="P2" s="4"/>
      <c r="Q2" s="4"/>
      <c r="R2" s="4"/>
      <c r="S2" s="4"/>
      <c r="T2" s="4"/>
      <c r="U2" s="4"/>
      <c r="V2" s="4"/>
      <c r="W2" s="4"/>
      <c r="X2" s="4"/>
      <c r="Y2" s="4"/>
      <c r="Z2" s="4"/>
    </row>
    <row r="3" spans="1:26" ht="12.75" customHeight="1" x14ac:dyDescent="0.25">
      <c r="A3" s="5"/>
      <c r="B3" s="6"/>
      <c r="C3" s="2"/>
      <c r="D3" s="2"/>
      <c r="E3" s="7"/>
      <c r="F3" s="2"/>
      <c r="G3" s="2"/>
      <c r="H3" s="2"/>
      <c r="I3" s="2"/>
      <c r="J3" s="2"/>
      <c r="K3" s="2"/>
      <c r="L3" s="2"/>
      <c r="M3" s="2"/>
      <c r="N3" s="2"/>
      <c r="O3" s="2"/>
      <c r="P3" s="2"/>
      <c r="Q3" s="2"/>
      <c r="R3" s="2"/>
      <c r="S3" s="2"/>
      <c r="T3" s="2"/>
      <c r="U3" s="2"/>
      <c r="V3" s="2"/>
      <c r="W3" s="2"/>
      <c r="X3" s="2"/>
      <c r="Y3" s="2"/>
      <c r="Z3" s="2"/>
    </row>
    <row r="4" spans="1:26" ht="14.25" customHeight="1" x14ac:dyDescent="0.25">
      <c r="A4" s="8" t="s">
        <v>1</v>
      </c>
      <c r="B4" s="165" t="s">
        <v>2</v>
      </c>
      <c r="C4" s="163"/>
      <c r="D4" s="164"/>
      <c r="E4" s="8" t="s">
        <v>3</v>
      </c>
      <c r="F4" s="9" t="s">
        <v>4</v>
      </c>
      <c r="G4" s="2"/>
      <c r="H4" s="2"/>
      <c r="I4" s="2"/>
      <c r="J4" s="2"/>
      <c r="K4" s="2"/>
      <c r="L4" s="2"/>
      <c r="M4" s="2"/>
      <c r="N4" s="2"/>
      <c r="O4" s="2"/>
      <c r="P4" s="2"/>
      <c r="Q4" s="2"/>
      <c r="R4" s="2"/>
      <c r="S4" s="2"/>
      <c r="T4" s="2"/>
      <c r="U4" s="2"/>
      <c r="V4" s="2"/>
      <c r="W4" s="2"/>
      <c r="X4" s="2"/>
      <c r="Y4" s="2"/>
      <c r="Z4" s="2"/>
    </row>
    <row r="5" spans="1:26" ht="14.25" customHeight="1" x14ac:dyDescent="0.25">
      <c r="A5" s="8" t="s">
        <v>5</v>
      </c>
      <c r="B5" s="10" t="s">
        <v>6</v>
      </c>
      <c r="C5" s="11"/>
      <c r="D5" s="12"/>
      <c r="E5" s="8" t="s">
        <v>7</v>
      </c>
      <c r="F5" s="13">
        <v>45978</v>
      </c>
      <c r="G5" s="2"/>
      <c r="H5" s="2"/>
      <c r="I5" s="2"/>
      <c r="J5" s="2"/>
      <c r="K5" s="2"/>
      <c r="L5" s="2"/>
      <c r="M5" s="2"/>
      <c r="N5" s="2"/>
      <c r="O5" s="2"/>
      <c r="P5" s="2"/>
      <c r="Q5" s="2"/>
      <c r="R5" s="2"/>
      <c r="S5" s="2"/>
      <c r="T5" s="2"/>
      <c r="U5" s="2"/>
      <c r="V5" s="2"/>
      <c r="W5" s="2"/>
      <c r="X5" s="2"/>
      <c r="Y5" s="2"/>
      <c r="Z5" s="2"/>
    </row>
    <row r="6" spans="1:26" ht="15.75" customHeight="1" x14ac:dyDescent="0.25">
      <c r="A6" s="14" t="s">
        <v>8</v>
      </c>
      <c r="B6" s="166" t="str">
        <f>B5&amp;"_"&amp;"Integration_Test_Report"&amp;""</f>
        <v>OLP-SkillUp_Integration_Test_Report</v>
      </c>
      <c r="C6" s="163"/>
      <c r="D6" s="164"/>
      <c r="E6" s="8" t="s">
        <v>9</v>
      </c>
      <c r="F6" s="15" t="s">
        <v>10</v>
      </c>
      <c r="G6" s="2"/>
      <c r="H6" s="2"/>
      <c r="I6" s="2"/>
      <c r="J6" s="2"/>
      <c r="K6" s="2"/>
      <c r="L6" s="2"/>
      <c r="M6" s="2"/>
      <c r="N6" s="2"/>
      <c r="O6" s="2"/>
      <c r="P6" s="2"/>
      <c r="Q6" s="2"/>
      <c r="R6" s="2"/>
      <c r="S6" s="2"/>
      <c r="T6" s="2"/>
      <c r="U6" s="2"/>
      <c r="V6" s="2"/>
      <c r="W6" s="2"/>
      <c r="X6" s="2"/>
      <c r="Y6" s="2"/>
      <c r="Z6" s="2"/>
    </row>
    <row r="7" spans="1:26" ht="12.75" customHeight="1" x14ac:dyDescent="0.25">
      <c r="A7" s="16"/>
      <c r="B7" s="6"/>
      <c r="C7" s="2"/>
      <c r="D7" s="2"/>
      <c r="E7" s="17"/>
      <c r="F7" s="6"/>
      <c r="G7" s="2"/>
      <c r="H7" s="2"/>
      <c r="I7" s="2"/>
      <c r="J7" s="2"/>
      <c r="K7" s="2"/>
      <c r="L7" s="2"/>
      <c r="M7" s="2"/>
      <c r="N7" s="2"/>
      <c r="O7" s="2"/>
      <c r="P7" s="2"/>
      <c r="Q7" s="2"/>
      <c r="R7" s="2"/>
      <c r="S7" s="2"/>
      <c r="T7" s="2"/>
      <c r="U7" s="2"/>
      <c r="V7" s="2"/>
      <c r="W7" s="2"/>
      <c r="X7" s="2"/>
      <c r="Y7" s="2"/>
      <c r="Z7" s="2"/>
    </row>
    <row r="8" spans="1:26" ht="12.7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25">
      <c r="A9" s="18" t="s">
        <v>11</v>
      </c>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2">
      <c r="A10" s="19" t="s">
        <v>12</v>
      </c>
      <c r="B10" s="20" t="s">
        <v>9</v>
      </c>
      <c r="C10" s="20" t="s">
        <v>13</v>
      </c>
      <c r="D10" s="20" t="s">
        <v>14</v>
      </c>
      <c r="E10" s="20" t="s">
        <v>15</v>
      </c>
      <c r="F10" s="21" t="s">
        <v>16</v>
      </c>
      <c r="G10" s="22"/>
      <c r="H10" s="22"/>
      <c r="I10" s="22"/>
      <c r="J10" s="22"/>
      <c r="K10" s="22"/>
      <c r="L10" s="22"/>
      <c r="M10" s="22"/>
      <c r="N10" s="22"/>
      <c r="O10" s="22"/>
      <c r="P10" s="22"/>
      <c r="Q10" s="22"/>
      <c r="R10" s="22"/>
      <c r="S10" s="22"/>
      <c r="T10" s="22"/>
      <c r="U10" s="22"/>
      <c r="V10" s="22"/>
      <c r="W10" s="22"/>
      <c r="X10" s="22"/>
      <c r="Y10" s="22"/>
      <c r="Z10" s="22"/>
    </row>
    <row r="11" spans="1:26" ht="26.25" customHeight="1" x14ac:dyDescent="0.2">
      <c r="A11" s="23">
        <v>45978</v>
      </c>
      <c r="B11" s="24" t="s">
        <v>10</v>
      </c>
      <c r="C11" s="25"/>
      <c r="D11" s="26" t="s">
        <v>17</v>
      </c>
      <c r="E11" s="26" t="s">
        <v>18</v>
      </c>
      <c r="F11" s="27"/>
      <c r="G11" s="28"/>
      <c r="H11" s="28"/>
      <c r="I11" s="28"/>
      <c r="J11" s="28"/>
      <c r="K11" s="28"/>
      <c r="L11" s="28"/>
      <c r="M11" s="28"/>
      <c r="N11" s="28"/>
      <c r="O11" s="28"/>
      <c r="P11" s="28"/>
      <c r="Q11" s="28"/>
      <c r="R11" s="28"/>
      <c r="S11" s="28"/>
      <c r="T11" s="28"/>
      <c r="U11" s="28"/>
      <c r="V11" s="28"/>
      <c r="W11" s="28"/>
      <c r="X11" s="28"/>
      <c r="Y11" s="28"/>
      <c r="Z11" s="28"/>
    </row>
    <row r="12" spans="1:26" ht="12.75" customHeight="1" x14ac:dyDescent="0.25">
      <c r="A12" s="29">
        <v>45978</v>
      </c>
      <c r="B12" s="30" t="s">
        <v>10</v>
      </c>
      <c r="C12" s="31" t="s">
        <v>19</v>
      </c>
      <c r="D12" s="32" t="s">
        <v>17</v>
      </c>
      <c r="E12" s="32" t="s">
        <v>20</v>
      </c>
      <c r="F12" s="33"/>
      <c r="G12" s="2"/>
      <c r="H12" s="2"/>
      <c r="I12" s="2"/>
      <c r="J12" s="2"/>
      <c r="K12" s="2"/>
      <c r="L12" s="2"/>
      <c r="M12" s="2"/>
      <c r="N12" s="2"/>
      <c r="O12" s="2"/>
      <c r="P12" s="2"/>
      <c r="Q12" s="2"/>
      <c r="R12" s="2"/>
      <c r="S12" s="2"/>
      <c r="T12" s="2"/>
      <c r="U12" s="2"/>
      <c r="V12" s="2"/>
      <c r="W12" s="2"/>
      <c r="X12" s="2"/>
      <c r="Y12" s="2"/>
      <c r="Z12" s="2"/>
    </row>
    <row r="13" spans="1:26" ht="12.75" customHeight="1" x14ac:dyDescent="0.25">
      <c r="A13" s="29">
        <v>45978</v>
      </c>
      <c r="B13" s="30" t="s">
        <v>10</v>
      </c>
      <c r="C13" s="31" t="s">
        <v>19</v>
      </c>
      <c r="D13" s="32" t="s">
        <v>21</v>
      </c>
      <c r="E13" s="32" t="s">
        <v>22</v>
      </c>
      <c r="F13" s="33"/>
      <c r="G13" s="2"/>
      <c r="H13" s="2"/>
      <c r="I13" s="2"/>
      <c r="J13" s="2"/>
      <c r="K13" s="2"/>
      <c r="L13" s="2"/>
      <c r="M13" s="2"/>
      <c r="N13" s="2"/>
      <c r="O13" s="2"/>
      <c r="P13" s="2"/>
      <c r="Q13" s="2"/>
      <c r="R13" s="2"/>
      <c r="S13" s="2"/>
      <c r="T13" s="2"/>
      <c r="U13" s="2"/>
      <c r="V13" s="2"/>
      <c r="W13" s="2"/>
      <c r="X13" s="2"/>
      <c r="Y13" s="2"/>
      <c r="Z13" s="2"/>
    </row>
    <row r="14" spans="1:26" ht="12.75" customHeight="1" x14ac:dyDescent="0.25">
      <c r="A14" s="29">
        <v>45978</v>
      </c>
      <c r="B14" s="30" t="s">
        <v>10</v>
      </c>
      <c r="C14" s="31" t="s">
        <v>19</v>
      </c>
      <c r="D14" s="32" t="s">
        <v>21</v>
      </c>
      <c r="E14" s="32" t="s">
        <v>23</v>
      </c>
      <c r="F14" s="33"/>
      <c r="G14" s="2"/>
      <c r="H14" s="2"/>
      <c r="I14" s="2"/>
      <c r="J14" s="2"/>
      <c r="K14" s="2"/>
      <c r="L14" s="2"/>
      <c r="M14" s="2"/>
      <c r="N14" s="2"/>
      <c r="O14" s="2"/>
      <c r="P14" s="2"/>
      <c r="Q14" s="2"/>
      <c r="R14" s="2"/>
      <c r="S14" s="2"/>
      <c r="T14" s="2"/>
      <c r="U14" s="2"/>
      <c r="V14" s="2"/>
      <c r="W14" s="2"/>
      <c r="X14" s="2"/>
      <c r="Y14" s="2"/>
      <c r="Z14" s="2"/>
    </row>
    <row r="15" spans="1:26" ht="12.75" customHeight="1" x14ac:dyDescent="0.25">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25">
      <c r="A16" s="1"/>
      <c r="B16" s="2"/>
      <c r="C16" s="2"/>
      <c r="D16" s="2"/>
      <c r="F16" s="2"/>
      <c r="G16" s="2"/>
      <c r="H16" s="2"/>
      <c r="I16" s="2"/>
      <c r="J16" s="2"/>
      <c r="K16" s="2"/>
      <c r="L16" s="2"/>
      <c r="M16" s="2"/>
      <c r="N16" s="2"/>
      <c r="O16" s="2"/>
      <c r="P16" s="2"/>
      <c r="Q16" s="2"/>
      <c r="R16" s="2"/>
      <c r="S16" s="2"/>
      <c r="T16" s="2"/>
      <c r="U16" s="2"/>
      <c r="V16" s="2"/>
      <c r="W16" s="2"/>
      <c r="X16" s="2"/>
      <c r="Y16" s="2"/>
      <c r="Z16" s="2"/>
    </row>
    <row r="17" spans="1:26" ht="12.75" customHeight="1" x14ac:dyDescent="0.2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2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2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2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5">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5">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5">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5">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5">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5">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5">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5">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5">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5">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3">
    <mergeCell ref="B2:F2"/>
    <mergeCell ref="B4:D4"/>
    <mergeCell ref="B6:D6"/>
  </mergeCells>
  <pageMargins left="0.47013888888888888" right="0.47013888888888888" top="0.5" bottom="0.35138888888888886" header="0" footer="0"/>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19"/>
  <sheetViews>
    <sheetView workbookViewId="0">
      <selection activeCell="D17" sqref="D17"/>
    </sheetView>
  </sheetViews>
  <sheetFormatPr defaultColWidth="12.6640625" defaultRowHeight="15" customHeight="1" x14ac:dyDescent="0.2"/>
  <cols>
    <col min="1" max="1" width="1.33203125" customWidth="1"/>
    <col min="2" max="2" width="11.77734375" customWidth="1"/>
    <col min="3" max="3" width="26.44140625" customWidth="1"/>
    <col min="4" max="4" width="21.109375" customWidth="1"/>
    <col min="5" max="5" width="28.109375" customWidth="1"/>
    <col min="6" max="6" width="30.6640625" customWidth="1"/>
    <col min="7" max="26" width="9" customWidth="1"/>
  </cols>
  <sheetData>
    <row r="1" spans="1:26" ht="12.75" customHeight="1" x14ac:dyDescent="0.4">
      <c r="A1" s="7"/>
      <c r="B1" s="34"/>
      <c r="C1" s="35"/>
      <c r="D1" s="36" t="s">
        <v>24</v>
      </c>
      <c r="E1" s="37"/>
      <c r="F1" s="35"/>
      <c r="G1" s="7"/>
      <c r="H1" s="7"/>
      <c r="I1" s="7"/>
      <c r="J1" s="7"/>
      <c r="K1" s="7"/>
      <c r="L1" s="7"/>
      <c r="M1" s="7"/>
      <c r="N1" s="7"/>
      <c r="O1" s="7"/>
      <c r="P1" s="7"/>
      <c r="Q1" s="7"/>
      <c r="R1" s="7"/>
      <c r="S1" s="7"/>
      <c r="T1" s="7"/>
      <c r="U1" s="7"/>
      <c r="V1" s="7"/>
      <c r="W1" s="7"/>
      <c r="X1" s="7"/>
      <c r="Y1" s="7"/>
      <c r="Z1" s="7"/>
    </row>
    <row r="2" spans="1:26" ht="13.5" customHeight="1" x14ac:dyDescent="0.25">
      <c r="A2" s="7"/>
      <c r="B2" s="34"/>
      <c r="C2" s="35"/>
      <c r="D2" s="38"/>
      <c r="E2" s="38"/>
      <c r="F2" s="35"/>
      <c r="G2" s="7"/>
      <c r="H2" s="7"/>
      <c r="I2" s="7"/>
      <c r="J2" s="7"/>
      <c r="K2" s="7"/>
      <c r="L2" s="7"/>
      <c r="M2" s="7"/>
      <c r="N2" s="7"/>
      <c r="O2" s="7"/>
      <c r="P2" s="7"/>
      <c r="Q2" s="7"/>
      <c r="R2" s="7"/>
      <c r="S2" s="7"/>
      <c r="T2" s="7"/>
      <c r="U2" s="7"/>
      <c r="V2" s="7"/>
      <c r="W2" s="7"/>
      <c r="X2" s="7"/>
      <c r="Y2" s="7"/>
      <c r="Z2" s="7"/>
    </row>
    <row r="3" spans="1:26" ht="12.75" customHeight="1" x14ac:dyDescent="0.25">
      <c r="A3" s="7"/>
      <c r="B3" s="167" t="s">
        <v>1</v>
      </c>
      <c r="C3" s="168"/>
      <c r="D3" s="169" t="s">
        <v>25</v>
      </c>
      <c r="E3" s="163"/>
      <c r="F3" s="164"/>
      <c r="G3" s="7"/>
      <c r="H3" s="7"/>
      <c r="I3" s="7"/>
      <c r="J3" s="7"/>
      <c r="K3" s="7"/>
      <c r="L3" s="7"/>
      <c r="M3" s="7"/>
      <c r="N3" s="7"/>
      <c r="O3" s="7"/>
      <c r="P3" s="7"/>
      <c r="Q3" s="7"/>
      <c r="R3" s="7"/>
      <c r="S3" s="7"/>
      <c r="T3" s="7"/>
      <c r="U3" s="7"/>
      <c r="V3" s="7"/>
      <c r="W3" s="7"/>
      <c r="X3" s="7"/>
      <c r="Y3" s="7"/>
      <c r="Z3" s="7"/>
    </row>
    <row r="4" spans="1:26" ht="12.75" customHeight="1" x14ac:dyDescent="0.25">
      <c r="A4" s="7"/>
      <c r="B4" s="167" t="s">
        <v>5</v>
      </c>
      <c r="C4" s="168"/>
      <c r="D4" s="169" t="s">
        <v>6</v>
      </c>
      <c r="E4" s="163"/>
      <c r="F4" s="164"/>
      <c r="G4" s="7"/>
      <c r="H4" s="7"/>
      <c r="I4" s="7"/>
      <c r="J4" s="7"/>
      <c r="K4" s="7"/>
      <c r="L4" s="7"/>
      <c r="M4" s="7"/>
      <c r="N4" s="7"/>
      <c r="O4" s="7"/>
      <c r="P4" s="7"/>
      <c r="Q4" s="7"/>
      <c r="R4" s="7"/>
      <c r="S4" s="7"/>
      <c r="T4" s="7"/>
      <c r="U4" s="7"/>
      <c r="V4" s="7"/>
      <c r="W4" s="7"/>
      <c r="X4" s="7"/>
      <c r="Y4" s="7"/>
      <c r="Z4" s="7"/>
    </row>
    <row r="5" spans="1:26" ht="84.75" customHeight="1" x14ac:dyDescent="0.25">
      <c r="A5" s="39"/>
      <c r="B5" s="170" t="s">
        <v>26</v>
      </c>
      <c r="C5" s="164"/>
      <c r="D5" s="171" t="s">
        <v>27</v>
      </c>
      <c r="E5" s="163"/>
      <c r="F5" s="164"/>
      <c r="G5" s="39"/>
      <c r="H5" s="39"/>
      <c r="I5" s="39"/>
      <c r="J5" s="39"/>
      <c r="K5" s="39"/>
      <c r="L5" s="39"/>
      <c r="M5" s="39"/>
      <c r="N5" s="39"/>
      <c r="O5" s="39"/>
      <c r="P5" s="39"/>
      <c r="Q5" s="39"/>
      <c r="R5" s="39"/>
      <c r="S5" s="39"/>
      <c r="T5" s="39"/>
      <c r="U5" s="39"/>
      <c r="V5" s="39"/>
      <c r="W5" s="39"/>
      <c r="X5" s="39"/>
      <c r="Y5" s="39"/>
      <c r="Z5" s="39"/>
    </row>
    <row r="6" spans="1:26" ht="12.75" customHeight="1" x14ac:dyDescent="0.25">
      <c r="A6" s="7"/>
      <c r="B6" s="40"/>
      <c r="C6" s="7"/>
      <c r="D6" s="7"/>
      <c r="E6" s="7"/>
      <c r="F6" s="7"/>
      <c r="G6" s="7"/>
      <c r="H6" s="7"/>
      <c r="I6" s="7"/>
      <c r="J6" s="7"/>
      <c r="K6" s="7"/>
      <c r="L6" s="7"/>
      <c r="M6" s="7"/>
      <c r="N6" s="7"/>
      <c r="O6" s="7"/>
      <c r="P6" s="7"/>
      <c r="Q6" s="7"/>
      <c r="R6" s="7"/>
      <c r="S6" s="7"/>
      <c r="T6" s="7"/>
      <c r="U6" s="7"/>
      <c r="V6" s="7"/>
      <c r="W6" s="7"/>
      <c r="X6" s="7"/>
      <c r="Y6" s="7"/>
      <c r="Z6" s="7"/>
    </row>
    <row r="7" spans="1:26" ht="12.75" customHeight="1" x14ac:dyDescent="0.2">
      <c r="A7" s="41"/>
      <c r="B7" s="42"/>
      <c r="C7" s="43"/>
      <c r="D7" s="43"/>
      <c r="E7" s="43"/>
      <c r="F7" s="43"/>
      <c r="G7" s="41"/>
      <c r="H7" s="41"/>
      <c r="I7" s="41"/>
      <c r="J7" s="41"/>
      <c r="K7" s="41"/>
      <c r="L7" s="41"/>
      <c r="M7" s="41"/>
      <c r="N7" s="41"/>
      <c r="O7" s="41"/>
      <c r="P7" s="41"/>
      <c r="Q7" s="41"/>
      <c r="R7" s="41"/>
      <c r="S7" s="41"/>
      <c r="T7" s="41"/>
      <c r="U7" s="41"/>
      <c r="V7" s="41"/>
      <c r="W7" s="41"/>
      <c r="X7" s="41"/>
      <c r="Y7" s="41"/>
      <c r="Z7" s="41"/>
    </row>
    <row r="8" spans="1:26" ht="21" customHeight="1" x14ac:dyDescent="0.25">
      <c r="A8" s="44"/>
      <c r="B8" s="45" t="s">
        <v>28</v>
      </c>
      <c r="C8" s="46" t="s">
        <v>29</v>
      </c>
      <c r="D8" s="46" t="s">
        <v>30</v>
      </c>
      <c r="E8" s="47" t="s">
        <v>31</v>
      </c>
      <c r="F8" s="48" t="s">
        <v>32</v>
      </c>
      <c r="G8" s="44"/>
      <c r="H8" s="44"/>
      <c r="I8" s="44"/>
      <c r="J8" s="44"/>
      <c r="K8" s="44"/>
      <c r="L8" s="44"/>
      <c r="M8" s="44"/>
      <c r="N8" s="44"/>
      <c r="O8" s="44"/>
      <c r="P8" s="44"/>
      <c r="Q8" s="44"/>
      <c r="R8" s="44"/>
      <c r="S8" s="44"/>
      <c r="T8" s="44"/>
      <c r="U8" s="44"/>
      <c r="V8" s="44"/>
      <c r="W8" s="44"/>
      <c r="X8" s="44"/>
      <c r="Y8" s="44"/>
      <c r="Z8" s="44"/>
    </row>
    <row r="9" spans="1:26" ht="12.75" customHeight="1" x14ac:dyDescent="0.25">
      <c r="A9" s="49"/>
      <c r="B9" s="50">
        <v>1</v>
      </c>
      <c r="C9" s="51" t="str">
        <f>Register!B2</f>
        <v>Register</v>
      </c>
      <c r="D9" s="52" t="s">
        <v>33</v>
      </c>
      <c r="E9" s="53"/>
      <c r="F9" s="54"/>
      <c r="G9" s="55"/>
      <c r="H9" s="7"/>
      <c r="I9" s="7"/>
      <c r="J9" s="7"/>
      <c r="K9" s="7"/>
      <c r="L9" s="7"/>
      <c r="M9" s="7"/>
      <c r="N9" s="7"/>
      <c r="O9" s="7"/>
      <c r="P9" s="7"/>
      <c r="Q9" s="7"/>
      <c r="R9" s="7"/>
      <c r="S9" s="7"/>
      <c r="T9" s="7"/>
      <c r="U9" s="7"/>
      <c r="V9" s="7"/>
      <c r="W9" s="7"/>
      <c r="X9" s="7"/>
      <c r="Y9" s="7"/>
      <c r="Z9" s="7"/>
    </row>
    <row r="10" spans="1:26" ht="12.75" customHeight="1" x14ac:dyDescent="0.25">
      <c r="A10" s="49"/>
      <c r="B10" s="56">
        <v>2</v>
      </c>
      <c r="C10" s="57" t="s">
        <v>34</v>
      </c>
      <c r="D10" s="58" t="s">
        <v>34</v>
      </c>
      <c r="E10" s="59"/>
      <c r="F10" s="60"/>
      <c r="G10" s="55"/>
      <c r="H10" s="7"/>
      <c r="I10" s="7"/>
      <c r="J10" s="7"/>
      <c r="K10" s="7"/>
      <c r="L10" s="7"/>
      <c r="M10" s="7"/>
      <c r="N10" s="7"/>
      <c r="O10" s="7"/>
      <c r="P10" s="7"/>
      <c r="Q10" s="7"/>
      <c r="R10" s="7"/>
      <c r="S10" s="7"/>
      <c r="T10" s="7"/>
      <c r="U10" s="7"/>
      <c r="V10" s="7"/>
      <c r="W10" s="7"/>
      <c r="X10" s="7"/>
      <c r="Y10" s="7"/>
      <c r="Z10" s="7"/>
    </row>
    <row r="11" spans="1:26" ht="12.75" customHeight="1" x14ac:dyDescent="0.25">
      <c r="A11" s="49"/>
      <c r="B11" s="56">
        <v>3</v>
      </c>
      <c r="C11" s="57" t="s">
        <v>35</v>
      </c>
      <c r="D11" s="58" t="s">
        <v>35</v>
      </c>
      <c r="E11" s="59"/>
      <c r="F11" s="60"/>
      <c r="G11" s="55"/>
      <c r="H11" s="7"/>
      <c r="I11" s="7"/>
      <c r="J11" s="7"/>
      <c r="K11" s="7"/>
      <c r="L11" s="7"/>
      <c r="M11" s="7"/>
      <c r="N11" s="7"/>
      <c r="O11" s="7"/>
      <c r="P11" s="7"/>
      <c r="Q11" s="7"/>
      <c r="R11" s="7"/>
      <c r="S11" s="7"/>
      <c r="T11" s="7"/>
      <c r="U11" s="7"/>
      <c r="V11" s="7"/>
      <c r="W11" s="7"/>
      <c r="X11" s="7"/>
      <c r="Y11" s="7"/>
      <c r="Z11" s="7"/>
    </row>
    <row r="12" spans="1:26" ht="12.75" customHeight="1" x14ac:dyDescent="0.25">
      <c r="A12" s="49"/>
      <c r="B12" s="56">
        <v>4</v>
      </c>
      <c r="C12" s="57" t="s">
        <v>36</v>
      </c>
      <c r="D12" s="58" t="s">
        <v>36</v>
      </c>
      <c r="E12" s="59"/>
      <c r="F12" s="60"/>
      <c r="G12" s="55"/>
      <c r="H12" s="7"/>
      <c r="I12" s="7"/>
      <c r="J12" s="7"/>
      <c r="K12" s="7"/>
      <c r="L12" s="7"/>
      <c r="M12" s="7"/>
      <c r="N12" s="7"/>
      <c r="O12" s="7"/>
      <c r="P12" s="7"/>
      <c r="Q12" s="7"/>
      <c r="R12" s="7"/>
      <c r="S12" s="7"/>
      <c r="T12" s="7"/>
      <c r="U12" s="7"/>
      <c r="V12" s="7"/>
      <c r="W12" s="7"/>
      <c r="X12" s="7"/>
      <c r="Y12" s="7"/>
      <c r="Z12" s="7"/>
    </row>
    <row r="13" spans="1:26" ht="12.75" customHeight="1" x14ac:dyDescent="0.25">
      <c r="A13" s="49"/>
      <c r="B13" s="56">
        <v>5</v>
      </c>
      <c r="C13" s="57" t="s">
        <v>37</v>
      </c>
      <c r="D13" s="58" t="s">
        <v>37</v>
      </c>
      <c r="E13" s="59"/>
      <c r="F13" s="60"/>
      <c r="G13" s="55"/>
      <c r="H13" s="7"/>
      <c r="I13" s="7"/>
      <c r="J13" s="7"/>
      <c r="K13" s="7"/>
      <c r="L13" s="7"/>
      <c r="M13" s="7"/>
      <c r="N13" s="7"/>
      <c r="O13" s="7"/>
      <c r="P13" s="7"/>
      <c r="Q13" s="7"/>
      <c r="R13" s="7"/>
      <c r="S13" s="7"/>
      <c r="T13" s="7"/>
      <c r="U13" s="7"/>
      <c r="V13" s="7"/>
      <c r="W13" s="7"/>
      <c r="X13" s="7"/>
      <c r="Y13" s="7"/>
      <c r="Z13" s="7"/>
    </row>
    <row r="14" spans="1:26" ht="12.75" customHeight="1" x14ac:dyDescent="0.25">
      <c r="A14" s="49"/>
      <c r="B14" s="56">
        <v>6</v>
      </c>
      <c r="C14" s="57" t="s">
        <v>38</v>
      </c>
      <c r="D14" s="58" t="s">
        <v>38</v>
      </c>
      <c r="E14" s="61"/>
      <c r="F14" s="60"/>
      <c r="G14" s="55"/>
      <c r="H14" s="7"/>
      <c r="I14" s="7"/>
      <c r="J14" s="7"/>
      <c r="K14" s="7"/>
      <c r="L14" s="7"/>
      <c r="M14" s="7"/>
      <c r="N14" s="7"/>
      <c r="O14" s="7"/>
      <c r="P14" s="7"/>
      <c r="Q14" s="7"/>
      <c r="R14" s="7"/>
      <c r="S14" s="7"/>
      <c r="T14" s="7"/>
      <c r="U14" s="7"/>
      <c r="V14" s="7"/>
      <c r="W14" s="7"/>
      <c r="X14" s="7"/>
      <c r="Y14" s="7"/>
      <c r="Z14" s="7"/>
    </row>
    <row r="15" spans="1:26" ht="12.75" customHeight="1" x14ac:dyDescent="0.25">
      <c r="A15" s="49"/>
      <c r="B15" s="56">
        <v>7</v>
      </c>
      <c r="C15" s="57" t="s">
        <v>39</v>
      </c>
      <c r="D15" s="58" t="s">
        <v>39</v>
      </c>
      <c r="E15" s="61"/>
      <c r="F15" s="60"/>
      <c r="G15" s="55"/>
      <c r="H15" s="7"/>
      <c r="I15" s="7"/>
      <c r="J15" s="7"/>
      <c r="K15" s="7"/>
      <c r="L15" s="7"/>
      <c r="M15" s="7"/>
      <c r="N15" s="7"/>
      <c r="O15" s="7"/>
      <c r="P15" s="7"/>
      <c r="Q15" s="7"/>
      <c r="R15" s="7"/>
      <c r="S15" s="7"/>
      <c r="T15" s="7"/>
      <c r="U15" s="7"/>
      <c r="V15" s="7"/>
      <c r="W15" s="7"/>
      <c r="X15" s="7"/>
      <c r="Y15" s="7"/>
      <c r="Z15" s="7"/>
    </row>
    <row r="16" spans="1:26" ht="12.75" customHeight="1" x14ac:dyDescent="0.25">
      <c r="A16" s="49"/>
      <c r="B16" s="56">
        <v>8</v>
      </c>
      <c r="C16" s="57" t="s">
        <v>40</v>
      </c>
      <c r="D16" s="58" t="s">
        <v>40</v>
      </c>
      <c r="E16" s="61"/>
      <c r="F16" s="60"/>
      <c r="G16" s="55"/>
      <c r="H16" s="7"/>
      <c r="I16" s="7"/>
      <c r="J16" s="7"/>
      <c r="K16" s="7"/>
      <c r="L16" s="7"/>
      <c r="M16" s="7"/>
      <c r="N16" s="7"/>
      <c r="O16" s="7"/>
      <c r="P16" s="7"/>
      <c r="Q16" s="7"/>
      <c r="R16" s="7"/>
      <c r="S16" s="7"/>
      <c r="T16" s="7"/>
      <c r="U16" s="7"/>
      <c r="V16" s="7"/>
      <c r="W16" s="7"/>
      <c r="X16" s="7"/>
      <c r="Y16" s="7"/>
      <c r="Z16" s="7"/>
    </row>
    <row r="17" spans="1:26" ht="12.75" customHeight="1" x14ac:dyDescent="0.25">
      <c r="A17" s="49"/>
      <c r="B17" s="56">
        <v>9</v>
      </c>
      <c r="C17" s="57" t="s">
        <v>41</v>
      </c>
      <c r="D17" s="58" t="s">
        <v>41</v>
      </c>
      <c r="E17" s="61"/>
      <c r="F17" s="60"/>
      <c r="G17" s="55"/>
      <c r="H17" s="7"/>
      <c r="I17" s="7"/>
      <c r="J17" s="7"/>
      <c r="K17" s="7"/>
      <c r="L17" s="7"/>
      <c r="M17" s="7"/>
      <c r="N17" s="7"/>
      <c r="O17" s="7"/>
      <c r="P17" s="7"/>
      <c r="Q17" s="7"/>
      <c r="R17" s="7"/>
      <c r="S17" s="7"/>
      <c r="T17" s="7"/>
      <c r="U17" s="7"/>
      <c r="V17" s="7"/>
      <c r="W17" s="7"/>
      <c r="X17" s="7"/>
      <c r="Y17" s="7"/>
      <c r="Z17" s="7"/>
    </row>
    <row r="18" spans="1:26" ht="12.75" customHeight="1" x14ac:dyDescent="0.25">
      <c r="A18" s="49"/>
      <c r="B18" s="56">
        <v>10</v>
      </c>
      <c r="C18" s="57" t="s">
        <v>42</v>
      </c>
      <c r="D18" s="58" t="s">
        <v>42</v>
      </c>
      <c r="E18" s="61"/>
      <c r="F18" s="62"/>
      <c r="G18" s="55"/>
      <c r="H18" s="7"/>
      <c r="I18" s="7"/>
      <c r="J18" s="7"/>
      <c r="K18" s="7"/>
      <c r="L18" s="7"/>
      <c r="M18" s="7"/>
      <c r="N18" s="7"/>
      <c r="O18" s="7"/>
      <c r="P18" s="7"/>
      <c r="Q18" s="7"/>
      <c r="R18" s="7"/>
      <c r="S18" s="7"/>
      <c r="T18" s="7"/>
      <c r="U18" s="7"/>
      <c r="V18" s="7"/>
      <c r="W18" s="7"/>
      <c r="X18" s="7"/>
      <c r="Y18" s="7"/>
      <c r="Z18" s="7"/>
    </row>
    <row r="19" spans="1:26" ht="12.75" customHeight="1" x14ac:dyDescent="0.25">
      <c r="A19" s="49"/>
      <c r="B19" s="56">
        <v>11</v>
      </c>
      <c r="C19" s="57" t="s">
        <v>43</v>
      </c>
      <c r="D19" s="58" t="s">
        <v>43</v>
      </c>
      <c r="E19" s="61"/>
      <c r="F19" s="60"/>
      <c r="G19" s="55"/>
      <c r="H19" s="7"/>
      <c r="I19" s="7"/>
      <c r="J19" s="7"/>
      <c r="K19" s="7"/>
      <c r="L19" s="7"/>
      <c r="M19" s="7"/>
      <c r="N19" s="7"/>
      <c r="O19" s="7"/>
      <c r="P19" s="7"/>
      <c r="Q19" s="7"/>
      <c r="R19" s="7"/>
      <c r="S19" s="7"/>
      <c r="T19" s="7"/>
      <c r="U19" s="7"/>
      <c r="V19" s="7"/>
      <c r="W19" s="7"/>
      <c r="X19" s="7"/>
      <c r="Y19" s="7"/>
      <c r="Z19" s="7"/>
    </row>
    <row r="20" spans="1:26" ht="12.75" customHeight="1" x14ac:dyDescent="0.25">
      <c r="A20" s="49"/>
      <c r="B20" s="56">
        <v>12</v>
      </c>
      <c r="C20" s="57" t="s">
        <v>44</v>
      </c>
      <c r="D20" s="58" t="s">
        <v>44</v>
      </c>
      <c r="E20" s="61"/>
      <c r="F20" s="60"/>
      <c r="G20" s="55"/>
      <c r="H20" s="7"/>
      <c r="I20" s="7"/>
      <c r="J20" s="7"/>
      <c r="K20" s="7"/>
      <c r="L20" s="7"/>
      <c r="M20" s="7"/>
      <c r="N20" s="7"/>
      <c r="O20" s="7"/>
      <c r="P20" s="7"/>
      <c r="Q20" s="7"/>
      <c r="R20" s="7"/>
      <c r="S20" s="7"/>
      <c r="T20" s="7"/>
      <c r="U20" s="7"/>
      <c r="V20" s="7"/>
      <c r="W20" s="7"/>
      <c r="X20" s="7"/>
      <c r="Y20" s="7"/>
      <c r="Z20" s="7"/>
    </row>
    <row r="21" spans="1:26" ht="12.75" customHeight="1" x14ac:dyDescent="0.25">
      <c r="A21" s="49"/>
      <c r="B21" s="56">
        <v>13</v>
      </c>
      <c r="C21" s="57" t="s">
        <v>45</v>
      </c>
      <c r="D21" s="58" t="s">
        <v>45</v>
      </c>
      <c r="E21" s="61"/>
      <c r="F21" s="60"/>
      <c r="G21" s="55"/>
      <c r="H21" s="7"/>
      <c r="I21" s="7"/>
      <c r="J21" s="7"/>
      <c r="K21" s="7"/>
      <c r="L21" s="7"/>
      <c r="M21" s="7"/>
      <c r="N21" s="7"/>
      <c r="O21" s="7"/>
      <c r="P21" s="7"/>
      <c r="Q21" s="7"/>
      <c r="R21" s="7"/>
      <c r="S21" s="7"/>
      <c r="T21" s="7"/>
      <c r="U21" s="7"/>
      <c r="V21" s="7"/>
      <c r="W21" s="7"/>
      <c r="X21" s="7"/>
      <c r="Y21" s="7"/>
      <c r="Z21" s="7"/>
    </row>
    <row r="22" spans="1:26" ht="12.75" customHeight="1" x14ac:dyDescent="0.25">
      <c r="A22" s="49"/>
      <c r="B22" s="56">
        <v>14</v>
      </c>
      <c r="C22" s="57" t="s">
        <v>46</v>
      </c>
      <c r="D22" s="58" t="s">
        <v>46</v>
      </c>
      <c r="E22" s="61"/>
      <c r="F22" s="60"/>
      <c r="G22" s="55"/>
      <c r="H22" s="7"/>
      <c r="I22" s="7"/>
      <c r="J22" s="7"/>
      <c r="K22" s="7"/>
      <c r="L22" s="7"/>
      <c r="M22" s="7"/>
      <c r="N22" s="7"/>
      <c r="O22" s="7"/>
      <c r="P22" s="7"/>
      <c r="Q22" s="7"/>
      <c r="R22" s="7"/>
      <c r="S22" s="7"/>
      <c r="T22" s="7"/>
      <c r="U22" s="7"/>
      <c r="V22" s="7"/>
      <c r="W22" s="7"/>
      <c r="X22" s="7"/>
      <c r="Y22" s="7"/>
      <c r="Z22" s="7"/>
    </row>
    <row r="23" spans="1:26" ht="12.75" customHeight="1" x14ac:dyDescent="0.25">
      <c r="A23" s="49"/>
      <c r="B23" s="56">
        <v>15</v>
      </c>
      <c r="C23" s="57" t="s">
        <v>47</v>
      </c>
      <c r="D23" s="58" t="s">
        <v>47</v>
      </c>
      <c r="E23" s="61"/>
      <c r="F23" s="60"/>
      <c r="G23" s="55"/>
      <c r="H23" s="7"/>
      <c r="I23" s="7"/>
      <c r="J23" s="7"/>
      <c r="K23" s="7"/>
      <c r="L23" s="7"/>
      <c r="M23" s="7"/>
      <c r="N23" s="7"/>
      <c r="O23" s="7"/>
      <c r="P23" s="7"/>
      <c r="Q23" s="7"/>
      <c r="R23" s="7"/>
      <c r="S23" s="7"/>
      <c r="T23" s="7"/>
      <c r="U23" s="7"/>
      <c r="V23" s="7"/>
      <c r="W23" s="7"/>
      <c r="X23" s="7"/>
      <c r="Y23" s="7"/>
      <c r="Z23" s="7"/>
    </row>
    <row r="24" spans="1:26" ht="12.75" customHeight="1" x14ac:dyDescent="0.25">
      <c r="A24" s="49"/>
      <c r="B24" s="56">
        <v>16</v>
      </c>
      <c r="C24" s="57" t="s">
        <v>48</v>
      </c>
      <c r="D24" s="58" t="s">
        <v>48</v>
      </c>
      <c r="E24" s="61"/>
      <c r="F24" s="60"/>
      <c r="G24" s="55"/>
      <c r="H24" s="7"/>
      <c r="I24" s="7"/>
      <c r="J24" s="7"/>
      <c r="K24" s="7"/>
      <c r="L24" s="7"/>
      <c r="M24" s="7"/>
      <c r="N24" s="7"/>
      <c r="O24" s="7"/>
      <c r="P24" s="7"/>
      <c r="Q24" s="7"/>
      <c r="R24" s="7"/>
      <c r="S24" s="7"/>
      <c r="T24" s="7"/>
      <c r="U24" s="7"/>
      <c r="V24" s="7"/>
      <c r="W24" s="7"/>
      <c r="X24" s="7"/>
      <c r="Y24" s="7"/>
      <c r="Z24" s="7"/>
    </row>
    <row r="25" spans="1:26" ht="12.75" customHeight="1" x14ac:dyDescent="0.25">
      <c r="A25" s="49"/>
      <c r="B25" s="56">
        <v>17</v>
      </c>
      <c r="C25" s="57" t="s">
        <v>49</v>
      </c>
      <c r="D25" s="58" t="s">
        <v>49</v>
      </c>
      <c r="E25" s="61"/>
      <c r="F25" s="60"/>
      <c r="G25" s="55"/>
      <c r="H25" s="7"/>
      <c r="I25" s="7"/>
      <c r="J25" s="7"/>
      <c r="K25" s="7"/>
      <c r="L25" s="7"/>
      <c r="M25" s="7"/>
      <c r="N25" s="7"/>
      <c r="O25" s="7"/>
      <c r="P25" s="7"/>
      <c r="Q25" s="7"/>
      <c r="R25" s="7"/>
      <c r="S25" s="7"/>
      <c r="T25" s="7"/>
      <c r="U25" s="7"/>
      <c r="V25" s="7"/>
      <c r="W25" s="7"/>
      <c r="X25" s="7"/>
      <c r="Y25" s="7"/>
      <c r="Z25" s="7"/>
    </row>
    <row r="26" spans="1:26" ht="12.75" customHeight="1" x14ac:dyDescent="0.25">
      <c r="A26" s="49"/>
      <c r="B26" s="56">
        <v>18</v>
      </c>
      <c r="C26" s="57" t="s">
        <v>50</v>
      </c>
      <c r="D26" s="58" t="s">
        <v>50</v>
      </c>
      <c r="E26" s="61"/>
      <c r="F26" s="60"/>
      <c r="G26" s="55"/>
      <c r="H26" s="7"/>
      <c r="I26" s="7"/>
      <c r="J26" s="7"/>
      <c r="K26" s="7"/>
      <c r="L26" s="7"/>
      <c r="M26" s="7"/>
      <c r="N26" s="7"/>
      <c r="O26" s="7"/>
      <c r="P26" s="7"/>
      <c r="Q26" s="7"/>
      <c r="R26" s="7"/>
      <c r="S26" s="7"/>
      <c r="T26" s="7"/>
      <c r="U26" s="7"/>
      <c r="V26" s="7"/>
      <c r="W26" s="7"/>
      <c r="X26" s="7"/>
      <c r="Y26" s="7"/>
      <c r="Z26" s="7"/>
    </row>
    <row r="27" spans="1:26" ht="12.75" customHeight="1" x14ac:dyDescent="0.25">
      <c r="A27" s="49"/>
      <c r="B27" s="56">
        <v>19</v>
      </c>
      <c r="C27" s="57" t="s">
        <v>51</v>
      </c>
      <c r="D27" s="58" t="s">
        <v>51</v>
      </c>
      <c r="E27" s="61"/>
      <c r="F27" s="60"/>
      <c r="G27" s="55"/>
      <c r="H27" s="7"/>
      <c r="I27" s="7"/>
      <c r="J27" s="7"/>
      <c r="K27" s="7"/>
      <c r="L27" s="7"/>
      <c r="M27" s="7"/>
      <c r="N27" s="7"/>
      <c r="O27" s="7"/>
      <c r="P27" s="7"/>
      <c r="Q27" s="7"/>
      <c r="R27" s="7"/>
      <c r="S27" s="7"/>
      <c r="T27" s="7"/>
      <c r="U27" s="7"/>
      <c r="V27" s="7"/>
      <c r="W27" s="7"/>
      <c r="X27" s="7"/>
      <c r="Y27" s="7"/>
      <c r="Z27" s="7"/>
    </row>
    <row r="28" spans="1:26" ht="12.75" customHeight="1" x14ac:dyDescent="0.25">
      <c r="A28" s="49"/>
      <c r="B28" s="56">
        <v>20</v>
      </c>
      <c r="C28" s="57" t="s">
        <v>52</v>
      </c>
      <c r="D28" s="58" t="s">
        <v>52</v>
      </c>
      <c r="E28" s="61"/>
      <c r="F28" s="60"/>
      <c r="G28" s="55"/>
      <c r="H28" s="7"/>
      <c r="I28" s="7"/>
      <c r="J28" s="7"/>
      <c r="K28" s="7"/>
      <c r="L28" s="7"/>
      <c r="M28" s="7"/>
      <c r="N28" s="7"/>
      <c r="O28" s="7"/>
      <c r="P28" s="7"/>
      <c r="Q28" s="7"/>
      <c r="R28" s="7"/>
      <c r="S28" s="7"/>
      <c r="T28" s="7"/>
      <c r="U28" s="7"/>
      <c r="V28" s="7"/>
      <c r="W28" s="7"/>
      <c r="X28" s="7"/>
      <c r="Y28" s="7"/>
      <c r="Z28" s="7"/>
    </row>
    <row r="29" spans="1:26" ht="12.75" customHeight="1" x14ac:dyDescent="0.25">
      <c r="A29" s="49"/>
      <c r="B29" s="56">
        <v>21</v>
      </c>
      <c r="C29" s="57" t="s">
        <v>53</v>
      </c>
      <c r="D29" s="58" t="s">
        <v>53</v>
      </c>
      <c r="E29" s="61"/>
      <c r="F29" s="60"/>
      <c r="G29" s="55"/>
      <c r="H29" s="7"/>
      <c r="I29" s="7"/>
      <c r="J29" s="7"/>
      <c r="K29" s="7"/>
      <c r="L29" s="7"/>
      <c r="M29" s="7"/>
      <c r="N29" s="7"/>
      <c r="O29" s="7"/>
      <c r="P29" s="7"/>
      <c r="Q29" s="7"/>
      <c r="R29" s="7"/>
      <c r="S29" s="7"/>
      <c r="T29" s="7"/>
      <c r="U29" s="7"/>
      <c r="V29" s="7"/>
      <c r="W29" s="7"/>
      <c r="X29" s="7"/>
      <c r="Y29" s="7"/>
      <c r="Z29" s="7"/>
    </row>
    <row r="30" spans="1:26" ht="12.75" customHeight="1" x14ac:dyDescent="0.25">
      <c r="A30" s="49"/>
      <c r="B30" s="56">
        <v>22</v>
      </c>
      <c r="C30" s="57" t="s">
        <v>54</v>
      </c>
      <c r="D30" s="58" t="s">
        <v>54</v>
      </c>
      <c r="E30" s="61"/>
      <c r="F30" s="60"/>
      <c r="G30" s="55"/>
      <c r="H30" s="7"/>
      <c r="I30" s="7"/>
      <c r="J30" s="7"/>
      <c r="K30" s="7"/>
      <c r="L30" s="7"/>
      <c r="M30" s="7"/>
      <c r="N30" s="7"/>
      <c r="O30" s="7"/>
      <c r="P30" s="7"/>
      <c r="Q30" s="7"/>
      <c r="R30" s="7"/>
      <c r="S30" s="7"/>
      <c r="T30" s="7"/>
      <c r="U30" s="7"/>
      <c r="V30" s="7"/>
      <c r="W30" s="7"/>
      <c r="X30" s="7"/>
      <c r="Y30" s="7"/>
      <c r="Z30" s="7"/>
    </row>
    <row r="31" spans="1:26" ht="12.75" customHeight="1" x14ac:dyDescent="0.25">
      <c r="A31" s="49"/>
      <c r="B31" s="56">
        <v>23</v>
      </c>
      <c r="C31" s="57" t="s">
        <v>55</v>
      </c>
      <c r="D31" s="58" t="s">
        <v>55</v>
      </c>
      <c r="E31" s="61"/>
      <c r="F31" s="60"/>
      <c r="G31" s="55"/>
      <c r="H31" s="7"/>
      <c r="I31" s="7"/>
      <c r="J31" s="7"/>
      <c r="K31" s="7"/>
      <c r="L31" s="7"/>
      <c r="M31" s="7"/>
      <c r="N31" s="7"/>
      <c r="O31" s="7"/>
      <c r="P31" s="7"/>
      <c r="Q31" s="7"/>
      <c r="R31" s="7"/>
      <c r="S31" s="7"/>
      <c r="T31" s="7"/>
      <c r="U31" s="7"/>
      <c r="V31" s="7"/>
      <c r="W31" s="7"/>
      <c r="X31" s="7"/>
      <c r="Y31" s="7"/>
      <c r="Z31" s="7"/>
    </row>
    <row r="32" spans="1:26" ht="12.75" customHeight="1" x14ac:dyDescent="0.25">
      <c r="A32" s="49"/>
      <c r="B32" s="56">
        <v>24</v>
      </c>
      <c r="C32" s="57" t="s">
        <v>56</v>
      </c>
      <c r="D32" s="58" t="s">
        <v>56</v>
      </c>
      <c r="E32" s="61"/>
      <c r="F32" s="60"/>
      <c r="G32" s="55"/>
      <c r="H32" s="7"/>
      <c r="I32" s="7"/>
      <c r="J32" s="7"/>
      <c r="K32" s="7"/>
      <c r="L32" s="7"/>
      <c r="M32" s="7"/>
      <c r="N32" s="7"/>
      <c r="O32" s="7"/>
      <c r="P32" s="7"/>
      <c r="Q32" s="7"/>
      <c r="R32" s="7"/>
      <c r="S32" s="7"/>
      <c r="T32" s="7"/>
      <c r="U32" s="7"/>
      <c r="V32" s="7"/>
      <c r="W32" s="7"/>
      <c r="X32" s="7"/>
      <c r="Y32" s="7"/>
      <c r="Z32" s="7"/>
    </row>
    <row r="33" spans="1:26" ht="12.75" customHeight="1" x14ac:dyDescent="0.25">
      <c r="A33" s="49"/>
      <c r="B33" s="56">
        <v>25</v>
      </c>
      <c r="C33" s="57" t="s">
        <v>57</v>
      </c>
      <c r="D33" s="58" t="s">
        <v>57</v>
      </c>
      <c r="E33" s="61"/>
      <c r="F33" s="60"/>
      <c r="G33" s="55"/>
      <c r="H33" s="7"/>
      <c r="I33" s="7"/>
      <c r="J33" s="7"/>
      <c r="K33" s="7"/>
      <c r="L33" s="7"/>
      <c r="M33" s="7"/>
      <c r="N33" s="7"/>
      <c r="O33" s="7"/>
      <c r="P33" s="7"/>
      <c r="Q33" s="7"/>
      <c r="R33" s="7"/>
      <c r="S33" s="7"/>
      <c r="T33" s="7"/>
      <c r="U33" s="7"/>
      <c r="V33" s="7"/>
      <c r="W33" s="7"/>
      <c r="X33" s="7"/>
      <c r="Y33" s="7"/>
      <c r="Z33" s="7"/>
    </row>
    <row r="34" spans="1:26" ht="12.75" customHeight="1" x14ac:dyDescent="0.25">
      <c r="A34" s="49"/>
      <c r="B34" s="56">
        <v>26</v>
      </c>
      <c r="C34" s="57" t="s">
        <v>58</v>
      </c>
      <c r="D34" s="58" t="s">
        <v>58</v>
      </c>
      <c r="E34" s="61"/>
      <c r="F34" s="60"/>
      <c r="G34" s="55"/>
      <c r="H34" s="7"/>
      <c r="I34" s="7"/>
      <c r="J34" s="7"/>
      <c r="K34" s="7"/>
      <c r="L34" s="7"/>
      <c r="M34" s="7"/>
      <c r="N34" s="7"/>
      <c r="O34" s="7"/>
      <c r="P34" s="7"/>
      <c r="Q34" s="7"/>
      <c r="R34" s="7"/>
      <c r="S34" s="7"/>
      <c r="T34" s="7"/>
      <c r="U34" s="7"/>
      <c r="V34" s="7"/>
      <c r="W34" s="7"/>
      <c r="X34" s="7"/>
      <c r="Y34" s="7"/>
      <c r="Z34" s="7"/>
    </row>
    <row r="35" spans="1:26" ht="12.75" customHeight="1" x14ac:dyDescent="0.25">
      <c r="A35" s="49"/>
      <c r="B35" s="56">
        <v>27</v>
      </c>
      <c r="C35" s="57" t="s">
        <v>59</v>
      </c>
      <c r="D35" s="58" t="s">
        <v>59</v>
      </c>
      <c r="E35" s="61"/>
      <c r="F35" s="60"/>
      <c r="G35" s="55"/>
      <c r="H35" s="7"/>
      <c r="I35" s="7"/>
      <c r="J35" s="7"/>
      <c r="K35" s="7"/>
      <c r="L35" s="7"/>
      <c r="M35" s="7"/>
      <c r="N35" s="7"/>
      <c r="O35" s="7"/>
      <c r="P35" s="7"/>
      <c r="Q35" s="7"/>
      <c r="R35" s="7"/>
      <c r="S35" s="7"/>
      <c r="T35" s="7"/>
      <c r="U35" s="7"/>
      <c r="V35" s="7"/>
      <c r="W35" s="7"/>
      <c r="X35" s="7"/>
      <c r="Y35" s="7"/>
      <c r="Z35" s="7"/>
    </row>
    <row r="36" spans="1:26" ht="12.75" customHeight="1" x14ac:dyDescent="0.25">
      <c r="A36" s="49"/>
      <c r="B36" s="56">
        <v>28</v>
      </c>
      <c r="C36" s="57" t="s">
        <v>60</v>
      </c>
      <c r="D36" s="58" t="s">
        <v>60</v>
      </c>
      <c r="E36" s="61"/>
      <c r="F36" s="60"/>
      <c r="G36" s="55"/>
      <c r="H36" s="7"/>
      <c r="I36" s="7"/>
      <c r="J36" s="7"/>
      <c r="K36" s="7"/>
      <c r="L36" s="7"/>
      <c r="M36" s="7"/>
      <c r="N36" s="7"/>
      <c r="O36" s="7"/>
      <c r="P36" s="7"/>
      <c r="Q36" s="7"/>
      <c r="R36" s="7"/>
      <c r="S36" s="7"/>
      <c r="T36" s="7"/>
      <c r="U36" s="7"/>
      <c r="V36" s="7"/>
      <c r="W36" s="7"/>
      <c r="X36" s="7"/>
      <c r="Y36" s="7"/>
      <c r="Z36" s="7"/>
    </row>
    <row r="37" spans="1:26" ht="12.75" customHeight="1" x14ac:dyDescent="0.25">
      <c r="A37" s="49"/>
      <c r="B37" s="56">
        <v>29</v>
      </c>
      <c r="C37" s="57" t="s">
        <v>61</v>
      </c>
      <c r="D37" s="58" t="s">
        <v>61</v>
      </c>
      <c r="E37" s="61"/>
      <c r="F37" s="60"/>
      <c r="G37" s="55"/>
      <c r="H37" s="7"/>
      <c r="I37" s="7"/>
      <c r="J37" s="7"/>
      <c r="K37" s="7"/>
      <c r="L37" s="7"/>
      <c r="M37" s="7"/>
      <c r="N37" s="7"/>
      <c r="O37" s="7"/>
      <c r="P37" s="7"/>
      <c r="Q37" s="7"/>
      <c r="R37" s="7"/>
      <c r="S37" s="7"/>
      <c r="T37" s="7"/>
      <c r="U37" s="7"/>
      <c r="V37" s="7"/>
      <c r="W37" s="7"/>
      <c r="X37" s="7"/>
      <c r="Y37" s="7"/>
      <c r="Z37" s="7"/>
    </row>
    <row r="38" spans="1:26" ht="12.75" customHeight="1" x14ac:dyDescent="0.25">
      <c r="A38" s="49"/>
      <c r="B38" s="56">
        <v>30</v>
      </c>
      <c r="C38" s="57" t="s">
        <v>62</v>
      </c>
      <c r="D38" s="58" t="s">
        <v>63</v>
      </c>
      <c r="E38" s="61"/>
      <c r="F38" s="60"/>
      <c r="G38" s="55"/>
      <c r="H38" s="7"/>
      <c r="I38" s="7"/>
      <c r="J38" s="7"/>
      <c r="K38" s="7"/>
      <c r="L38" s="7"/>
      <c r="M38" s="7"/>
      <c r="N38" s="7"/>
      <c r="O38" s="7"/>
      <c r="P38" s="7"/>
      <c r="Q38" s="7"/>
      <c r="R38" s="7"/>
      <c r="S38" s="7"/>
      <c r="T38" s="7"/>
      <c r="U38" s="7"/>
      <c r="V38" s="7"/>
      <c r="W38" s="7"/>
      <c r="X38" s="7"/>
      <c r="Y38" s="7"/>
      <c r="Z38" s="7"/>
    </row>
    <row r="39" spans="1:26" ht="12.75" customHeight="1" x14ac:dyDescent="0.25">
      <c r="A39" s="49"/>
      <c r="B39" s="56">
        <v>31</v>
      </c>
      <c r="C39" s="57" t="s">
        <v>64</v>
      </c>
      <c r="D39" s="58" t="s">
        <v>64</v>
      </c>
      <c r="E39" s="61"/>
      <c r="F39" s="60"/>
      <c r="G39" s="55"/>
      <c r="H39" s="7"/>
      <c r="I39" s="7"/>
      <c r="J39" s="7"/>
      <c r="K39" s="7"/>
      <c r="L39" s="7"/>
      <c r="M39" s="7"/>
      <c r="N39" s="7"/>
      <c r="O39" s="7"/>
      <c r="P39" s="7"/>
      <c r="Q39" s="7"/>
      <c r="R39" s="7"/>
      <c r="S39" s="7"/>
      <c r="T39" s="7"/>
      <c r="U39" s="7"/>
      <c r="V39" s="7"/>
      <c r="W39" s="7"/>
      <c r="X39" s="7"/>
      <c r="Y39" s="7"/>
      <c r="Z39" s="7"/>
    </row>
    <row r="40" spans="1:26" ht="12.75" customHeight="1" x14ac:dyDescent="0.25">
      <c r="A40" s="49"/>
      <c r="B40" s="56">
        <v>32</v>
      </c>
      <c r="C40" s="57" t="s">
        <v>65</v>
      </c>
      <c r="D40" s="58" t="s">
        <v>66</v>
      </c>
      <c r="E40" s="61"/>
      <c r="F40" s="60"/>
      <c r="G40" s="55"/>
      <c r="H40" s="7"/>
      <c r="I40" s="7"/>
      <c r="J40" s="7"/>
      <c r="K40" s="7"/>
      <c r="L40" s="7"/>
      <c r="M40" s="7"/>
      <c r="N40" s="7"/>
      <c r="O40" s="7"/>
      <c r="P40" s="7"/>
      <c r="Q40" s="7"/>
      <c r="R40" s="7"/>
      <c r="S40" s="7"/>
      <c r="T40" s="7"/>
      <c r="U40" s="7"/>
      <c r="V40" s="7"/>
      <c r="W40" s="7"/>
      <c r="X40" s="7"/>
      <c r="Y40" s="7"/>
      <c r="Z40" s="7"/>
    </row>
    <row r="41" spans="1:26" ht="12.75" customHeight="1" x14ac:dyDescent="0.25">
      <c r="A41" s="49"/>
      <c r="B41" s="56">
        <v>33</v>
      </c>
      <c r="C41" s="63" t="s">
        <v>67</v>
      </c>
      <c r="D41" s="58" t="s">
        <v>67</v>
      </c>
      <c r="E41" s="63"/>
      <c r="F41" s="64"/>
      <c r="G41" s="55"/>
      <c r="H41" s="7"/>
      <c r="I41" s="7"/>
      <c r="J41" s="7"/>
      <c r="K41" s="7"/>
      <c r="L41" s="7"/>
      <c r="M41" s="7"/>
      <c r="N41" s="7"/>
      <c r="O41" s="7"/>
      <c r="P41" s="7"/>
      <c r="Q41" s="7"/>
      <c r="R41" s="7"/>
      <c r="S41" s="7"/>
      <c r="T41" s="7"/>
      <c r="U41" s="7"/>
      <c r="V41" s="7"/>
      <c r="W41" s="7"/>
      <c r="X41" s="7"/>
      <c r="Y41" s="7"/>
      <c r="Z41" s="7"/>
    </row>
    <row r="42" spans="1:26" ht="12.75" customHeight="1" x14ac:dyDescent="0.25">
      <c r="A42" s="49"/>
      <c r="B42" s="65">
        <v>34</v>
      </c>
      <c r="C42" s="66" t="s">
        <v>68</v>
      </c>
      <c r="D42" s="67" t="s">
        <v>68</v>
      </c>
      <c r="E42" s="66"/>
      <c r="F42" s="68"/>
      <c r="G42" s="55"/>
      <c r="H42" s="7"/>
      <c r="I42" s="7"/>
      <c r="J42" s="7"/>
      <c r="K42" s="7"/>
      <c r="L42" s="7"/>
      <c r="M42" s="7"/>
      <c r="N42" s="7"/>
      <c r="O42" s="7"/>
      <c r="P42" s="7"/>
      <c r="Q42" s="7"/>
      <c r="R42" s="7"/>
      <c r="S42" s="7"/>
      <c r="T42" s="7"/>
      <c r="U42" s="7"/>
      <c r="V42" s="7"/>
      <c r="W42" s="7"/>
      <c r="X42" s="7"/>
      <c r="Y42" s="7"/>
      <c r="Z42" s="7"/>
    </row>
    <row r="43" spans="1:26" ht="12.75" customHeight="1" x14ac:dyDescent="0.25">
      <c r="A43" s="7"/>
      <c r="B43" s="69"/>
      <c r="C43" s="70"/>
      <c r="D43" s="70"/>
      <c r="E43" s="70"/>
      <c r="F43" s="70"/>
      <c r="G43" s="7"/>
      <c r="H43" s="7"/>
      <c r="I43" s="7"/>
      <c r="J43" s="7"/>
      <c r="K43" s="7"/>
      <c r="L43" s="7"/>
      <c r="M43" s="7"/>
      <c r="N43" s="7"/>
      <c r="O43" s="7"/>
      <c r="P43" s="7"/>
      <c r="Q43" s="7"/>
      <c r="R43" s="7"/>
      <c r="S43" s="7"/>
      <c r="T43" s="7"/>
      <c r="U43" s="7"/>
      <c r="V43" s="7"/>
      <c r="W43" s="7"/>
      <c r="X43" s="7"/>
      <c r="Y43" s="7"/>
      <c r="Z43" s="7"/>
    </row>
    <row r="44" spans="1:26" ht="12.75" customHeight="1" x14ac:dyDescent="0.25">
      <c r="A44" s="7"/>
      <c r="B44" s="34"/>
      <c r="C44" s="35"/>
      <c r="D44" s="35"/>
      <c r="E44" s="35"/>
      <c r="F44" s="35"/>
      <c r="G44" s="7"/>
      <c r="H44" s="7"/>
      <c r="I44" s="7"/>
      <c r="J44" s="7"/>
      <c r="K44" s="7"/>
      <c r="L44" s="7"/>
      <c r="M44" s="7"/>
      <c r="N44" s="7"/>
      <c r="O44" s="7"/>
      <c r="P44" s="7"/>
      <c r="Q44" s="7"/>
      <c r="R44" s="7"/>
      <c r="S44" s="7"/>
      <c r="T44" s="7"/>
      <c r="U44" s="7"/>
      <c r="V44" s="7"/>
      <c r="W44" s="7"/>
      <c r="X44" s="7"/>
      <c r="Y44" s="7"/>
      <c r="Z44" s="7"/>
    </row>
    <row r="45" spans="1:26" ht="12.75" customHeight="1" x14ac:dyDescent="0.25">
      <c r="A45" s="7"/>
      <c r="B45" s="34"/>
      <c r="C45" s="35"/>
      <c r="D45" s="35"/>
      <c r="E45" s="35"/>
      <c r="F45" s="35"/>
      <c r="G45" s="7"/>
      <c r="H45" s="7"/>
      <c r="I45" s="7"/>
      <c r="J45" s="7"/>
      <c r="K45" s="7"/>
      <c r="L45" s="7"/>
      <c r="M45" s="7"/>
      <c r="N45" s="7"/>
      <c r="O45" s="7"/>
      <c r="P45" s="7"/>
      <c r="Q45" s="7"/>
      <c r="R45" s="7"/>
      <c r="S45" s="7"/>
      <c r="T45" s="7"/>
      <c r="U45" s="7"/>
      <c r="V45" s="7"/>
      <c r="W45" s="7"/>
      <c r="X45" s="7"/>
      <c r="Y45" s="7"/>
      <c r="Z45" s="7"/>
    </row>
    <row r="46" spans="1:26" ht="12.75" customHeight="1" x14ac:dyDescent="0.25">
      <c r="A46" s="7"/>
      <c r="B46" s="34"/>
      <c r="C46" s="35"/>
      <c r="D46" s="35"/>
      <c r="E46" s="35"/>
      <c r="F46" s="35"/>
      <c r="G46" s="7"/>
      <c r="H46" s="7"/>
      <c r="I46" s="7"/>
      <c r="J46" s="7"/>
      <c r="K46" s="7"/>
      <c r="L46" s="7"/>
      <c r="M46" s="7"/>
      <c r="N46" s="7"/>
      <c r="O46" s="7"/>
      <c r="P46" s="7"/>
      <c r="Q46" s="7"/>
      <c r="R46" s="7"/>
      <c r="S46" s="7"/>
      <c r="T46" s="7"/>
      <c r="U46" s="7"/>
      <c r="V46" s="7"/>
      <c r="W46" s="7"/>
      <c r="X46" s="7"/>
      <c r="Y46" s="7"/>
      <c r="Z46" s="7"/>
    </row>
    <row r="47" spans="1:26" ht="12.75" customHeight="1" x14ac:dyDescent="0.25">
      <c r="A47" s="7"/>
      <c r="B47" s="34"/>
      <c r="C47" s="35"/>
      <c r="D47" s="35"/>
      <c r="E47" s="35"/>
      <c r="F47" s="35"/>
      <c r="G47" s="7"/>
      <c r="H47" s="7"/>
      <c r="I47" s="7"/>
      <c r="J47" s="7"/>
      <c r="K47" s="7"/>
      <c r="L47" s="7"/>
      <c r="M47" s="7"/>
      <c r="N47" s="7"/>
      <c r="O47" s="7"/>
      <c r="P47" s="7"/>
      <c r="Q47" s="7"/>
      <c r="R47" s="7"/>
      <c r="S47" s="7"/>
      <c r="T47" s="7"/>
      <c r="U47" s="7"/>
      <c r="V47" s="7"/>
      <c r="W47" s="7"/>
      <c r="X47" s="7"/>
      <c r="Y47" s="7"/>
      <c r="Z47" s="7"/>
    </row>
    <row r="48" spans="1:26" ht="12.75" customHeight="1" x14ac:dyDescent="0.25">
      <c r="A48" s="7"/>
      <c r="B48" s="34"/>
      <c r="C48" s="35"/>
      <c r="D48" s="35"/>
      <c r="E48" s="35"/>
      <c r="F48" s="35"/>
      <c r="G48" s="7"/>
      <c r="H48" s="7"/>
      <c r="I48" s="7"/>
      <c r="J48" s="7"/>
      <c r="K48" s="7"/>
      <c r="L48" s="7"/>
      <c r="M48" s="7"/>
      <c r="N48" s="7"/>
      <c r="O48" s="7"/>
      <c r="P48" s="7"/>
      <c r="Q48" s="7"/>
      <c r="R48" s="7"/>
      <c r="S48" s="7"/>
      <c r="T48" s="7"/>
      <c r="U48" s="7"/>
      <c r="V48" s="7"/>
      <c r="W48" s="7"/>
      <c r="X48" s="7"/>
      <c r="Y48" s="7"/>
      <c r="Z48" s="7"/>
    </row>
    <row r="49" spans="1:26" ht="12.75" customHeight="1" x14ac:dyDescent="0.25">
      <c r="A49" s="7"/>
      <c r="B49" s="34"/>
      <c r="C49" s="35"/>
      <c r="D49" s="35"/>
      <c r="E49" s="35"/>
      <c r="F49" s="35"/>
      <c r="G49" s="7"/>
      <c r="H49" s="7"/>
      <c r="I49" s="7"/>
      <c r="J49" s="7"/>
      <c r="K49" s="7"/>
      <c r="L49" s="7"/>
      <c r="M49" s="7"/>
      <c r="N49" s="7"/>
      <c r="O49" s="7"/>
      <c r="P49" s="7"/>
      <c r="Q49" s="7"/>
      <c r="R49" s="7"/>
      <c r="S49" s="7"/>
      <c r="T49" s="7"/>
      <c r="U49" s="7"/>
      <c r="V49" s="7"/>
      <c r="W49" s="7"/>
      <c r="X49" s="7"/>
      <c r="Y49" s="7"/>
      <c r="Z49" s="7"/>
    </row>
    <row r="50" spans="1:26" ht="12.75" customHeight="1" x14ac:dyDescent="0.25">
      <c r="A50" s="7"/>
      <c r="B50" s="34"/>
      <c r="C50" s="35"/>
      <c r="D50" s="35"/>
      <c r="E50" s="35"/>
      <c r="F50" s="35"/>
      <c r="G50" s="7"/>
      <c r="H50" s="7"/>
      <c r="I50" s="7"/>
      <c r="J50" s="7"/>
      <c r="K50" s="7"/>
      <c r="L50" s="7"/>
      <c r="M50" s="7"/>
      <c r="N50" s="7"/>
      <c r="O50" s="7"/>
      <c r="P50" s="7"/>
      <c r="Q50" s="7"/>
      <c r="R50" s="7"/>
      <c r="S50" s="7"/>
      <c r="T50" s="7"/>
      <c r="U50" s="7"/>
      <c r="V50" s="7"/>
      <c r="W50" s="7"/>
      <c r="X50" s="7"/>
      <c r="Y50" s="7"/>
      <c r="Z50" s="7"/>
    </row>
    <row r="51" spans="1:26" ht="12.75" customHeight="1" x14ac:dyDescent="0.25">
      <c r="A51" s="7"/>
      <c r="B51" s="34"/>
      <c r="C51" s="35"/>
      <c r="D51" s="35"/>
      <c r="E51" s="35"/>
      <c r="F51" s="35"/>
      <c r="G51" s="7"/>
      <c r="H51" s="7"/>
      <c r="I51" s="7"/>
      <c r="J51" s="7"/>
      <c r="K51" s="7"/>
      <c r="L51" s="7"/>
      <c r="M51" s="7"/>
      <c r="N51" s="7"/>
      <c r="O51" s="7"/>
      <c r="P51" s="7"/>
      <c r="Q51" s="7"/>
      <c r="R51" s="7"/>
      <c r="S51" s="7"/>
      <c r="T51" s="7"/>
      <c r="U51" s="7"/>
      <c r="V51" s="7"/>
      <c r="W51" s="7"/>
      <c r="X51" s="7"/>
      <c r="Y51" s="7"/>
      <c r="Z51" s="7"/>
    </row>
    <row r="52" spans="1:26" ht="12.75" customHeight="1" x14ac:dyDescent="0.25">
      <c r="A52" s="7"/>
      <c r="B52" s="34"/>
      <c r="C52" s="35"/>
      <c r="D52" s="35"/>
      <c r="E52" s="35"/>
      <c r="F52" s="35"/>
      <c r="G52" s="7"/>
      <c r="H52" s="7"/>
      <c r="I52" s="7"/>
      <c r="J52" s="7"/>
      <c r="K52" s="7"/>
      <c r="L52" s="7"/>
      <c r="M52" s="7"/>
      <c r="N52" s="7"/>
      <c r="O52" s="7"/>
      <c r="P52" s="7"/>
      <c r="Q52" s="7"/>
      <c r="R52" s="7"/>
      <c r="S52" s="7"/>
      <c r="T52" s="7"/>
      <c r="U52" s="7"/>
      <c r="V52" s="7"/>
      <c r="W52" s="7"/>
      <c r="X52" s="7"/>
      <c r="Y52" s="7"/>
      <c r="Z52" s="7"/>
    </row>
    <row r="53" spans="1:26" ht="12.75" customHeight="1" x14ac:dyDescent="0.25">
      <c r="A53" s="7"/>
      <c r="B53" s="34"/>
      <c r="C53" s="35"/>
      <c r="D53" s="35"/>
      <c r="E53" s="35"/>
      <c r="F53" s="35"/>
      <c r="G53" s="7"/>
      <c r="H53" s="7"/>
      <c r="I53" s="7"/>
      <c r="J53" s="7"/>
      <c r="K53" s="7"/>
      <c r="L53" s="7"/>
      <c r="M53" s="7"/>
      <c r="N53" s="7"/>
      <c r="O53" s="7"/>
      <c r="P53" s="7"/>
      <c r="Q53" s="7"/>
      <c r="R53" s="7"/>
      <c r="S53" s="7"/>
      <c r="T53" s="7"/>
      <c r="U53" s="7"/>
      <c r="V53" s="7"/>
      <c r="W53" s="7"/>
      <c r="X53" s="7"/>
      <c r="Y53" s="7"/>
      <c r="Z53" s="7"/>
    </row>
    <row r="54" spans="1:26" ht="12.75" customHeight="1" x14ac:dyDescent="0.25">
      <c r="A54" s="7"/>
      <c r="B54" s="34"/>
      <c r="C54" s="35"/>
      <c r="D54" s="35"/>
      <c r="E54" s="35"/>
      <c r="F54" s="35"/>
      <c r="G54" s="7"/>
      <c r="H54" s="7"/>
      <c r="I54" s="7"/>
      <c r="J54" s="7"/>
      <c r="K54" s="7"/>
      <c r="L54" s="7"/>
      <c r="M54" s="7"/>
      <c r="N54" s="7"/>
      <c r="O54" s="7"/>
      <c r="P54" s="7"/>
      <c r="Q54" s="7"/>
      <c r="R54" s="7"/>
      <c r="S54" s="7"/>
      <c r="T54" s="7"/>
      <c r="U54" s="7"/>
      <c r="V54" s="7"/>
      <c r="W54" s="7"/>
      <c r="X54" s="7"/>
      <c r="Y54" s="7"/>
      <c r="Z54" s="7"/>
    </row>
    <row r="55" spans="1:26" ht="12.75" customHeight="1" x14ac:dyDescent="0.25">
      <c r="A55" s="7"/>
      <c r="B55" s="34"/>
      <c r="C55" s="35"/>
      <c r="D55" s="35"/>
      <c r="E55" s="35"/>
      <c r="F55" s="35"/>
      <c r="G55" s="7"/>
      <c r="H55" s="7"/>
      <c r="I55" s="7"/>
      <c r="J55" s="7"/>
      <c r="K55" s="7"/>
      <c r="L55" s="7"/>
      <c r="M55" s="7"/>
      <c r="N55" s="7"/>
      <c r="O55" s="7"/>
      <c r="P55" s="7"/>
      <c r="Q55" s="7"/>
      <c r="R55" s="7"/>
      <c r="S55" s="7"/>
      <c r="T55" s="7"/>
      <c r="U55" s="7"/>
      <c r="V55" s="7"/>
      <c r="W55" s="7"/>
      <c r="X55" s="7"/>
      <c r="Y55" s="7"/>
      <c r="Z55" s="7"/>
    </row>
    <row r="56" spans="1:26" ht="12.75" customHeight="1" x14ac:dyDescent="0.25">
      <c r="A56" s="7"/>
      <c r="B56" s="34"/>
      <c r="C56" s="35"/>
      <c r="D56" s="35"/>
      <c r="E56" s="35"/>
      <c r="F56" s="35"/>
      <c r="G56" s="7"/>
      <c r="H56" s="7"/>
      <c r="I56" s="7"/>
      <c r="J56" s="7"/>
      <c r="K56" s="7"/>
      <c r="L56" s="7"/>
      <c r="M56" s="7"/>
      <c r="N56" s="7"/>
      <c r="O56" s="7"/>
      <c r="P56" s="7"/>
      <c r="Q56" s="7"/>
      <c r="R56" s="7"/>
      <c r="S56" s="7"/>
      <c r="T56" s="7"/>
      <c r="U56" s="7"/>
      <c r="V56" s="7"/>
      <c r="W56" s="7"/>
      <c r="X56" s="7"/>
      <c r="Y56" s="7"/>
      <c r="Z56" s="7"/>
    </row>
    <row r="57" spans="1:26" ht="12.75" customHeight="1" x14ac:dyDescent="0.25">
      <c r="A57" s="7"/>
      <c r="B57" s="34"/>
      <c r="C57" s="35"/>
      <c r="D57" s="35"/>
      <c r="E57" s="35"/>
      <c r="F57" s="35"/>
      <c r="G57" s="7"/>
      <c r="H57" s="7"/>
      <c r="I57" s="7"/>
      <c r="J57" s="7"/>
      <c r="K57" s="7"/>
      <c r="L57" s="7"/>
      <c r="M57" s="7"/>
      <c r="N57" s="7"/>
      <c r="O57" s="7"/>
      <c r="P57" s="7"/>
      <c r="Q57" s="7"/>
      <c r="R57" s="7"/>
      <c r="S57" s="7"/>
      <c r="T57" s="7"/>
      <c r="U57" s="7"/>
      <c r="V57" s="7"/>
      <c r="W57" s="7"/>
      <c r="X57" s="7"/>
      <c r="Y57" s="7"/>
      <c r="Z57" s="7"/>
    </row>
    <row r="58" spans="1:26" ht="12.75" customHeight="1" x14ac:dyDescent="0.25">
      <c r="A58" s="7"/>
      <c r="B58" s="34"/>
      <c r="C58" s="35"/>
      <c r="D58" s="35"/>
      <c r="E58" s="35"/>
      <c r="F58" s="35"/>
      <c r="G58" s="7"/>
      <c r="H58" s="7"/>
      <c r="I58" s="7"/>
      <c r="J58" s="7"/>
      <c r="K58" s="7"/>
      <c r="L58" s="7"/>
      <c r="M58" s="7"/>
      <c r="N58" s="7"/>
      <c r="O58" s="7"/>
      <c r="P58" s="7"/>
      <c r="Q58" s="7"/>
      <c r="R58" s="7"/>
      <c r="S58" s="7"/>
      <c r="T58" s="7"/>
      <c r="U58" s="7"/>
      <c r="V58" s="7"/>
      <c r="W58" s="7"/>
      <c r="X58" s="7"/>
      <c r="Y58" s="7"/>
      <c r="Z58" s="7"/>
    </row>
    <row r="59" spans="1:26" ht="12.75" customHeight="1" x14ac:dyDescent="0.25">
      <c r="A59" s="7"/>
      <c r="B59" s="34"/>
      <c r="C59" s="35"/>
      <c r="D59" s="35"/>
      <c r="E59" s="35"/>
      <c r="F59" s="35"/>
      <c r="G59" s="7"/>
      <c r="H59" s="7"/>
      <c r="I59" s="7"/>
      <c r="J59" s="7"/>
      <c r="K59" s="7"/>
      <c r="L59" s="7"/>
      <c r="M59" s="7"/>
      <c r="N59" s="7"/>
      <c r="O59" s="7"/>
      <c r="P59" s="7"/>
      <c r="Q59" s="7"/>
      <c r="R59" s="7"/>
      <c r="S59" s="7"/>
      <c r="T59" s="7"/>
      <c r="U59" s="7"/>
      <c r="V59" s="7"/>
      <c r="W59" s="7"/>
      <c r="X59" s="7"/>
      <c r="Y59" s="7"/>
      <c r="Z59" s="7"/>
    </row>
    <row r="60" spans="1:26" ht="12.75" customHeight="1" x14ac:dyDescent="0.25">
      <c r="A60" s="7"/>
      <c r="B60" s="34"/>
      <c r="C60" s="35"/>
      <c r="D60" s="35"/>
      <c r="E60" s="35"/>
      <c r="F60" s="35"/>
      <c r="G60" s="7"/>
      <c r="H60" s="7"/>
      <c r="I60" s="7"/>
      <c r="J60" s="7"/>
      <c r="K60" s="7"/>
      <c r="L60" s="7"/>
      <c r="M60" s="7"/>
      <c r="N60" s="7"/>
      <c r="O60" s="7"/>
      <c r="P60" s="7"/>
      <c r="Q60" s="7"/>
      <c r="R60" s="7"/>
      <c r="S60" s="7"/>
      <c r="T60" s="7"/>
      <c r="U60" s="7"/>
      <c r="V60" s="7"/>
      <c r="W60" s="7"/>
      <c r="X60" s="7"/>
      <c r="Y60" s="7"/>
      <c r="Z60" s="7"/>
    </row>
    <row r="61" spans="1:26" ht="12.75" customHeight="1" x14ac:dyDescent="0.25">
      <c r="A61" s="7"/>
      <c r="B61" s="34"/>
      <c r="C61" s="35"/>
      <c r="D61" s="35"/>
      <c r="E61" s="35"/>
      <c r="F61" s="35"/>
      <c r="G61" s="7"/>
      <c r="H61" s="7"/>
      <c r="I61" s="7"/>
      <c r="J61" s="7"/>
      <c r="K61" s="7"/>
      <c r="L61" s="7"/>
      <c r="M61" s="7"/>
      <c r="N61" s="7"/>
      <c r="O61" s="7"/>
      <c r="P61" s="7"/>
      <c r="Q61" s="7"/>
      <c r="R61" s="7"/>
      <c r="S61" s="7"/>
      <c r="T61" s="7"/>
      <c r="U61" s="7"/>
      <c r="V61" s="7"/>
      <c r="W61" s="7"/>
      <c r="X61" s="7"/>
      <c r="Y61" s="7"/>
      <c r="Z61" s="7"/>
    </row>
    <row r="62" spans="1:26" ht="12.75" customHeight="1" x14ac:dyDescent="0.25">
      <c r="A62" s="7"/>
      <c r="B62" s="34"/>
      <c r="C62" s="35"/>
      <c r="D62" s="35"/>
      <c r="E62" s="35"/>
      <c r="F62" s="35"/>
      <c r="G62" s="7"/>
      <c r="H62" s="7"/>
      <c r="I62" s="7"/>
      <c r="J62" s="7"/>
      <c r="K62" s="7"/>
      <c r="L62" s="7"/>
      <c r="M62" s="7"/>
      <c r="N62" s="7"/>
      <c r="O62" s="7"/>
      <c r="P62" s="7"/>
      <c r="Q62" s="7"/>
      <c r="R62" s="7"/>
      <c r="S62" s="7"/>
      <c r="T62" s="7"/>
      <c r="U62" s="7"/>
      <c r="V62" s="7"/>
      <c r="W62" s="7"/>
      <c r="X62" s="7"/>
      <c r="Y62" s="7"/>
      <c r="Z62" s="7"/>
    </row>
    <row r="63" spans="1:26" ht="12.75" customHeight="1" x14ac:dyDescent="0.25">
      <c r="A63" s="7"/>
      <c r="B63" s="34"/>
      <c r="C63" s="35"/>
      <c r="D63" s="35"/>
      <c r="E63" s="35"/>
      <c r="F63" s="35"/>
      <c r="G63" s="7"/>
      <c r="H63" s="7"/>
      <c r="I63" s="7"/>
      <c r="J63" s="7"/>
      <c r="K63" s="7"/>
      <c r="L63" s="7"/>
      <c r="M63" s="7"/>
      <c r="N63" s="7"/>
      <c r="O63" s="7"/>
      <c r="P63" s="7"/>
      <c r="Q63" s="7"/>
      <c r="R63" s="7"/>
      <c r="S63" s="7"/>
      <c r="T63" s="7"/>
      <c r="U63" s="7"/>
      <c r="V63" s="7"/>
      <c r="W63" s="7"/>
      <c r="X63" s="7"/>
      <c r="Y63" s="7"/>
      <c r="Z63" s="7"/>
    </row>
    <row r="64" spans="1:26" ht="12.75" customHeight="1" x14ac:dyDescent="0.25">
      <c r="A64" s="7"/>
      <c r="B64" s="34"/>
      <c r="C64" s="35"/>
      <c r="D64" s="35"/>
      <c r="E64" s="35"/>
      <c r="F64" s="35"/>
      <c r="G64" s="7"/>
      <c r="H64" s="7"/>
      <c r="I64" s="7"/>
      <c r="J64" s="7"/>
      <c r="K64" s="7"/>
      <c r="L64" s="7"/>
      <c r="M64" s="7"/>
      <c r="N64" s="7"/>
      <c r="O64" s="7"/>
      <c r="P64" s="7"/>
      <c r="Q64" s="7"/>
      <c r="R64" s="7"/>
      <c r="S64" s="7"/>
      <c r="T64" s="7"/>
      <c r="U64" s="7"/>
      <c r="V64" s="7"/>
      <c r="W64" s="7"/>
      <c r="X64" s="7"/>
      <c r="Y64" s="7"/>
      <c r="Z64" s="7"/>
    </row>
    <row r="65" spans="1:26" ht="12.75" customHeight="1" x14ac:dyDescent="0.25">
      <c r="A65" s="7"/>
      <c r="B65" s="34"/>
      <c r="C65" s="35"/>
      <c r="D65" s="35"/>
      <c r="E65" s="35"/>
      <c r="F65" s="35"/>
      <c r="G65" s="7"/>
      <c r="H65" s="7"/>
      <c r="I65" s="7"/>
      <c r="J65" s="7"/>
      <c r="K65" s="7"/>
      <c r="L65" s="7"/>
      <c r="M65" s="7"/>
      <c r="N65" s="7"/>
      <c r="O65" s="7"/>
      <c r="P65" s="7"/>
      <c r="Q65" s="7"/>
      <c r="R65" s="7"/>
      <c r="S65" s="7"/>
      <c r="T65" s="7"/>
      <c r="U65" s="7"/>
      <c r="V65" s="7"/>
      <c r="W65" s="7"/>
      <c r="X65" s="7"/>
      <c r="Y65" s="7"/>
      <c r="Z65" s="7"/>
    </row>
    <row r="66" spans="1:26" ht="12.75" customHeight="1" x14ac:dyDescent="0.25">
      <c r="A66" s="7"/>
      <c r="B66" s="34"/>
      <c r="C66" s="35"/>
      <c r="D66" s="35"/>
      <c r="E66" s="35"/>
      <c r="F66" s="35"/>
      <c r="G66" s="7"/>
      <c r="H66" s="7"/>
      <c r="I66" s="7"/>
      <c r="J66" s="7"/>
      <c r="K66" s="7"/>
      <c r="L66" s="7"/>
      <c r="M66" s="7"/>
      <c r="N66" s="7"/>
      <c r="O66" s="7"/>
      <c r="P66" s="7"/>
      <c r="Q66" s="7"/>
      <c r="R66" s="7"/>
      <c r="S66" s="7"/>
      <c r="T66" s="7"/>
      <c r="U66" s="7"/>
      <c r="V66" s="7"/>
      <c r="W66" s="7"/>
      <c r="X66" s="7"/>
      <c r="Y66" s="7"/>
      <c r="Z66" s="7"/>
    </row>
    <row r="67" spans="1:26" ht="12.75" customHeight="1" x14ac:dyDescent="0.25">
      <c r="A67" s="7"/>
      <c r="B67" s="34"/>
      <c r="C67" s="35"/>
      <c r="D67" s="35"/>
      <c r="E67" s="35"/>
      <c r="F67" s="35"/>
      <c r="G67" s="7"/>
      <c r="H67" s="7"/>
      <c r="I67" s="7"/>
      <c r="J67" s="7"/>
      <c r="K67" s="7"/>
      <c r="L67" s="7"/>
      <c r="M67" s="7"/>
      <c r="N67" s="7"/>
      <c r="O67" s="7"/>
      <c r="P67" s="7"/>
      <c r="Q67" s="7"/>
      <c r="R67" s="7"/>
      <c r="S67" s="7"/>
      <c r="T67" s="7"/>
      <c r="U67" s="7"/>
      <c r="V67" s="7"/>
      <c r="W67" s="7"/>
      <c r="X67" s="7"/>
      <c r="Y67" s="7"/>
      <c r="Z67" s="7"/>
    </row>
    <row r="68" spans="1:26" ht="12.75" customHeight="1" x14ac:dyDescent="0.25">
      <c r="A68" s="7"/>
      <c r="B68" s="34"/>
      <c r="C68" s="35"/>
      <c r="D68" s="35"/>
      <c r="E68" s="35"/>
      <c r="F68" s="35"/>
      <c r="G68" s="7"/>
      <c r="H68" s="7"/>
      <c r="I68" s="7"/>
      <c r="J68" s="7"/>
      <c r="K68" s="7"/>
      <c r="L68" s="7"/>
      <c r="M68" s="7"/>
      <c r="N68" s="7"/>
      <c r="O68" s="7"/>
      <c r="P68" s="7"/>
      <c r="Q68" s="7"/>
      <c r="R68" s="7"/>
      <c r="S68" s="7"/>
      <c r="T68" s="7"/>
      <c r="U68" s="7"/>
      <c r="V68" s="7"/>
      <c r="W68" s="7"/>
      <c r="X68" s="7"/>
      <c r="Y68" s="7"/>
      <c r="Z68" s="7"/>
    </row>
    <row r="69" spans="1:26" ht="12.75" customHeight="1" x14ac:dyDescent="0.25">
      <c r="A69" s="7"/>
      <c r="B69" s="34"/>
      <c r="C69" s="35"/>
      <c r="D69" s="35"/>
      <c r="E69" s="35"/>
      <c r="F69" s="35"/>
      <c r="G69" s="7"/>
      <c r="H69" s="7"/>
      <c r="I69" s="7"/>
      <c r="J69" s="7"/>
      <c r="K69" s="7"/>
      <c r="L69" s="7"/>
      <c r="M69" s="7"/>
      <c r="N69" s="7"/>
      <c r="O69" s="7"/>
      <c r="P69" s="7"/>
      <c r="Q69" s="7"/>
      <c r="R69" s="7"/>
      <c r="S69" s="7"/>
      <c r="T69" s="7"/>
      <c r="U69" s="7"/>
      <c r="V69" s="7"/>
      <c r="W69" s="7"/>
      <c r="X69" s="7"/>
      <c r="Y69" s="7"/>
      <c r="Z69" s="7"/>
    </row>
    <row r="70" spans="1:26" ht="12.75" customHeight="1" x14ac:dyDescent="0.25">
      <c r="A70" s="7"/>
      <c r="B70" s="34"/>
      <c r="C70" s="35"/>
      <c r="D70" s="35"/>
      <c r="E70" s="35"/>
      <c r="F70" s="35"/>
      <c r="G70" s="7"/>
      <c r="H70" s="7"/>
      <c r="I70" s="7"/>
      <c r="J70" s="7"/>
      <c r="K70" s="7"/>
      <c r="L70" s="7"/>
      <c r="M70" s="7"/>
      <c r="N70" s="7"/>
      <c r="O70" s="7"/>
      <c r="P70" s="7"/>
      <c r="Q70" s="7"/>
      <c r="R70" s="7"/>
      <c r="S70" s="7"/>
      <c r="T70" s="7"/>
      <c r="U70" s="7"/>
      <c r="V70" s="7"/>
      <c r="W70" s="7"/>
      <c r="X70" s="7"/>
      <c r="Y70" s="7"/>
      <c r="Z70" s="7"/>
    </row>
    <row r="71" spans="1:26" ht="12.75" customHeight="1" x14ac:dyDescent="0.25">
      <c r="A71" s="7"/>
      <c r="B71" s="34"/>
      <c r="C71" s="35"/>
      <c r="D71" s="35"/>
      <c r="E71" s="35"/>
      <c r="F71" s="35"/>
      <c r="G71" s="7"/>
      <c r="H71" s="7"/>
      <c r="I71" s="7"/>
      <c r="J71" s="7"/>
      <c r="K71" s="7"/>
      <c r="L71" s="7"/>
      <c r="M71" s="7"/>
      <c r="N71" s="7"/>
      <c r="O71" s="7"/>
      <c r="P71" s="7"/>
      <c r="Q71" s="7"/>
      <c r="R71" s="7"/>
      <c r="S71" s="7"/>
      <c r="T71" s="7"/>
      <c r="U71" s="7"/>
      <c r="V71" s="7"/>
      <c r="W71" s="7"/>
      <c r="X71" s="7"/>
      <c r="Y71" s="7"/>
      <c r="Z71" s="7"/>
    </row>
    <row r="72" spans="1:26" ht="12.75" customHeight="1" x14ac:dyDescent="0.25">
      <c r="A72" s="7"/>
      <c r="B72" s="34"/>
      <c r="C72" s="35"/>
      <c r="D72" s="35"/>
      <c r="E72" s="35"/>
      <c r="F72" s="35"/>
      <c r="G72" s="7"/>
      <c r="H72" s="7"/>
      <c r="I72" s="7"/>
      <c r="J72" s="7"/>
      <c r="K72" s="7"/>
      <c r="L72" s="7"/>
      <c r="M72" s="7"/>
      <c r="N72" s="7"/>
      <c r="O72" s="7"/>
      <c r="P72" s="7"/>
      <c r="Q72" s="7"/>
      <c r="R72" s="7"/>
      <c r="S72" s="7"/>
      <c r="T72" s="7"/>
      <c r="U72" s="7"/>
      <c r="V72" s="7"/>
      <c r="W72" s="7"/>
      <c r="X72" s="7"/>
      <c r="Y72" s="7"/>
      <c r="Z72" s="7"/>
    </row>
    <row r="73" spans="1:26" ht="12.75" customHeight="1" x14ac:dyDescent="0.25">
      <c r="A73" s="7"/>
      <c r="B73" s="34"/>
      <c r="C73" s="35"/>
      <c r="D73" s="35"/>
      <c r="E73" s="35"/>
      <c r="F73" s="35"/>
      <c r="G73" s="7"/>
      <c r="H73" s="7"/>
      <c r="I73" s="7"/>
      <c r="J73" s="7"/>
      <c r="K73" s="7"/>
      <c r="L73" s="7"/>
      <c r="M73" s="7"/>
      <c r="N73" s="7"/>
      <c r="O73" s="7"/>
      <c r="P73" s="7"/>
      <c r="Q73" s="7"/>
      <c r="R73" s="7"/>
      <c r="S73" s="7"/>
      <c r="T73" s="7"/>
      <c r="U73" s="7"/>
      <c r="V73" s="7"/>
      <c r="W73" s="7"/>
      <c r="X73" s="7"/>
      <c r="Y73" s="7"/>
      <c r="Z73" s="7"/>
    </row>
    <row r="74" spans="1:26" ht="12.75" customHeight="1" x14ac:dyDescent="0.25">
      <c r="A74" s="7"/>
      <c r="B74" s="34"/>
      <c r="C74" s="35"/>
      <c r="D74" s="35"/>
      <c r="E74" s="35"/>
      <c r="F74" s="35"/>
      <c r="G74" s="7"/>
      <c r="H74" s="7"/>
      <c r="I74" s="7"/>
      <c r="J74" s="7"/>
      <c r="K74" s="7"/>
      <c r="L74" s="7"/>
      <c r="M74" s="7"/>
      <c r="N74" s="7"/>
      <c r="O74" s="7"/>
      <c r="P74" s="7"/>
      <c r="Q74" s="7"/>
      <c r="R74" s="7"/>
      <c r="S74" s="7"/>
      <c r="T74" s="7"/>
      <c r="U74" s="7"/>
      <c r="V74" s="7"/>
      <c r="W74" s="7"/>
      <c r="X74" s="7"/>
      <c r="Y74" s="7"/>
      <c r="Z74" s="7"/>
    </row>
    <row r="75" spans="1:26" ht="12.75" customHeight="1" x14ac:dyDescent="0.25">
      <c r="A75" s="7"/>
      <c r="B75" s="34"/>
      <c r="C75" s="35"/>
      <c r="D75" s="35"/>
      <c r="E75" s="35"/>
      <c r="F75" s="35"/>
      <c r="G75" s="7"/>
      <c r="H75" s="7"/>
      <c r="I75" s="7"/>
      <c r="J75" s="7"/>
      <c r="K75" s="7"/>
      <c r="L75" s="7"/>
      <c r="M75" s="7"/>
      <c r="N75" s="7"/>
      <c r="O75" s="7"/>
      <c r="P75" s="7"/>
      <c r="Q75" s="7"/>
      <c r="R75" s="7"/>
      <c r="S75" s="7"/>
      <c r="T75" s="7"/>
      <c r="U75" s="7"/>
      <c r="V75" s="7"/>
      <c r="W75" s="7"/>
      <c r="X75" s="7"/>
      <c r="Y75" s="7"/>
      <c r="Z75" s="7"/>
    </row>
    <row r="76" spans="1:26" ht="12.75" customHeight="1" x14ac:dyDescent="0.25">
      <c r="A76" s="7"/>
      <c r="B76" s="34"/>
      <c r="C76" s="35"/>
      <c r="D76" s="35"/>
      <c r="E76" s="35"/>
      <c r="F76" s="35"/>
      <c r="G76" s="7"/>
      <c r="H76" s="7"/>
      <c r="I76" s="7"/>
      <c r="J76" s="7"/>
      <c r="K76" s="7"/>
      <c r="L76" s="7"/>
      <c r="M76" s="7"/>
      <c r="N76" s="7"/>
      <c r="O76" s="7"/>
      <c r="P76" s="7"/>
      <c r="Q76" s="7"/>
      <c r="R76" s="7"/>
      <c r="S76" s="7"/>
      <c r="T76" s="7"/>
      <c r="U76" s="7"/>
      <c r="V76" s="7"/>
      <c r="W76" s="7"/>
      <c r="X76" s="7"/>
      <c r="Y76" s="7"/>
      <c r="Z76" s="7"/>
    </row>
    <row r="77" spans="1:26" ht="12.75" customHeight="1" x14ac:dyDescent="0.25">
      <c r="A77" s="7"/>
      <c r="B77" s="34"/>
      <c r="C77" s="35"/>
      <c r="D77" s="35"/>
      <c r="E77" s="35"/>
      <c r="F77" s="35"/>
      <c r="G77" s="7"/>
      <c r="H77" s="7"/>
      <c r="I77" s="7"/>
      <c r="J77" s="7"/>
      <c r="K77" s="7"/>
      <c r="L77" s="7"/>
      <c r="M77" s="7"/>
      <c r="N77" s="7"/>
      <c r="O77" s="7"/>
      <c r="P77" s="7"/>
      <c r="Q77" s="7"/>
      <c r="R77" s="7"/>
      <c r="S77" s="7"/>
      <c r="T77" s="7"/>
      <c r="U77" s="7"/>
      <c r="V77" s="7"/>
      <c r="W77" s="7"/>
      <c r="X77" s="7"/>
      <c r="Y77" s="7"/>
      <c r="Z77" s="7"/>
    </row>
    <row r="78" spans="1:26" ht="12.75" customHeight="1" x14ac:dyDescent="0.25">
      <c r="A78" s="7"/>
      <c r="B78" s="34"/>
      <c r="C78" s="35"/>
      <c r="D78" s="35"/>
      <c r="E78" s="35"/>
      <c r="F78" s="35"/>
      <c r="G78" s="7"/>
      <c r="H78" s="7"/>
      <c r="I78" s="7"/>
      <c r="J78" s="7"/>
      <c r="K78" s="7"/>
      <c r="L78" s="7"/>
      <c r="M78" s="7"/>
      <c r="N78" s="7"/>
      <c r="O78" s="7"/>
      <c r="P78" s="7"/>
      <c r="Q78" s="7"/>
      <c r="R78" s="7"/>
      <c r="S78" s="7"/>
      <c r="T78" s="7"/>
      <c r="U78" s="7"/>
      <c r="V78" s="7"/>
      <c r="W78" s="7"/>
      <c r="X78" s="7"/>
      <c r="Y78" s="7"/>
      <c r="Z78" s="7"/>
    </row>
    <row r="79" spans="1:26" ht="12.75" customHeight="1" x14ac:dyDescent="0.25">
      <c r="A79" s="7"/>
      <c r="B79" s="34"/>
      <c r="C79" s="35"/>
      <c r="D79" s="35"/>
      <c r="E79" s="35"/>
      <c r="F79" s="35"/>
      <c r="G79" s="7"/>
      <c r="H79" s="7"/>
      <c r="I79" s="7"/>
      <c r="J79" s="7"/>
      <c r="K79" s="7"/>
      <c r="L79" s="7"/>
      <c r="M79" s="7"/>
      <c r="N79" s="7"/>
      <c r="O79" s="7"/>
      <c r="P79" s="7"/>
      <c r="Q79" s="7"/>
      <c r="R79" s="7"/>
      <c r="S79" s="7"/>
      <c r="T79" s="7"/>
      <c r="U79" s="7"/>
      <c r="V79" s="7"/>
      <c r="W79" s="7"/>
      <c r="X79" s="7"/>
      <c r="Y79" s="7"/>
      <c r="Z79" s="7"/>
    </row>
    <row r="80" spans="1:26" ht="12.75" customHeight="1" x14ac:dyDescent="0.25">
      <c r="A80" s="7"/>
      <c r="B80" s="34"/>
      <c r="C80" s="35"/>
      <c r="D80" s="35"/>
      <c r="E80" s="35"/>
      <c r="F80" s="35"/>
      <c r="G80" s="7"/>
      <c r="H80" s="7"/>
      <c r="I80" s="7"/>
      <c r="J80" s="7"/>
      <c r="K80" s="7"/>
      <c r="L80" s="7"/>
      <c r="M80" s="7"/>
      <c r="N80" s="7"/>
      <c r="O80" s="7"/>
      <c r="P80" s="7"/>
      <c r="Q80" s="7"/>
      <c r="R80" s="7"/>
      <c r="S80" s="7"/>
      <c r="T80" s="7"/>
      <c r="U80" s="7"/>
      <c r="V80" s="7"/>
      <c r="W80" s="7"/>
      <c r="X80" s="7"/>
      <c r="Y80" s="7"/>
      <c r="Z80" s="7"/>
    </row>
    <row r="81" spans="1:26" ht="12.75" customHeight="1" x14ac:dyDescent="0.25">
      <c r="A81" s="7"/>
      <c r="B81" s="34"/>
      <c r="C81" s="35"/>
      <c r="D81" s="35"/>
      <c r="E81" s="35"/>
      <c r="F81" s="35"/>
      <c r="G81" s="7"/>
      <c r="H81" s="7"/>
      <c r="I81" s="7"/>
      <c r="J81" s="7"/>
      <c r="K81" s="7"/>
      <c r="L81" s="7"/>
      <c r="M81" s="7"/>
      <c r="N81" s="7"/>
      <c r="O81" s="7"/>
      <c r="P81" s="7"/>
      <c r="Q81" s="7"/>
      <c r="R81" s="7"/>
      <c r="S81" s="7"/>
      <c r="T81" s="7"/>
      <c r="U81" s="7"/>
      <c r="V81" s="7"/>
      <c r="W81" s="7"/>
      <c r="X81" s="7"/>
      <c r="Y81" s="7"/>
      <c r="Z81" s="7"/>
    </row>
    <row r="82" spans="1:26" ht="12.75" customHeight="1" x14ac:dyDescent="0.25">
      <c r="A82" s="7"/>
      <c r="B82" s="34"/>
      <c r="C82" s="35"/>
      <c r="D82" s="35"/>
      <c r="E82" s="35"/>
      <c r="F82" s="35"/>
      <c r="G82" s="7"/>
      <c r="H82" s="7"/>
      <c r="I82" s="7"/>
      <c r="J82" s="7"/>
      <c r="K82" s="7"/>
      <c r="L82" s="7"/>
      <c r="M82" s="7"/>
      <c r="N82" s="7"/>
      <c r="O82" s="7"/>
      <c r="P82" s="7"/>
      <c r="Q82" s="7"/>
      <c r="R82" s="7"/>
      <c r="S82" s="7"/>
      <c r="T82" s="7"/>
      <c r="U82" s="7"/>
      <c r="V82" s="7"/>
      <c r="W82" s="7"/>
      <c r="X82" s="7"/>
      <c r="Y82" s="7"/>
      <c r="Z82" s="7"/>
    </row>
    <row r="83" spans="1:26" ht="12.75" customHeight="1" x14ac:dyDescent="0.25">
      <c r="A83" s="7"/>
      <c r="B83" s="34"/>
      <c r="C83" s="35"/>
      <c r="D83" s="35"/>
      <c r="E83" s="35"/>
      <c r="F83" s="35"/>
      <c r="G83" s="7"/>
      <c r="H83" s="7"/>
      <c r="I83" s="7"/>
      <c r="J83" s="7"/>
      <c r="K83" s="7"/>
      <c r="L83" s="7"/>
      <c r="M83" s="7"/>
      <c r="N83" s="7"/>
      <c r="O83" s="7"/>
      <c r="P83" s="7"/>
      <c r="Q83" s="7"/>
      <c r="R83" s="7"/>
      <c r="S83" s="7"/>
      <c r="T83" s="7"/>
      <c r="U83" s="7"/>
      <c r="V83" s="7"/>
      <c r="W83" s="7"/>
      <c r="X83" s="7"/>
      <c r="Y83" s="7"/>
      <c r="Z83" s="7"/>
    </row>
    <row r="84" spans="1:26" ht="12.75" customHeight="1" x14ac:dyDescent="0.25">
      <c r="A84" s="7"/>
      <c r="B84" s="34"/>
      <c r="C84" s="35"/>
      <c r="D84" s="35"/>
      <c r="E84" s="35"/>
      <c r="F84" s="35"/>
      <c r="G84" s="7"/>
      <c r="H84" s="7"/>
      <c r="I84" s="7"/>
      <c r="J84" s="7"/>
      <c r="K84" s="7"/>
      <c r="L84" s="7"/>
      <c r="M84" s="7"/>
      <c r="N84" s="7"/>
      <c r="O84" s="7"/>
      <c r="P84" s="7"/>
      <c r="Q84" s="7"/>
      <c r="R84" s="7"/>
      <c r="S84" s="7"/>
      <c r="T84" s="7"/>
      <c r="U84" s="7"/>
      <c r="V84" s="7"/>
      <c r="W84" s="7"/>
      <c r="X84" s="7"/>
      <c r="Y84" s="7"/>
      <c r="Z84" s="7"/>
    </row>
    <row r="85" spans="1:26" ht="12.75" customHeight="1" x14ac:dyDescent="0.25">
      <c r="A85" s="7"/>
      <c r="B85" s="34"/>
      <c r="C85" s="35"/>
      <c r="D85" s="35"/>
      <c r="E85" s="35"/>
      <c r="F85" s="35"/>
      <c r="G85" s="7"/>
      <c r="H85" s="7"/>
      <c r="I85" s="7"/>
      <c r="J85" s="7"/>
      <c r="K85" s="7"/>
      <c r="L85" s="7"/>
      <c r="M85" s="7"/>
      <c r="N85" s="7"/>
      <c r="O85" s="7"/>
      <c r="P85" s="7"/>
      <c r="Q85" s="7"/>
      <c r="R85" s="7"/>
      <c r="S85" s="7"/>
      <c r="T85" s="7"/>
      <c r="U85" s="7"/>
      <c r="V85" s="7"/>
      <c r="W85" s="7"/>
      <c r="X85" s="7"/>
      <c r="Y85" s="7"/>
      <c r="Z85" s="7"/>
    </row>
    <row r="86" spans="1:26" ht="12.75" customHeight="1" x14ac:dyDescent="0.25">
      <c r="A86" s="7"/>
      <c r="B86" s="34"/>
      <c r="C86" s="35"/>
      <c r="D86" s="35"/>
      <c r="E86" s="35"/>
      <c r="F86" s="35"/>
      <c r="G86" s="7"/>
      <c r="H86" s="7"/>
      <c r="I86" s="7"/>
      <c r="J86" s="7"/>
      <c r="K86" s="7"/>
      <c r="L86" s="7"/>
      <c r="M86" s="7"/>
      <c r="N86" s="7"/>
      <c r="O86" s="7"/>
      <c r="P86" s="7"/>
      <c r="Q86" s="7"/>
      <c r="R86" s="7"/>
      <c r="S86" s="7"/>
      <c r="T86" s="7"/>
      <c r="U86" s="7"/>
      <c r="V86" s="7"/>
      <c r="W86" s="7"/>
      <c r="X86" s="7"/>
      <c r="Y86" s="7"/>
      <c r="Z86" s="7"/>
    </row>
    <row r="87" spans="1:26" ht="12.75" customHeight="1" x14ac:dyDescent="0.25">
      <c r="A87" s="7"/>
      <c r="B87" s="34"/>
      <c r="C87" s="35"/>
      <c r="D87" s="35"/>
      <c r="E87" s="35"/>
      <c r="F87" s="35"/>
      <c r="G87" s="7"/>
      <c r="H87" s="7"/>
      <c r="I87" s="7"/>
      <c r="J87" s="7"/>
      <c r="K87" s="7"/>
      <c r="L87" s="7"/>
      <c r="M87" s="7"/>
      <c r="N87" s="7"/>
      <c r="O87" s="7"/>
      <c r="P87" s="7"/>
      <c r="Q87" s="7"/>
      <c r="R87" s="7"/>
      <c r="S87" s="7"/>
      <c r="T87" s="7"/>
      <c r="U87" s="7"/>
      <c r="V87" s="7"/>
      <c r="W87" s="7"/>
      <c r="X87" s="7"/>
      <c r="Y87" s="7"/>
      <c r="Z87" s="7"/>
    </row>
    <row r="88" spans="1:26" ht="12.75" customHeight="1" x14ac:dyDescent="0.25">
      <c r="A88" s="7"/>
      <c r="B88" s="34"/>
      <c r="C88" s="35"/>
      <c r="D88" s="35"/>
      <c r="E88" s="35"/>
      <c r="F88" s="35"/>
      <c r="G88" s="7"/>
      <c r="H88" s="7"/>
      <c r="I88" s="7"/>
      <c r="J88" s="7"/>
      <c r="K88" s="7"/>
      <c r="L88" s="7"/>
      <c r="M88" s="7"/>
      <c r="N88" s="7"/>
      <c r="O88" s="7"/>
      <c r="P88" s="7"/>
      <c r="Q88" s="7"/>
      <c r="R88" s="7"/>
      <c r="S88" s="7"/>
      <c r="T88" s="7"/>
      <c r="U88" s="7"/>
      <c r="V88" s="7"/>
      <c r="W88" s="7"/>
      <c r="X88" s="7"/>
      <c r="Y88" s="7"/>
      <c r="Z88" s="7"/>
    </row>
    <row r="89" spans="1:26" ht="12.75" customHeight="1" x14ac:dyDescent="0.25">
      <c r="A89" s="7"/>
      <c r="B89" s="34"/>
      <c r="C89" s="35"/>
      <c r="D89" s="35"/>
      <c r="E89" s="35"/>
      <c r="F89" s="35"/>
      <c r="G89" s="7"/>
      <c r="H89" s="7"/>
      <c r="I89" s="7"/>
      <c r="J89" s="7"/>
      <c r="K89" s="7"/>
      <c r="L89" s="7"/>
      <c r="M89" s="7"/>
      <c r="N89" s="7"/>
      <c r="O89" s="7"/>
      <c r="P89" s="7"/>
      <c r="Q89" s="7"/>
      <c r="R89" s="7"/>
      <c r="S89" s="7"/>
      <c r="T89" s="7"/>
      <c r="U89" s="7"/>
      <c r="V89" s="7"/>
      <c r="W89" s="7"/>
      <c r="X89" s="7"/>
      <c r="Y89" s="7"/>
      <c r="Z89" s="7"/>
    </row>
    <row r="90" spans="1:26" ht="12.75" customHeight="1" x14ac:dyDescent="0.25">
      <c r="A90" s="7"/>
      <c r="B90" s="34"/>
      <c r="C90" s="35"/>
      <c r="D90" s="35"/>
      <c r="E90" s="35"/>
      <c r="F90" s="35"/>
      <c r="G90" s="7"/>
      <c r="H90" s="7"/>
      <c r="I90" s="7"/>
      <c r="J90" s="7"/>
      <c r="K90" s="7"/>
      <c r="L90" s="7"/>
      <c r="M90" s="7"/>
      <c r="N90" s="7"/>
      <c r="O90" s="7"/>
      <c r="P90" s="7"/>
      <c r="Q90" s="7"/>
      <c r="R90" s="7"/>
      <c r="S90" s="7"/>
      <c r="T90" s="7"/>
      <c r="U90" s="7"/>
      <c r="V90" s="7"/>
      <c r="W90" s="7"/>
      <c r="X90" s="7"/>
      <c r="Y90" s="7"/>
      <c r="Z90" s="7"/>
    </row>
    <row r="91" spans="1:26" ht="12.75" customHeight="1" x14ac:dyDescent="0.25">
      <c r="A91" s="7"/>
      <c r="B91" s="34"/>
      <c r="C91" s="35"/>
      <c r="D91" s="35"/>
      <c r="E91" s="35"/>
      <c r="F91" s="35"/>
      <c r="G91" s="7"/>
      <c r="H91" s="7"/>
      <c r="I91" s="7"/>
      <c r="J91" s="7"/>
      <c r="K91" s="7"/>
      <c r="L91" s="7"/>
      <c r="M91" s="7"/>
      <c r="N91" s="7"/>
      <c r="O91" s="7"/>
      <c r="P91" s="7"/>
      <c r="Q91" s="7"/>
      <c r="R91" s="7"/>
      <c r="S91" s="7"/>
      <c r="T91" s="7"/>
      <c r="U91" s="7"/>
      <c r="V91" s="7"/>
      <c r="W91" s="7"/>
      <c r="X91" s="7"/>
      <c r="Y91" s="7"/>
      <c r="Z91" s="7"/>
    </row>
    <row r="92" spans="1:26" ht="12.75" customHeight="1" x14ac:dyDescent="0.25">
      <c r="A92" s="7"/>
      <c r="B92" s="34"/>
      <c r="C92" s="35"/>
      <c r="D92" s="35"/>
      <c r="E92" s="35"/>
      <c r="F92" s="35"/>
      <c r="G92" s="7"/>
      <c r="H92" s="7"/>
      <c r="I92" s="7"/>
      <c r="J92" s="7"/>
      <c r="K92" s="7"/>
      <c r="L92" s="7"/>
      <c r="M92" s="7"/>
      <c r="N92" s="7"/>
      <c r="O92" s="7"/>
      <c r="P92" s="7"/>
      <c r="Q92" s="7"/>
      <c r="R92" s="7"/>
      <c r="S92" s="7"/>
      <c r="T92" s="7"/>
      <c r="U92" s="7"/>
      <c r="V92" s="7"/>
      <c r="W92" s="7"/>
      <c r="X92" s="7"/>
      <c r="Y92" s="7"/>
      <c r="Z92" s="7"/>
    </row>
    <row r="93" spans="1:26" ht="12.75" customHeight="1" x14ac:dyDescent="0.25">
      <c r="A93" s="7"/>
      <c r="B93" s="34"/>
      <c r="C93" s="35"/>
      <c r="D93" s="35"/>
      <c r="E93" s="35"/>
      <c r="F93" s="35"/>
      <c r="G93" s="7"/>
      <c r="H93" s="7"/>
      <c r="I93" s="7"/>
      <c r="J93" s="7"/>
      <c r="K93" s="7"/>
      <c r="L93" s="7"/>
      <c r="M93" s="7"/>
      <c r="N93" s="7"/>
      <c r="O93" s="7"/>
      <c r="P93" s="7"/>
      <c r="Q93" s="7"/>
      <c r="R93" s="7"/>
      <c r="S93" s="7"/>
      <c r="T93" s="7"/>
      <c r="U93" s="7"/>
      <c r="V93" s="7"/>
      <c r="W93" s="7"/>
      <c r="X93" s="7"/>
      <c r="Y93" s="7"/>
      <c r="Z93" s="7"/>
    </row>
    <row r="94" spans="1:26" ht="12.75" customHeight="1" x14ac:dyDescent="0.25">
      <c r="A94" s="7"/>
      <c r="B94" s="34"/>
      <c r="C94" s="35"/>
      <c r="D94" s="35"/>
      <c r="E94" s="35"/>
      <c r="F94" s="35"/>
      <c r="G94" s="7"/>
      <c r="H94" s="7"/>
      <c r="I94" s="7"/>
      <c r="J94" s="7"/>
      <c r="K94" s="7"/>
      <c r="L94" s="7"/>
      <c r="M94" s="7"/>
      <c r="N94" s="7"/>
      <c r="O94" s="7"/>
      <c r="P94" s="7"/>
      <c r="Q94" s="7"/>
      <c r="R94" s="7"/>
      <c r="S94" s="7"/>
      <c r="T94" s="7"/>
      <c r="U94" s="7"/>
      <c r="V94" s="7"/>
      <c r="W94" s="7"/>
      <c r="X94" s="7"/>
      <c r="Y94" s="7"/>
      <c r="Z94" s="7"/>
    </row>
    <row r="95" spans="1:26" ht="12.75" customHeight="1" x14ac:dyDescent="0.25">
      <c r="A95" s="7"/>
      <c r="B95" s="34"/>
      <c r="C95" s="35"/>
      <c r="D95" s="35"/>
      <c r="E95" s="35"/>
      <c r="F95" s="35"/>
      <c r="G95" s="7"/>
      <c r="H95" s="7"/>
      <c r="I95" s="7"/>
      <c r="J95" s="7"/>
      <c r="K95" s="7"/>
      <c r="L95" s="7"/>
      <c r="M95" s="7"/>
      <c r="N95" s="7"/>
      <c r="O95" s="7"/>
      <c r="P95" s="7"/>
      <c r="Q95" s="7"/>
      <c r="R95" s="7"/>
      <c r="S95" s="7"/>
      <c r="T95" s="7"/>
      <c r="U95" s="7"/>
      <c r="V95" s="7"/>
      <c r="W95" s="7"/>
      <c r="X95" s="7"/>
      <c r="Y95" s="7"/>
      <c r="Z95" s="7"/>
    </row>
    <row r="96" spans="1:26" ht="12.75" customHeight="1" x14ac:dyDescent="0.25">
      <c r="A96" s="7"/>
      <c r="B96" s="34"/>
      <c r="C96" s="35"/>
      <c r="D96" s="35"/>
      <c r="E96" s="35"/>
      <c r="F96" s="35"/>
      <c r="G96" s="7"/>
      <c r="H96" s="7"/>
      <c r="I96" s="7"/>
      <c r="J96" s="7"/>
      <c r="K96" s="7"/>
      <c r="L96" s="7"/>
      <c r="M96" s="7"/>
      <c r="N96" s="7"/>
      <c r="O96" s="7"/>
      <c r="P96" s="7"/>
      <c r="Q96" s="7"/>
      <c r="R96" s="7"/>
      <c r="S96" s="7"/>
      <c r="T96" s="7"/>
      <c r="U96" s="7"/>
      <c r="V96" s="7"/>
      <c r="W96" s="7"/>
      <c r="X96" s="7"/>
      <c r="Y96" s="7"/>
      <c r="Z96" s="7"/>
    </row>
    <row r="97" spans="1:26" ht="12.75" customHeight="1" x14ac:dyDescent="0.25">
      <c r="A97" s="7"/>
      <c r="B97" s="34"/>
      <c r="C97" s="35"/>
      <c r="D97" s="35"/>
      <c r="E97" s="35"/>
      <c r="F97" s="35"/>
      <c r="G97" s="7"/>
      <c r="H97" s="7"/>
      <c r="I97" s="7"/>
      <c r="J97" s="7"/>
      <c r="K97" s="7"/>
      <c r="L97" s="7"/>
      <c r="M97" s="7"/>
      <c r="N97" s="7"/>
      <c r="O97" s="7"/>
      <c r="P97" s="7"/>
      <c r="Q97" s="7"/>
      <c r="R97" s="7"/>
      <c r="S97" s="7"/>
      <c r="T97" s="7"/>
      <c r="U97" s="7"/>
      <c r="V97" s="7"/>
      <c r="W97" s="7"/>
      <c r="X97" s="7"/>
      <c r="Y97" s="7"/>
      <c r="Z97" s="7"/>
    </row>
    <row r="98" spans="1:26" ht="12.75" customHeight="1" x14ac:dyDescent="0.25">
      <c r="A98" s="7"/>
      <c r="B98" s="34"/>
      <c r="C98" s="35"/>
      <c r="D98" s="35"/>
      <c r="E98" s="35"/>
      <c r="F98" s="35"/>
      <c r="G98" s="7"/>
      <c r="H98" s="7"/>
      <c r="I98" s="7"/>
      <c r="J98" s="7"/>
      <c r="K98" s="7"/>
      <c r="L98" s="7"/>
      <c r="M98" s="7"/>
      <c r="N98" s="7"/>
      <c r="O98" s="7"/>
      <c r="P98" s="7"/>
      <c r="Q98" s="7"/>
      <c r="R98" s="7"/>
      <c r="S98" s="7"/>
      <c r="T98" s="7"/>
      <c r="U98" s="7"/>
      <c r="V98" s="7"/>
      <c r="W98" s="7"/>
      <c r="X98" s="7"/>
      <c r="Y98" s="7"/>
      <c r="Z98" s="7"/>
    </row>
    <row r="99" spans="1:26" ht="12.75" customHeight="1" x14ac:dyDescent="0.25">
      <c r="A99" s="7"/>
      <c r="B99" s="34"/>
      <c r="C99" s="35"/>
      <c r="D99" s="35"/>
      <c r="E99" s="35"/>
      <c r="F99" s="35"/>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34"/>
      <c r="C100" s="35"/>
      <c r="D100" s="35"/>
      <c r="E100" s="35"/>
      <c r="F100" s="35"/>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34"/>
      <c r="C101" s="35"/>
      <c r="D101" s="35"/>
      <c r="E101" s="35"/>
      <c r="F101" s="35"/>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34"/>
      <c r="C102" s="35"/>
      <c r="D102" s="35"/>
      <c r="E102" s="35"/>
      <c r="F102" s="35"/>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34"/>
      <c r="C103" s="35"/>
      <c r="D103" s="35"/>
      <c r="E103" s="35"/>
      <c r="F103" s="35"/>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34"/>
      <c r="C104" s="35"/>
      <c r="D104" s="35"/>
      <c r="E104" s="35"/>
      <c r="F104" s="35"/>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34"/>
      <c r="C105" s="35"/>
      <c r="D105" s="35"/>
      <c r="E105" s="35"/>
      <c r="F105" s="35"/>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34"/>
      <c r="C106" s="35"/>
      <c r="D106" s="35"/>
      <c r="E106" s="35"/>
      <c r="F106" s="35"/>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34"/>
      <c r="C107" s="35"/>
      <c r="D107" s="35"/>
      <c r="E107" s="35"/>
      <c r="F107" s="35"/>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34"/>
      <c r="C108" s="35"/>
      <c r="D108" s="35"/>
      <c r="E108" s="35"/>
      <c r="F108" s="35"/>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34"/>
      <c r="C109" s="35"/>
      <c r="D109" s="35"/>
      <c r="E109" s="35"/>
      <c r="F109" s="35"/>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34"/>
      <c r="C110" s="35"/>
      <c r="D110" s="35"/>
      <c r="E110" s="35"/>
      <c r="F110" s="35"/>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34"/>
      <c r="C111" s="35"/>
      <c r="D111" s="35"/>
      <c r="E111" s="35"/>
      <c r="F111" s="35"/>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34"/>
      <c r="C112" s="35"/>
      <c r="D112" s="35"/>
      <c r="E112" s="35"/>
      <c r="F112" s="35"/>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34"/>
      <c r="C113" s="35"/>
      <c r="D113" s="35"/>
      <c r="E113" s="35"/>
      <c r="F113" s="35"/>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34"/>
      <c r="C114" s="35"/>
      <c r="D114" s="35"/>
      <c r="E114" s="35"/>
      <c r="F114" s="35"/>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34"/>
      <c r="C115" s="35"/>
      <c r="D115" s="35"/>
      <c r="E115" s="35"/>
      <c r="F115" s="35"/>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34"/>
      <c r="C116" s="35"/>
      <c r="D116" s="35"/>
      <c r="E116" s="35"/>
      <c r="F116" s="35"/>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34"/>
      <c r="C117" s="35"/>
      <c r="D117" s="35"/>
      <c r="E117" s="35"/>
      <c r="F117" s="35"/>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34"/>
      <c r="C118" s="35"/>
      <c r="D118" s="35"/>
      <c r="E118" s="35"/>
      <c r="F118" s="35"/>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34"/>
      <c r="C119" s="35"/>
      <c r="D119" s="35"/>
      <c r="E119" s="35"/>
      <c r="F119" s="35"/>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34"/>
      <c r="C120" s="35"/>
      <c r="D120" s="35"/>
      <c r="E120" s="35"/>
      <c r="F120" s="35"/>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34"/>
      <c r="C121" s="35"/>
      <c r="D121" s="35"/>
      <c r="E121" s="35"/>
      <c r="F121" s="35"/>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34"/>
      <c r="C122" s="35"/>
      <c r="D122" s="35"/>
      <c r="E122" s="35"/>
      <c r="F122" s="35"/>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34"/>
      <c r="C123" s="35"/>
      <c r="D123" s="35"/>
      <c r="E123" s="35"/>
      <c r="F123" s="35"/>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34"/>
      <c r="C124" s="35"/>
      <c r="D124" s="35"/>
      <c r="E124" s="35"/>
      <c r="F124" s="35"/>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34"/>
      <c r="C125" s="35"/>
      <c r="D125" s="35"/>
      <c r="E125" s="35"/>
      <c r="F125" s="35"/>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34"/>
      <c r="C126" s="35"/>
      <c r="D126" s="35"/>
      <c r="E126" s="35"/>
      <c r="F126" s="35"/>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34"/>
      <c r="C127" s="35"/>
      <c r="D127" s="35"/>
      <c r="E127" s="35"/>
      <c r="F127" s="35"/>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34"/>
      <c r="C128" s="35"/>
      <c r="D128" s="35"/>
      <c r="E128" s="35"/>
      <c r="F128" s="35"/>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34"/>
      <c r="C129" s="35"/>
      <c r="D129" s="35"/>
      <c r="E129" s="35"/>
      <c r="F129" s="35"/>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34"/>
      <c r="C130" s="35"/>
      <c r="D130" s="35"/>
      <c r="E130" s="35"/>
      <c r="F130" s="35"/>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34"/>
      <c r="C131" s="35"/>
      <c r="D131" s="35"/>
      <c r="E131" s="35"/>
      <c r="F131" s="35"/>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34"/>
      <c r="C132" s="35"/>
      <c r="D132" s="35"/>
      <c r="E132" s="35"/>
      <c r="F132" s="35"/>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34"/>
      <c r="C133" s="35"/>
      <c r="D133" s="35"/>
      <c r="E133" s="35"/>
      <c r="F133" s="35"/>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34"/>
      <c r="C134" s="35"/>
      <c r="D134" s="35"/>
      <c r="E134" s="35"/>
      <c r="F134" s="35"/>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34"/>
      <c r="C135" s="35"/>
      <c r="D135" s="35"/>
      <c r="E135" s="35"/>
      <c r="F135" s="35"/>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34"/>
      <c r="C136" s="35"/>
      <c r="D136" s="35"/>
      <c r="E136" s="35"/>
      <c r="F136" s="35"/>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34"/>
      <c r="C137" s="35"/>
      <c r="D137" s="35"/>
      <c r="E137" s="35"/>
      <c r="F137" s="35"/>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34"/>
      <c r="C138" s="35"/>
      <c r="D138" s="35"/>
      <c r="E138" s="35"/>
      <c r="F138" s="35"/>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34"/>
      <c r="C139" s="35"/>
      <c r="D139" s="35"/>
      <c r="E139" s="35"/>
      <c r="F139" s="35"/>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34"/>
      <c r="C140" s="35"/>
      <c r="D140" s="35"/>
      <c r="E140" s="35"/>
      <c r="F140" s="35"/>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34"/>
      <c r="C141" s="35"/>
      <c r="D141" s="35"/>
      <c r="E141" s="35"/>
      <c r="F141" s="35"/>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34"/>
      <c r="C142" s="35"/>
      <c r="D142" s="35"/>
      <c r="E142" s="35"/>
      <c r="F142" s="35"/>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34"/>
      <c r="C143" s="35"/>
      <c r="D143" s="35"/>
      <c r="E143" s="35"/>
      <c r="F143" s="35"/>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34"/>
      <c r="C144" s="35"/>
      <c r="D144" s="35"/>
      <c r="E144" s="35"/>
      <c r="F144" s="35"/>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34"/>
      <c r="C145" s="35"/>
      <c r="D145" s="35"/>
      <c r="E145" s="35"/>
      <c r="F145" s="35"/>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34"/>
      <c r="C146" s="35"/>
      <c r="D146" s="35"/>
      <c r="E146" s="35"/>
      <c r="F146" s="35"/>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34"/>
      <c r="C147" s="35"/>
      <c r="D147" s="35"/>
      <c r="E147" s="35"/>
      <c r="F147" s="35"/>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34"/>
      <c r="C148" s="35"/>
      <c r="D148" s="35"/>
      <c r="E148" s="35"/>
      <c r="F148" s="35"/>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34"/>
      <c r="C149" s="35"/>
      <c r="D149" s="35"/>
      <c r="E149" s="35"/>
      <c r="F149" s="35"/>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34"/>
      <c r="C150" s="35"/>
      <c r="D150" s="35"/>
      <c r="E150" s="35"/>
      <c r="F150" s="35"/>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34"/>
      <c r="C151" s="35"/>
      <c r="D151" s="35"/>
      <c r="E151" s="35"/>
      <c r="F151" s="35"/>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34"/>
      <c r="C152" s="35"/>
      <c r="D152" s="35"/>
      <c r="E152" s="35"/>
      <c r="F152" s="35"/>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34"/>
      <c r="C153" s="35"/>
      <c r="D153" s="35"/>
      <c r="E153" s="35"/>
      <c r="F153" s="35"/>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34"/>
      <c r="C154" s="35"/>
      <c r="D154" s="35"/>
      <c r="E154" s="35"/>
      <c r="F154" s="35"/>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34"/>
      <c r="C155" s="35"/>
      <c r="D155" s="35"/>
      <c r="E155" s="35"/>
      <c r="F155" s="35"/>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34"/>
      <c r="C156" s="35"/>
      <c r="D156" s="35"/>
      <c r="E156" s="35"/>
      <c r="F156" s="35"/>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34"/>
      <c r="C157" s="35"/>
      <c r="D157" s="35"/>
      <c r="E157" s="35"/>
      <c r="F157" s="35"/>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34"/>
      <c r="C158" s="35"/>
      <c r="D158" s="35"/>
      <c r="E158" s="35"/>
      <c r="F158" s="35"/>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34"/>
      <c r="C159" s="35"/>
      <c r="D159" s="35"/>
      <c r="E159" s="35"/>
      <c r="F159" s="35"/>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34"/>
      <c r="C160" s="35"/>
      <c r="D160" s="35"/>
      <c r="E160" s="35"/>
      <c r="F160" s="35"/>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34"/>
      <c r="C161" s="35"/>
      <c r="D161" s="35"/>
      <c r="E161" s="35"/>
      <c r="F161" s="35"/>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34"/>
      <c r="C162" s="35"/>
      <c r="D162" s="35"/>
      <c r="E162" s="35"/>
      <c r="F162" s="35"/>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34"/>
      <c r="C163" s="35"/>
      <c r="D163" s="35"/>
      <c r="E163" s="35"/>
      <c r="F163" s="35"/>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34"/>
      <c r="C164" s="35"/>
      <c r="D164" s="35"/>
      <c r="E164" s="35"/>
      <c r="F164" s="35"/>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34"/>
      <c r="C165" s="35"/>
      <c r="D165" s="35"/>
      <c r="E165" s="35"/>
      <c r="F165" s="35"/>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34"/>
      <c r="C166" s="35"/>
      <c r="D166" s="35"/>
      <c r="E166" s="35"/>
      <c r="F166" s="35"/>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34"/>
      <c r="C167" s="35"/>
      <c r="D167" s="35"/>
      <c r="E167" s="35"/>
      <c r="F167" s="35"/>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34"/>
      <c r="C168" s="35"/>
      <c r="D168" s="35"/>
      <c r="E168" s="35"/>
      <c r="F168" s="35"/>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34"/>
      <c r="C169" s="35"/>
      <c r="D169" s="35"/>
      <c r="E169" s="35"/>
      <c r="F169" s="35"/>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34"/>
      <c r="C170" s="35"/>
      <c r="D170" s="35"/>
      <c r="E170" s="35"/>
      <c r="F170" s="35"/>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34"/>
      <c r="C171" s="35"/>
      <c r="D171" s="35"/>
      <c r="E171" s="35"/>
      <c r="F171" s="35"/>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34"/>
      <c r="C172" s="35"/>
      <c r="D172" s="35"/>
      <c r="E172" s="35"/>
      <c r="F172" s="35"/>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34"/>
      <c r="C173" s="35"/>
      <c r="D173" s="35"/>
      <c r="E173" s="35"/>
      <c r="F173" s="35"/>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34"/>
      <c r="C174" s="35"/>
      <c r="D174" s="35"/>
      <c r="E174" s="35"/>
      <c r="F174" s="35"/>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34"/>
      <c r="C175" s="35"/>
      <c r="D175" s="35"/>
      <c r="E175" s="35"/>
      <c r="F175" s="35"/>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34"/>
      <c r="C176" s="35"/>
      <c r="D176" s="35"/>
      <c r="E176" s="35"/>
      <c r="F176" s="35"/>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34"/>
      <c r="C177" s="35"/>
      <c r="D177" s="35"/>
      <c r="E177" s="35"/>
      <c r="F177" s="35"/>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34"/>
      <c r="C178" s="35"/>
      <c r="D178" s="35"/>
      <c r="E178" s="35"/>
      <c r="F178" s="35"/>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34"/>
      <c r="C179" s="35"/>
      <c r="D179" s="35"/>
      <c r="E179" s="35"/>
      <c r="F179" s="35"/>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34"/>
      <c r="C180" s="35"/>
      <c r="D180" s="35"/>
      <c r="E180" s="35"/>
      <c r="F180" s="35"/>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34"/>
      <c r="C181" s="35"/>
      <c r="D181" s="35"/>
      <c r="E181" s="35"/>
      <c r="F181" s="35"/>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34"/>
      <c r="C182" s="35"/>
      <c r="D182" s="35"/>
      <c r="E182" s="35"/>
      <c r="F182" s="35"/>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34"/>
      <c r="C183" s="35"/>
      <c r="D183" s="35"/>
      <c r="E183" s="35"/>
      <c r="F183" s="35"/>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34"/>
      <c r="C184" s="35"/>
      <c r="D184" s="35"/>
      <c r="E184" s="35"/>
      <c r="F184" s="35"/>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34"/>
      <c r="C185" s="35"/>
      <c r="D185" s="35"/>
      <c r="E185" s="35"/>
      <c r="F185" s="35"/>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34"/>
      <c r="C186" s="35"/>
      <c r="D186" s="35"/>
      <c r="E186" s="35"/>
      <c r="F186" s="35"/>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34"/>
      <c r="C187" s="35"/>
      <c r="D187" s="35"/>
      <c r="E187" s="35"/>
      <c r="F187" s="35"/>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34"/>
      <c r="C188" s="35"/>
      <c r="D188" s="35"/>
      <c r="E188" s="35"/>
      <c r="F188" s="35"/>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34"/>
      <c r="C189" s="35"/>
      <c r="D189" s="35"/>
      <c r="E189" s="35"/>
      <c r="F189" s="35"/>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34"/>
      <c r="C190" s="35"/>
      <c r="D190" s="35"/>
      <c r="E190" s="35"/>
      <c r="F190" s="35"/>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34"/>
      <c r="C191" s="35"/>
      <c r="D191" s="35"/>
      <c r="E191" s="35"/>
      <c r="F191" s="35"/>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34"/>
      <c r="C192" s="35"/>
      <c r="D192" s="35"/>
      <c r="E192" s="35"/>
      <c r="F192" s="35"/>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34"/>
      <c r="C193" s="35"/>
      <c r="D193" s="35"/>
      <c r="E193" s="35"/>
      <c r="F193" s="35"/>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34"/>
      <c r="C194" s="35"/>
      <c r="D194" s="35"/>
      <c r="E194" s="35"/>
      <c r="F194" s="35"/>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34"/>
      <c r="C195" s="35"/>
      <c r="D195" s="35"/>
      <c r="E195" s="35"/>
      <c r="F195" s="35"/>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34"/>
      <c r="C196" s="35"/>
      <c r="D196" s="35"/>
      <c r="E196" s="35"/>
      <c r="F196" s="35"/>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34"/>
      <c r="C197" s="35"/>
      <c r="D197" s="35"/>
      <c r="E197" s="35"/>
      <c r="F197" s="35"/>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34"/>
      <c r="C198" s="35"/>
      <c r="D198" s="35"/>
      <c r="E198" s="35"/>
      <c r="F198" s="35"/>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34"/>
      <c r="C199" s="35"/>
      <c r="D199" s="35"/>
      <c r="E199" s="35"/>
      <c r="F199" s="35"/>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34"/>
      <c r="C200" s="35"/>
      <c r="D200" s="35"/>
      <c r="E200" s="35"/>
      <c r="F200" s="35"/>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34"/>
      <c r="C201" s="35"/>
      <c r="D201" s="35"/>
      <c r="E201" s="35"/>
      <c r="F201" s="35"/>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34"/>
      <c r="C202" s="35"/>
      <c r="D202" s="35"/>
      <c r="E202" s="35"/>
      <c r="F202" s="35"/>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34"/>
      <c r="C203" s="35"/>
      <c r="D203" s="35"/>
      <c r="E203" s="35"/>
      <c r="F203" s="35"/>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34"/>
      <c r="C204" s="35"/>
      <c r="D204" s="35"/>
      <c r="E204" s="35"/>
      <c r="F204" s="35"/>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34"/>
      <c r="C205" s="35"/>
      <c r="D205" s="35"/>
      <c r="E205" s="35"/>
      <c r="F205" s="35"/>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34"/>
      <c r="C206" s="35"/>
      <c r="D206" s="35"/>
      <c r="E206" s="35"/>
      <c r="F206" s="35"/>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34"/>
      <c r="C207" s="35"/>
      <c r="D207" s="35"/>
      <c r="E207" s="35"/>
      <c r="F207" s="35"/>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34"/>
      <c r="C208" s="35"/>
      <c r="D208" s="35"/>
      <c r="E208" s="35"/>
      <c r="F208" s="35"/>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34"/>
      <c r="C209" s="35"/>
      <c r="D209" s="35"/>
      <c r="E209" s="35"/>
      <c r="F209" s="35"/>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34"/>
      <c r="C210" s="35"/>
      <c r="D210" s="35"/>
      <c r="E210" s="35"/>
      <c r="F210" s="35"/>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34"/>
      <c r="C211" s="35"/>
      <c r="D211" s="35"/>
      <c r="E211" s="35"/>
      <c r="F211" s="35"/>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34"/>
      <c r="C212" s="35"/>
      <c r="D212" s="35"/>
      <c r="E212" s="35"/>
      <c r="F212" s="35"/>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34"/>
      <c r="C213" s="35"/>
      <c r="D213" s="35"/>
      <c r="E213" s="35"/>
      <c r="F213" s="35"/>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34"/>
      <c r="C214" s="35"/>
      <c r="D214" s="35"/>
      <c r="E214" s="35"/>
      <c r="F214" s="35"/>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34"/>
      <c r="C215" s="35"/>
      <c r="D215" s="35"/>
      <c r="E215" s="35"/>
      <c r="F215" s="35"/>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34"/>
      <c r="C216" s="35"/>
      <c r="D216" s="35"/>
      <c r="E216" s="35"/>
      <c r="F216" s="35"/>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34"/>
      <c r="C217" s="35"/>
      <c r="D217" s="35"/>
      <c r="E217" s="35"/>
      <c r="F217" s="35"/>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34"/>
      <c r="C218" s="35"/>
      <c r="D218" s="35"/>
      <c r="E218" s="35"/>
      <c r="F218" s="35"/>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34"/>
      <c r="C219" s="35"/>
      <c r="D219" s="35"/>
      <c r="E219" s="35"/>
      <c r="F219" s="35"/>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34"/>
      <c r="C220" s="35"/>
      <c r="D220" s="35"/>
      <c r="E220" s="35"/>
      <c r="F220" s="35"/>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34"/>
      <c r="C221" s="35"/>
      <c r="D221" s="35"/>
      <c r="E221" s="35"/>
      <c r="F221" s="35"/>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34"/>
      <c r="C222" s="35"/>
      <c r="D222" s="35"/>
      <c r="E222" s="35"/>
      <c r="F222" s="35"/>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34"/>
      <c r="C223" s="35"/>
      <c r="D223" s="35"/>
      <c r="E223" s="35"/>
      <c r="F223" s="35"/>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34"/>
      <c r="C224" s="35"/>
      <c r="D224" s="35"/>
      <c r="E224" s="35"/>
      <c r="F224" s="35"/>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34"/>
      <c r="C225" s="35"/>
      <c r="D225" s="35"/>
      <c r="E225" s="35"/>
      <c r="F225" s="35"/>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34"/>
      <c r="C226" s="35"/>
      <c r="D226" s="35"/>
      <c r="E226" s="35"/>
      <c r="F226" s="35"/>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34"/>
      <c r="C227" s="35"/>
      <c r="D227" s="35"/>
      <c r="E227" s="35"/>
      <c r="F227" s="35"/>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34"/>
      <c r="C228" s="35"/>
      <c r="D228" s="35"/>
      <c r="E228" s="35"/>
      <c r="F228" s="35"/>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34"/>
      <c r="C229" s="35"/>
      <c r="D229" s="35"/>
      <c r="E229" s="35"/>
      <c r="F229" s="35"/>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34"/>
      <c r="C230" s="35"/>
      <c r="D230" s="35"/>
      <c r="E230" s="35"/>
      <c r="F230" s="35"/>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34"/>
      <c r="C231" s="35"/>
      <c r="D231" s="35"/>
      <c r="E231" s="35"/>
      <c r="F231" s="35"/>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34"/>
      <c r="C232" s="35"/>
      <c r="D232" s="35"/>
      <c r="E232" s="35"/>
      <c r="F232" s="35"/>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34"/>
      <c r="C233" s="35"/>
      <c r="D233" s="35"/>
      <c r="E233" s="35"/>
      <c r="F233" s="35"/>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34"/>
      <c r="C234" s="35"/>
      <c r="D234" s="35"/>
      <c r="E234" s="35"/>
      <c r="F234" s="35"/>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34"/>
      <c r="C235" s="35"/>
      <c r="D235" s="35"/>
      <c r="E235" s="35"/>
      <c r="F235" s="35"/>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34"/>
      <c r="C236" s="35"/>
      <c r="D236" s="35"/>
      <c r="E236" s="35"/>
      <c r="F236" s="35"/>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34"/>
      <c r="C237" s="35"/>
      <c r="D237" s="35"/>
      <c r="E237" s="35"/>
      <c r="F237" s="35"/>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34"/>
      <c r="C238" s="35"/>
      <c r="D238" s="35"/>
      <c r="E238" s="35"/>
      <c r="F238" s="35"/>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34"/>
      <c r="C239" s="35"/>
      <c r="D239" s="35"/>
      <c r="E239" s="35"/>
      <c r="F239" s="35"/>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34"/>
      <c r="C240" s="35"/>
      <c r="D240" s="35"/>
      <c r="E240" s="35"/>
      <c r="F240" s="35"/>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34"/>
      <c r="C241" s="35"/>
      <c r="D241" s="35"/>
      <c r="E241" s="35"/>
      <c r="F241" s="35"/>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34"/>
      <c r="C242" s="35"/>
      <c r="D242" s="35"/>
      <c r="E242" s="35"/>
      <c r="F242" s="35"/>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34"/>
      <c r="C243" s="35"/>
      <c r="D243" s="35"/>
      <c r="E243" s="35"/>
      <c r="F243" s="35"/>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34"/>
      <c r="C244" s="35"/>
      <c r="D244" s="35"/>
      <c r="E244" s="35"/>
      <c r="F244" s="35"/>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34"/>
      <c r="C245" s="35"/>
      <c r="D245" s="35"/>
      <c r="E245" s="35"/>
      <c r="F245" s="35"/>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34"/>
      <c r="C246" s="35"/>
      <c r="D246" s="35"/>
      <c r="E246" s="35"/>
      <c r="F246" s="35"/>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34"/>
      <c r="C247" s="35"/>
      <c r="D247" s="35"/>
      <c r="E247" s="35"/>
      <c r="F247" s="35"/>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34"/>
      <c r="C248" s="35"/>
      <c r="D248" s="35"/>
      <c r="E248" s="35"/>
      <c r="F248" s="35"/>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34"/>
      <c r="C249" s="35"/>
      <c r="D249" s="35"/>
      <c r="E249" s="35"/>
      <c r="F249" s="35"/>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34"/>
      <c r="C250" s="35"/>
      <c r="D250" s="35"/>
      <c r="E250" s="35"/>
      <c r="F250" s="35"/>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34"/>
      <c r="C251" s="35"/>
      <c r="D251" s="35"/>
      <c r="E251" s="35"/>
      <c r="F251" s="35"/>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34"/>
      <c r="C252" s="35"/>
      <c r="D252" s="35"/>
      <c r="E252" s="35"/>
      <c r="F252" s="35"/>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34"/>
      <c r="C253" s="35"/>
      <c r="D253" s="35"/>
      <c r="E253" s="35"/>
      <c r="F253" s="35"/>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34"/>
      <c r="C254" s="35"/>
      <c r="D254" s="35"/>
      <c r="E254" s="35"/>
      <c r="F254" s="35"/>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34"/>
      <c r="C255" s="35"/>
      <c r="D255" s="35"/>
      <c r="E255" s="35"/>
      <c r="F255" s="35"/>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34"/>
      <c r="C256" s="35"/>
      <c r="D256" s="35"/>
      <c r="E256" s="35"/>
      <c r="F256" s="35"/>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34"/>
      <c r="C257" s="35"/>
      <c r="D257" s="35"/>
      <c r="E257" s="35"/>
      <c r="F257" s="35"/>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34"/>
      <c r="C258" s="35"/>
      <c r="D258" s="35"/>
      <c r="E258" s="35"/>
      <c r="F258" s="35"/>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34"/>
      <c r="C259" s="35"/>
      <c r="D259" s="35"/>
      <c r="E259" s="35"/>
      <c r="F259" s="35"/>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34"/>
      <c r="C260" s="35"/>
      <c r="D260" s="35"/>
      <c r="E260" s="35"/>
      <c r="F260" s="35"/>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34"/>
      <c r="C261" s="35"/>
      <c r="D261" s="35"/>
      <c r="E261" s="35"/>
      <c r="F261" s="35"/>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34"/>
      <c r="C262" s="35"/>
      <c r="D262" s="35"/>
      <c r="E262" s="35"/>
      <c r="F262" s="35"/>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34"/>
      <c r="C263" s="35"/>
      <c r="D263" s="35"/>
      <c r="E263" s="35"/>
      <c r="F263" s="35"/>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34"/>
      <c r="C264" s="35"/>
      <c r="D264" s="35"/>
      <c r="E264" s="35"/>
      <c r="F264" s="35"/>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34"/>
      <c r="C265" s="35"/>
      <c r="D265" s="35"/>
      <c r="E265" s="35"/>
      <c r="F265" s="35"/>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34"/>
      <c r="C266" s="35"/>
      <c r="D266" s="35"/>
      <c r="E266" s="35"/>
      <c r="F266" s="35"/>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34"/>
      <c r="C267" s="35"/>
      <c r="D267" s="35"/>
      <c r="E267" s="35"/>
      <c r="F267" s="35"/>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34"/>
      <c r="C268" s="35"/>
      <c r="D268" s="35"/>
      <c r="E268" s="35"/>
      <c r="F268" s="35"/>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34"/>
      <c r="C269" s="35"/>
      <c r="D269" s="35"/>
      <c r="E269" s="35"/>
      <c r="F269" s="35"/>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34"/>
      <c r="C270" s="35"/>
      <c r="D270" s="35"/>
      <c r="E270" s="35"/>
      <c r="F270" s="35"/>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34"/>
      <c r="C271" s="35"/>
      <c r="D271" s="35"/>
      <c r="E271" s="35"/>
      <c r="F271" s="35"/>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34"/>
      <c r="C272" s="35"/>
      <c r="D272" s="35"/>
      <c r="E272" s="35"/>
      <c r="F272" s="35"/>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34"/>
      <c r="C273" s="35"/>
      <c r="D273" s="35"/>
      <c r="E273" s="35"/>
      <c r="F273" s="35"/>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34"/>
      <c r="C274" s="35"/>
      <c r="D274" s="35"/>
      <c r="E274" s="35"/>
      <c r="F274" s="35"/>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34"/>
      <c r="C275" s="35"/>
      <c r="D275" s="35"/>
      <c r="E275" s="35"/>
      <c r="F275" s="35"/>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34"/>
      <c r="C276" s="35"/>
      <c r="D276" s="35"/>
      <c r="E276" s="35"/>
      <c r="F276" s="35"/>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34"/>
      <c r="C277" s="35"/>
      <c r="D277" s="35"/>
      <c r="E277" s="35"/>
      <c r="F277" s="35"/>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34"/>
      <c r="C278" s="35"/>
      <c r="D278" s="35"/>
      <c r="E278" s="35"/>
      <c r="F278" s="35"/>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34"/>
      <c r="C279" s="35"/>
      <c r="D279" s="35"/>
      <c r="E279" s="35"/>
      <c r="F279" s="35"/>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34"/>
      <c r="C280" s="35"/>
      <c r="D280" s="35"/>
      <c r="E280" s="35"/>
      <c r="F280" s="35"/>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34"/>
      <c r="C281" s="35"/>
      <c r="D281" s="35"/>
      <c r="E281" s="35"/>
      <c r="F281" s="35"/>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34"/>
      <c r="C282" s="35"/>
      <c r="D282" s="35"/>
      <c r="E282" s="35"/>
      <c r="F282" s="35"/>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34"/>
      <c r="C283" s="35"/>
      <c r="D283" s="35"/>
      <c r="E283" s="35"/>
      <c r="F283" s="35"/>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34"/>
      <c r="C284" s="35"/>
      <c r="D284" s="35"/>
      <c r="E284" s="35"/>
      <c r="F284" s="35"/>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34"/>
      <c r="C285" s="35"/>
      <c r="D285" s="35"/>
      <c r="E285" s="35"/>
      <c r="F285" s="35"/>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34"/>
      <c r="C286" s="35"/>
      <c r="D286" s="35"/>
      <c r="E286" s="35"/>
      <c r="F286" s="35"/>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34"/>
      <c r="C287" s="35"/>
      <c r="D287" s="35"/>
      <c r="E287" s="35"/>
      <c r="F287" s="35"/>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34"/>
      <c r="C288" s="35"/>
      <c r="D288" s="35"/>
      <c r="E288" s="35"/>
      <c r="F288" s="35"/>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34"/>
      <c r="C289" s="35"/>
      <c r="D289" s="35"/>
      <c r="E289" s="35"/>
      <c r="F289" s="35"/>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34"/>
      <c r="C290" s="35"/>
      <c r="D290" s="35"/>
      <c r="E290" s="35"/>
      <c r="F290" s="35"/>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34"/>
      <c r="C291" s="35"/>
      <c r="D291" s="35"/>
      <c r="E291" s="35"/>
      <c r="F291" s="35"/>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34"/>
      <c r="C292" s="35"/>
      <c r="D292" s="35"/>
      <c r="E292" s="35"/>
      <c r="F292" s="35"/>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34"/>
      <c r="C293" s="35"/>
      <c r="D293" s="35"/>
      <c r="E293" s="35"/>
      <c r="F293" s="35"/>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34"/>
      <c r="C294" s="35"/>
      <c r="D294" s="35"/>
      <c r="E294" s="35"/>
      <c r="F294" s="35"/>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34"/>
      <c r="C295" s="35"/>
      <c r="D295" s="35"/>
      <c r="E295" s="35"/>
      <c r="F295" s="35"/>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34"/>
      <c r="C296" s="35"/>
      <c r="D296" s="35"/>
      <c r="E296" s="35"/>
      <c r="F296" s="35"/>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34"/>
      <c r="C297" s="35"/>
      <c r="D297" s="35"/>
      <c r="E297" s="35"/>
      <c r="F297" s="35"/>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34"/>
      <c r="C298" s="35"/>
      <c r="D298" s="35"/>
      <c r="E298" s="35"/>
      <c r="F298" s="35"/>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34"/>
      <c r="C299" s="35"/>
      <c r="D299" s="35"/>
      <c r="E299" s="35"/>
      <c r="F299" s="35"/>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34"/>
      <c r="C300" s="35"/>
      <c r="D300" s="35"/>
      <c r="E300" s="35"/>
      <c r="F300" s="35"/>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34"/>
      <c r="C301" s="35"/>
      <c r="D301" s="35"/>
      <c r="E301" s="35"/>
      <c r="F301" s="35"/>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34"/>
      <c r="C302" s="35"/>
      <c r="D302" s="35"/>
      <c r="E302" s="35"/>
      <c r="F302" s="35"/>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34"/>
      <c r="C303" s="35"/>
      <c r="D303" s="35"/>
      <c r="E303" s="35"/>
      <c r="F303" s="35"/>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34"/>
      <c r="C304" s="35"/>
      <c r="D304" s="35"/>
      <c r="E304" s="35"/>
      <c r="F304" s="35"/>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34"/>
      <c r="C305" s="35"/>
      <c r="D305" s="35"/>
      <c r="E305" s="35"/>
      <c r="F305" s="35"/>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34"/>
      <c r="C306" s="35"/>
      <c r="D306" s="35"/>
      <c r="E306" s="35"/>
      <c r="F306" s="35"/>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34"/>
      <c r="C307" s="35"/>
      <c r="D307" s="35"/>
      <c r="E307" s="35"/>
      <c r="F307" s="35"/>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34"/>
      <c r="C308" s="35"/>
      <c r="D308" s="35"/>
      <c r="E308" s="35"/>
      <c r="F308" s="35"/>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34"/>
      <c r="C309" s="35"/>
      <c r="D309" s="35"/>
      <c r="E309" s="35"/>
      <c r="F309" s="35"/>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34"/>
      <c r="C310" s="35"/>
      <c r="D310" s="35"/>
      <c r="E310" s="35"/>
      <c r="F310" s="35"/>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34"/>
      <c r="C311" s="35"/>
      <c r="D311" s="35"/>
      <c r="E311" s="35"/>
      <c r="F311" s="35"/>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34"/>
      <c r="C312" s="35"/>
      <c r="D312" s="35"/>
      <c r="E312" s="35"/>
      <c r="F312" s="35"/>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34"/>
      <c r="C313" s="35"/>
      <c r="D313" s="35"/>
      <c r="E313" s="35"/>
      <c r="F313" s="35"/>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34"/>
      <c r="C314" s="35"/>
      <c r="D314" s="35"/>
      <c r="E314" s="35"/>
      <c r="F314" s="35"/>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34"/>
      <c r="C315" s="35"/>
      <c r="D315" s="35"/>
      <c r="E315" s="35"/>
      <c r="F315" s="35"/>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34"/>
      <c r="C316" s="35"/>
      <c r="D316" s="35"/>
      <c r="E316" s="35"/>
      <c r="F316" s="35"/>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34"/>
      <c r="C317" s="35"/>
      <c r="D317" s="35"/>
      <c r="E317" s="35"/>
      <c r="F317" s="35"/>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34"/>
      <c r="C318" s="35"/>
      <c r="D318" s="35"/>
      <c r="E318" s="35"/>
      <c r="F318" s="35"/>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34"/>
      <c r="C319" s="35"/>
      <c r="D319" s="35"/>
      <c r="E319" s="35"/>
      <c r="F319" s="35"/>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34"/>
      <c r="C320" s="35"/>
      <c r="D320" s="35"/>
      <c r="E320" s="35"/>
      <c r="F320" s="35"/>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34"/>
      <c r="C321" s="35"/>
      <c r="D321" s="35"/>
      <c r="E321" s="35"/>
      <c r="F321" s="35"/>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34"/>
      <c r="C322" s="35"/>
      <c r="D322" s="35"/>
      <c r="E322" s="35"/>
      <c r="F322" s="35"/>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34"/>
      <c r="C323" s="35"/>
      <c r="D323" s="35"/>
      <c r="E323" s="35"/>
      <c r="F323" s="35"/>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34"/>
      <c r="C324" s="35"/>
      <c r="D324" s="35"/>
      <c r="E324" s="35"/>
      <c r="F324" s="35"/>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34"/>
      <c r="C325" s="35"/>
      <c r="D325" s="35"/>
      <c r="E325" s="35"/>
      <c r="F325" s="35"/>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34"/>
      <c r="C326" s="35"/>
      <c r="D326" s="35"/>
      <c r="E326" s="35"/>
      <c r="F326" s="35"/>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34"/>
      <c r="C327" s="35"/>
      <c r="D327" s="35"/>
      <c r="E327" s="35"/>
      <c r="F327" s="35"/>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34"/>
      <c r="C328" s="35"/>
      <c r="D328" s="35"/>
      <c r="E328" s="35"/>
      <c r="F328" s="35"/>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34"/>
      <c r="C329" s="35"/>
      <c r="D329" s="35"/>
      <c r="E329" s="35"/>
      <c r="F329" s="35"/>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34"/>
      <c r="C330" s="35"/>
      <c r="D330" s="35"/>
      <c r="E330" s="35"/>
      <c r="F330" s="35"/>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34"/>
      <c r="C331" s="35"/>
      <c r="D331" s="35"/>
      <c r="E331" s="35"/>
      <c r="F331" s="35"/>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34"/>
      <c r="C332" s="35"/>
      <c r="D332" s="35"/>
      <c r="E332" s="35"/>
      <c r="F332" s="35"/>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34"/>
      <c r="C333" s="35"/>
      <c r="D333" s="35"/>
      <c r="E333" s="35"/>
      <c r="F333" s="35"/>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34"/>
      <c r="C334" s="35"/>
      <c r="D334" s="35"/>
      <c r="E334" s="35"/>
      <c r="F334" s="35"/>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34"/>
      <c r="C335" s="35"/>
      <c r="D335" s="35"/>
      <c r="E335" s="35"/>
      <c r="F335" s="35"/>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34"/>
      <c r="C336" s="35"/>
      <c r="D336" s="35"/>
      <c r="E336" s="35"/>
      <c r="F336" s="35"/>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34"/>
      <c r="C337" s="35"/>
      <c r="D337" s="35"/>
      <c r="E337" s="35"/>
      <c r="F337" s="35"/>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34"/>
      <c r="C338" s="35"/>
      <c r="D338" s="35"/>
      <c r="E338" s="35"/>
      <c r="F338" s="35"/>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34"/>
      <c r="C339" s="35"/>
      <c r="D339" s="35"/>
      <c r="E339" s="35"/>
      <c r="F339" s="35"/>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34"/>
      <c r="C340" s="35"/>
      <c r="D340" s="35"/>
      <c r="E340" s="35"/>
      <c r="F340" s="35"/>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34"/>
      <c r="C341" s="35"/>
      <c r="D341" s="35"/>
      <c r="E341" s="35"/>
      <c r="F341" s="35"/>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34"/>
      <c r="C342" s="35"/>
      <c r="D342" s="35"/>
      <c r="E342" s="35"/>
      <c r="F342" s="35"/>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34"/>
      <c r="C343" s="35"/>
      <c r="D343" s="35"/>
      <c r="E343" s="35"/>
      <c r="F343" s="35"/>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34"/>
      <c r="C344" s="35"/>
      <c r="D344" s="35"/>
      <c r="E344" s="35"/>
      <c r="F344" s="35"/>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34"/>
      <c r="C345" s="35"/>
      <c r="D345" s="35"/>
      <c r="E345" s="35"/>
      <c r="F345" s="35"/>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34"/>
      <c r="C346" s="35"/>
      <c r="D346" s="35"/>
      <c r="E346" s="35"/>
      <c r="F346" s="35"/>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34"/>
      <c r="C347" s="35"/>
      <c r="D347" s="35"/>
      <c r="E347" s="35"/>
      <c r="F347" s="35"/>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34"/>
      <c r="C348" s="35"/>
      <c r="D348" s="35"/>
      <c r="E348" s="35"/>
      <c r="F348" s="35"/>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34"/>
      <c r="C349" s="35"/>
      <c r="D349" s="35"/>
      <c r="E349" s="35"/>
      <c r="F349" s="35"/>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34"/>
      <c r="C350" s="35"/>
      <c r="D350" s="35"/>
      <c r="E350" s="35"/>
      <c r="F350" s="35"/>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34"/>
      <c r="C351" s="35"/>
      <c r="D351" s="35"/>
      <c r="E351" s="35"/>
      <c r="F351" s="35"/>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34"/>
      <c r="C352" s="35"/>
      <c r="D352" s="35"/>
      <c r="E352" s="35"/>
      <c r="F352" s="35"/>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34"/>
      <c r="C353" s="35"/>
      <c r="D353" s="35"/>
      <c r="E353" s="35"/>
      <c r="F353" s="35"/>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34"/>
      <c r="C354" s="35"/>
      <c r="D354" s="35"/>
      <c r="E354" s="35"/>
      <c r="F354" s="35"/>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34"/>
      <c r="C355" s="35"/>
      <c r="D355" s="35"/>
      <c r="E355" s="35"/>
      <c r="F355" s="35"/>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34"/>
      <c r="C356" s="35"/>
      <c r="D356" s="35"/>
      <c r="E356" s="35"/>
      <c r="F356" s="35"/>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34"/>
      <c r="C357" s="35"/>
      <c r="D357" s="35"/>
      <c r="E357" s="35"/>
      <c r="F357" s="35"/>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34"/>
      <c r="C358" s="35"/>
      <c r="D358" s="35"/>
      <c r="E358" s="35"/>
      <c r="F358" s="35"/>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34"/>
      <c r="C359" s="35"/>
      <c r="D359" s="35"/>
      <c r="E359" s="35"/>
      <c r="F359" s="35"/>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34"/>
      <c r="C360" s="35"/>
      <c r="D360" s="35"/>
      <c r="E360" s="35"/>
      <c r="F360" s="35"/>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34"/>
      <c r="C361" s="35"/>
      <c r="D361" s="35"/>
      <c r="E361" s="35"/>
      <c r="F361" s="35"/>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34"/>
      <c r="C362" s="35"/>
      <c r="D362" s="35"/>
      <c r="E362" s="35"/>
      <c r="F362" s="35"/>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34"/>
      <c r="C363" s="35"/>
      <c r="D363" s="35"/>
      <c r="E363" s="35"/>
      <c r="F363" s="35"/>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34"/>
      <c r="C364" s="35"/>
      <c r="D364" s="35"/>
      <c r="E364" s="35"/>
      <c r="F364" s="35"/>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34"/>
      <c r="C365" s="35"/>
      <c r="D365" s="35"/>
      <c r="E365" s="35"/>
      <c r="F365" s="35"/>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34"/>
      <c r="C366" s="35"/>
      <c r="D366" s="35"/>
      <c r="E366" s="35"/>
      <c r="F366" s="35"/>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34"/>
      <c r="C367" s="35"/>
      <c r="D367" s="35"/>
      <c r="E367" s="35"/>
      <c r="F367" s="35"/>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34"/>
      <c r="C368" s="35"/>
      <c r="D368" s="35"/>
      <c r="E368" s="35"/>
      <c r="F368" s="35"/>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34"/>
      <c r="C369" s="35"/>
      <c r="D369" s="35"/>
      <c r="E369" s="35"/>
      <c r="F369" s="35"/>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34"/>
      <c r="C370" s="35"/>
      <c r="D370" s="35"/>
      <c r="E370" s="35"/>
      <c r="F370" s="35"/>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34"/>
      <c r="C371" s="35"/>
      <c r="D371" s="35"/>
      <c r="E371" s="35"/>
      <c r="F371" s="35"/>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34"/>
      <c r="C372" s="35"/>
      <c r="D372" s="35"/>
      <c r="E372" s="35"/>
      <c r="F372" s="35"/>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34"/>
      <c r="C373" s="35"/>
      <c r="D373" s="35"/>
      <c r="E373" s="35"/>
      <c r="F373" s="35"/>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34"/>
      <c r="C374" s="35"/>
      <c r="D374" s="35"/>
      <c r="E374" s="35"/>
      <c r="F374" s="35"/>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34"/>
      <c r="C375" s="35"/>
      <c r="D375" s="35"/>
      <c r="E375" s="35"/>
      <c r="F375" s="35"/>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34"/>
      <c r="C376" s="35"/>
      <c r="D376" s="35"/>
      <c r="E376" s="35"/>
      <c r="F376" s="35"/>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34"/>
      <c r="C377" s="35"/>
      <c r="D377" s="35"/>
      <c r="E377" s="35"/>
      <c r="F377" s="35"/>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34"/>
      <c r="C378" s="35"/>
      <c r="D378" s="35"/>
      <c r="E378" s="35"/>
      <c r="F378" s="35"/>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34"/>
      <c r="C379" s="35"/>
      <c r="D379" s="35"/>
      <c r="E379" s="35"/>
      <c r="F379" s="35"/>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34"/>
      <c r="C380" s="35"/>
      <c r="D380" s="35"/>
      <c r="E380" s="35"/>
      <c r="F380" s="35"/>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34"/>
      <c r="C381" s="35"/>
      <c r="D381" s="35"/>
      <c r="E381" s="35"/>
      <c r="F381" s="35"/>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34"/>
      <c r="C382" s="35"/>
      <c r="D382" s="35"/>
      <c r="E382" s="35"/>
      <c r="F382" s="35"/>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34"/>
      <c r="C383" s="35"/>
      <c r="D383" s="35"/>
      <c r="E383" s="35"/>
      <c r="F383" s="35"/>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34"/>
      <c r="C384" s="35"/>
      <c r="D384" s="35"/>
      <c r="E384" s="35"/>
      <c r="F384" s="35"/>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34"/>
      <c r="C385" s="35"/>
      <c r="D385" s="35"/>
      <c r="E385" s="35"/>
      <c r="F385" s="35"/>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34"/>
      <c r="C386" s="35"/>
      <c r="D386" s="35"/>
      <c r="E386" s="35"/>
      <c r="F386" s="35"/>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34"/>
      <c r="C387" s="35"/>
      <c r="D387" s="35"/>
      <c r="E387" s="35"/>
      <c r="F387" s="35"/>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34"/>
      <c r="C388" s="35"/>
      <c r="D388" s="35"/>
      <c r="E388" s="35"/>
      <c r="F388" s="35"/>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34"/>
      <c r="C389" s="35"/>
      <c r="D389" s="35"/>
      <c r="E389" s="35"/>
      <c r="F389" s="35"/>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34"/>
      <c r="C390" s="35"/>
      <c r="D390" s="35"/>
      <c r="E390" s="35"/>
      <c r="F390" s="35"/>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34"/>
      <c r="C391" s="35"/>
      <c r="D391" s="35"/>
      <c r="E391" s="35"/>
      <c r="F391" s="35"/>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34"/>
      <c r="C392" s="35"/>
      <c r="D392" s="35"/>
      <c r="E392" s="35"/>
      <c r="F392" s="35"/>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34"/>
      <c r="C393" s="35"/>
      <c r="D393" s="35"/>
      <c r="E393" s="35"/>
      <c r="F393" s="35"/>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34"/>
      <c r="C394" s="35"/>
      <c r="D394" s="35"/>
      <c r="E394" s="35"/>
      <c r="F394" s="35"/>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34"/>
      <c r="C395" s="35"/>
      <c r="D395" s="35"/>
      <c r="E395" s="35"/>
      <c r="F395" s="35"/>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34"/>
      <c r="C396" s="35"/>
      <c r="D396" s="35"/>
      <c r="E396" s="35"/>
      <c r="F396" s="35"/>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34"/>
      <c r="C397" s="35"/>
      <c r="D397" s="35"/>
      <c r="E397" s="35"/>
      <c r="F397" s="35"/>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34"/>
      <c r="C398" s="35"/>
      <c r="D398" s="35"/>
      <c r="E398" s="35"/>
      <c r="F398" s="35"/>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34"/>
      <c r="C399" s="35"/>
      <c r="D399" s="35"/>
      <c r="E399" s="35"/>
      <c r="F399" s="35"/>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34"/>
      <c r="C400" s="35"/>
      <c r="D400" s="35"/>
      <c r="E400" s="35"/>
      <c r="F400" s="35"/>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34"/>
      <c r="C401" s="35"/>
      <c r="D401" s="35"/>
      <c r="E401" s="35"/>
      <c r="F401" s="35"/>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34"/>
      <c r="C402" s="35"/>
      <c r="D402" s="35"/>
      <c r="E402" s="35"/>
      <c r="F402" s="35"/>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34"/>
      <c r="C403" s="35"/>
      <c r="D403" s="35"/>
      <c r="E403" s="35"/>
      <c r="F403" s="35"/>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34"/>
      <c r="C404" s="35"/>
      <c r="D404" s="35"/>
      <c r="E404" s="35"/>
      <c r="F404" s="35"/>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34"/>
      <c r="C405" s="35"/>
      <c r="D405" s="35"/>
      <c r="E405" s="35"/>
      <c r="F405" s="35"/>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34"/>
      <c r="C406" s="35"/>
      <c r="D406" s="35"/>
      <c r="E406" s="35"/>
      <c r="F406" s="35"/>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34"/>
      <c r="C407" s="35"/>
      <c r="D407" s="35"/>
      <c r="E407" s="35"/>
      <c r="F407" s="35"/>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34"/>
      <c r="C408" s="35"/>
      <c r="D408" s="35"/>
      <c r="E408" s="35"/>
      <c r="F408" s="35"/>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34"/>
      <c r="C409" s="35"/>
      <c r="D409" s="35"/>
      <c r="E409" s="35"/>
      <c r="F409" s="35"/>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34"/>
      <c r="C410" s="35"/>
      <c r="D410" s="35"/>
      <c r="E410" s="35"/>
      <c r="F410" s="35"/>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34"/>
      <c r="C411" s="35"/>
      <c r="D411" s="35"/>
      <c r="E411" s="35"/>
      <c r="F411" s="35"/>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34"/>
      <c r="C412" s="35"/>
      <c r="D412" s="35"/>
      <c r="E412" s="35"/>
      <c r="F412" s="35"/>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34"/>
      <c r="C413" s="35"/>
      <c r="D413" s="35"/>
      <c r="E413" s="35"/>
      <c r="F413" s="35"/>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34"/>
      <c r="C414" s="35"/>
      <c r="D414" s="35"/>
      <c r="E414" s="35"/>
      <c r="F414" s="35"/>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34"/>
      <c r="C415" s="35"/>
      <c r="D415" s="35"/>
      <c r="E415" s="35"/>
      <c r="F415" s="35"/>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34"/>
      <c r="C416" s="35"/>
      <c r="D416" s="35"/>
      <c r="E416" s="35"/>
      <c r="F416" s="35"/>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34"/>
      <c r="C417" s="35"/>
      <c r="D417" s="35"/>
      <c r="E417" s="35"/>
      <c r="F417" s="35"/>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34"/>
      <c r="C418" s="35"/>
      <c r="D418" s="35"/>
      <c r="E418" s="35"/>
      <c r="F418" s="35"/>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34"/>
      <c r="C419" s="35"/>
      <c r="D419" s="35"/>
      <c r="E419" s="35"/>
      <c r="F419" s="35"/>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34"/>
      <c r="C420" s="35"/>
      <c r="D420" s="35"/>
      <c r="E420" s="35"/>
      <c r="F420" s="35"/>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34"/>
      <c r="C421" s="35"/>
      <c r="D421" s="35"/>
      <c r="E421" s="35"/>
      <c r="F421" s="35"/>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34"/>
      <c r="C422" s="35"/>
      <c r="D422" s="35"/>
      <c r="E422" s="35"/>
      <c r="F422" s="35"/>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34"/>
      <c r="C423" s="35"/>
      <c r="D423" s="35"/>
      <c r="E423" s="35"/>
      <c r="F423" s="35"/>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34"/>
      <c r="C424" s="35"/>
      <c r="D424" s="35"/>
      <c r="E424" s="35"/>
      <c r="F424" s="35"/>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34"/>
      <c r="C425" s="35"/>
      <c r="D425" s="35"/>
      <c r="E425" s="35"/>
      <c r="F425" s="35"/>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34"/>
      <c r="C426" s="35"/>
      <c r="D426" s="35"/>
      <c r="E426" s="35"/>
      <c r="F426" s="35"/>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34"/>
      <c r="C427" s="35"/>
      <c r="D427" s="35"/>
      <c r="E427" s="35"/>
      <c r="F427" s="35"/>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34"/>
      <c r="C428" s="35"/>
      <c r="D428" s="35"/>
      <c r="E428" s="35"/>
      <c r="F428" s="35"/>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34"/>
      <c r="C429" s="35"/>
      <c r="D429" s="35"/>
      <c r="E429" s="35"/>
      <c r="F429" s="35"/>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34"/>
      <c r="C430" s="35"/>
      <c r="D430" s="35"/>
      <c r="E430" s="35"/>
      <c r="F430" s="35"/>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34"/>
      <c r="C431" s="35"/>
      <c r="D431" s="35"/>
      <c r="E431" s="35"/>
      <c r="F431" s="35"/>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34"/>
      <c r="C432" s="35"/>
      <c r="D432" s="35"/>
      <c r="E432" s="35"/>
      <c r="F432" s="35"/>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34"/>
      <c r="C433" s="35"/>
      <c r="D433" s="35"/>
      <c r="E433" s="35"/>
      <c r="F433" s="35"/>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34"/>
      <c r="C434" s="35"/>
      <c r="D434" s="35"/>
      <c r="E434" s="35"/>
      <c r="F434" s="35"/>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34"/>
      <c r="C435" s="35"/>
      <c r="D435" s="35"/>
      <c r="E435" s="35"/>
      <c r="F435" s="35"/>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34"/>
      <c r="C436" s="35"/>
      <c r="D436" s="35"/>
      <c r="E436" s="35"/>
      <c r="F436" s="35"/>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34"/>
      <c r="C437" s="35"/>
      <c r="D437" s="35"/>
      <c r="E437" s="35"/>
      <c r="F437" s="35"/>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34"/>
      <c r="C438" s="35"/>
      <c r="D438" s="35"/>
      <c r="E438" s="35"/>
      <c r="F438" s="35"/>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34"/>
      <c r="C439" s="35"/>
      <c r="D439" s="35"/>
      <c r="E439" s="35"/>
      <c r="F439" s="35"/>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34"/>
      <c r="C440" s="35"/>
      <c r="D440" s="35"/>
      <c r="E440" s="35"/>
      <c r="F440" s="35"/>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34"/>
      <c r="C441" s="35"/>
      <c r="D441" s="35"/>
      <c r="E441" s="35"/>
      <c r="F441" s="35"/>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34"/>
      <c r="C442" s="35"/>
      <c r="D442" s="35"/>
      <c r="E442" s="35"/>
      <c r="F442" s="35"/>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34"/>
      <c r="C443" s="35"/>
      <c r="D443" s="35"/>
      <c r="E443" s="35"/>
      <c r="F443" s="35"/>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34"/>
      <c r="C444" s="35"/>
      <c r="D444" s="35"/>
      <c r="E444" s="35"/>
      <c r="F444" s="35"/>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34"/>
      <c r="C445" s="35"/>
      <c r="D445" s="35"/>
      <c r="E445" s="35"/>
      <c r="F445" s="35"/>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34"/>
      <c r="C446" s="35"/>
      <c r="D446" s="35"/>
      <c r="E446" s="35"/>
      <c r="F446" s="35"/>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34"/>
      <c r="C447" s="35"/>
      <c r="D447" s="35"/>
      <c r="E447" s="35"/>
      <c r="F447" s="35"/>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34"/>
      <c r="C448" s="35"/>
      <c r="D448" s="35"/>
      <c r="E448" s="35"/>
      <c r="F448" s="35"/>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34"/>
      <c r="C449" s="35"/>
      <c r="D449" s="35"/>
      <c r="E449" s="35"/>
      <c r="F449" s="35"/>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34"/>
      <c r="C450" s="35"/>
      <c r="D450" s="35"/>
      <c r="E450" s="35"/>
      <c r="F450" s="35"/>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34"/>
      <c r="C451" s="35"/>
      <c r="D451" s="35"/>
      <c r="E451" s="35"/>
      <c r="F451" s="35"/>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34"/>
      <c r="C452" s="35"/>
      <c r="D452" s="35"/>
      <c r="E452" s="35"/>
      <c r="F452" s="35"/>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34"/>
      <c r="C453" s="35"/>
      <c r="D453" s="35"/>
      <c r="E453" s="35"/>
      <c r="F453" s="35"/>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34"/>
      <c r="C454" s="35"/>
      <c r="D454" s="35"/>
      <c r="E454" s="35"/>
      <c r="F454" s="35"/>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34"/>
      <c r="C455" s="35"/>
      <c r="D455" s="35"/>
      <c r="E455" s="35"/>
      <c r="F455" s="35"/>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34"/>
      <c r="C456" s="35"/>
      <c r="D456" s="35"/>
      <c r="E456" s="35"/>
      <c r="F456" s="35"/>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34"/>
      <c r="C457" s="35"/>
      <c r="D457" s="35"/>
      <c r="E457" s="35"/>
      <c r="F457" s="35"/>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34"/>
      <c r="C458" s="35"/>
      <c r="D458" s="35"/>
      <c r="E458" s="35"/>
      <c r="F458" s="35"/>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34"/>
      <c r="C459" s="35"/>
      <c r="D459" s="35"/>
      <c r="E459" s="35"/>
      <c r="F459" s="35"/>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34"/>
      <c r="C460" s="35"/>
      <c r="D460" s="35"/>
      <c r="E460" s="35"/>
      <c r="F460" s="35"/>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34"/>
      <c r="C461" s="35"/>
      <c r="D461" s="35"/>
      <c r="E461" s="35"/>
      <c r="F461" s="35"/>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34"/>
      <c r="C462" s="35"/>
      <c r="D462" s="35"/>
      <c r="E462" s="35"/>
      <c r="F462" s="35"/>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34"/>
      <c r="C463" s="35"/>
      <c r="D463" s="35"/>
      <c r="E463" s="35"/>
      <c r="F463" s="35"/>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34"/>
      <c r="C464" s="35"/>
      <c r="D464" s="35"/>
      <c r="E464" s="35"/>
      <c r="F464" s="35"/>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34"/>
      <c r="C465" s="35"/>
      <c r="D465" s="35"/>
      <c r="E465" s="35"/>
      <c r="F465" s="35"/>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34"/>
      <c r="C466" s="35"/>
      <c r="D466" s="35"/>
      <c r="E466" s="35"/>
      <c r="F466" s="35"/>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34"/>
      <c r="C467" s="35"/>
      <c r="D467" s="35"/>
      <c r="E467" s="35"/>
      <c r="F467" s="35"/>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34"/>
      <c r="C468" s="35"/>
      <c r="D468" s="35"/>
      <c r="E468" s="35"/>
      <c r="F468" s="35"/>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34"/>
      <c r="C469" s="35"/>
      <c r="D469" s="35"/>
      <c r="E469" s="35"/>
      <c r="F469" s="35"/>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34"/>
      <c r="C470" s="35"/>
      <c r="D470" s="35"/>
      <c r="E470" s="35"/>
      <c r="F470" s="35"/>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34"/>
      <c r="C471" s="35"/>
      <c r="D471" s="35"/>
      <c r="E471" s="35"/>
      <c r="F471" s="35"/>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34"/>
      <c r="C472" s="35"/>
      <c r="D472" s="35"/>
      <c r="E472" s="35"/>
      <c r="F472" s="35"/>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34"/>
      <c r="C473" s="35"/>
      <c r="D473" s="35"/>
      <c r="E473" s="35"/>
      <c r="F473" s="35"/>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34"/>
      <c r="C474" s="35"/>
      <c r="D474" s="35"/>
      <c r="E474" s="35"/>
      <c r="F474" s="35"/>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34"/>
      <c r="C475" s="35"/>
      <c r="D475" s="35"/>
      <c r="E475" s="35"/>
      <c r="F475" s="35"/>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34"/>
      <c r="C476" s="35"/>
      <c r="D476" s="35"/>
      <c r="E476" s="35"/>
      <c r="F476" s="35"/>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34"/>
      <c r="C477" s="35"/>
      <c r="D477" s="35"/>
      <c r="E477" s="35"/>
      <c r="F477" s="35"/>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34"/>
      <c r="C478" s="35"/>
      <c r="D478" s="35"/>
      <c r="E478" s="35"/>
      <c r="F478" s="35"/>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34"/>
      <c r="C479" s="35"/>
      <c r="D479" s="35"/>
      <c r="E479" s="35"/>
      <c r="F479" s="35"/>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34"/>
      <c r="C480" s="35"/>
      <c r="D480" s="35"/>
      <c r="E480" s="35"/>
      <c r="F480" s="35"/>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34"/>
      <c r="C481" s="35"/>
      <c r="D481" s="35"/>
      <c r="E481" s="35"/>
      <c r="F481" s="35"/>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34"/>
      <c r="C482" s="35"/>
      <c r="D482" s="35"/>
      <c r="E482" s="35"/>
      <c r="F482" s="35"/>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34"/>
      <c r="C483" s="35"/>
      <c r="D483" s="35"/>
      <c r="E483" s="35"/>
      <c r="F483" s="35"/>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34"/>
      <c r="C484" s="35"/>
      <c r="D484" s="35"/>
      <c r="E484" s="35"/>
      <c r="F484" s="35"/>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34"/>
      <c r="C485" s="35"/>
      <c r="D485" s="35"/>
      <c r="E485" s="35"/>
      <c r="F485" s="35"/>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34"/>
      <c r="C486" s="35"/>
      <c r="D486" s="35"/>
      <c r="E486" s="35"/>
      <c r="F486" s="35"/>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34"/>
      <c r="C487" s="35"/>
      <c r="D487" s="35"/>
      <c r="E487" s="35"/>
      <c r="F487" s="35"/>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34"/>
      <c r="C488" s="35"/>
      <c r="D488" s="35"/>
      <c r="E488" s="35"/>
      <c r="F488" s="35"/>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34"/>
      <c r="C489" s="35"/>
      <c r="D489" s="35"/>
      <c r="E489" s="35"/>
      <c r="F489" s="35"/>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34"/>
      <c r="C490" s="35"/>
      <c r="D490" s="35"/>
      <c r="E490" s="35"/>
      <c r="F490" s="35"/>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34"/>
      <c r="C491" s="35"/>
      <c r="D491" s="35"/>
      <c r="E491" s="35"/>
      <c r="F491" s="35"/>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34"/>
      <c r="C492" s="35"/>
      <c r="D492" s="35"/>
      <c r="E492" s="35"/>
      <c r="F492" s="35"/>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34"/>
      <c r="C493" s="35"/>
      <c r="D493" s="35"/>
      <c r="E493" s="35"/>
      <c r="F493" s="35"/>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34"/>
      <c r="C494" s="35"/>
      <c r="D494" s="35"/>
      <c r="E494" s="35"/>
      <c r="F494" s="35"/>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34"/>
      <c r="C495" s="35"/>
      <c r="D495" s="35"/>
      <c r="E495" s="35"/>
      <c r="F495" s="35"/>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34"/>
      <c r="C496" s="35"/>
      <c r="D496" s="35"/>
      <c r="E496" s="35"/>
      <c r="F496" s="35"/>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34"/>
      <c r="C497" s="35"/>
      <c r="D497" s="35"/>
      <c r="E497" s="35"/>
      <c r="F497" s="35"/>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34"/>
      <c r="C498" s="35"/>
      <c r="D498" s="35"/>
      <c r="E498" s="35"/>
      <c r="F498" s="35"/>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34"/>
      <c r="C499" s="35"/>
      <c r="D499" s="35"/>
      <c r="E499" s="35"/>
      <c r="F499" s="35"/>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34"/>
      <c r="C500" s="35"/>
      <c r="D500" s="35"/>
      <c r="E500" s="35"/>
      <c r="F500" s="35"/>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34"/>
      <c r="C501" s="35"/>
      <c r="D501" s="35"/>
      <c r="E501" s="35"/>
      <c r="F501" s="35"/>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34"/>
      <c r="C502" s="35"/>
      <c r="D502" s="35"/>
      <c r="E502" s="35"/>
      <c r="F502" s="35"/>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34"/>
      <c r="C503" s="35"/>
      <c r="D503" s="35"/>
      <c r="E503" s="35"/>
      <c r="F503" s="35"/>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34"/>
      <c r="C504" s="35"/>
      <c r="D504" s="35"/>
      <c r="E504" s="35"/>
      <c r="F504" s="35"/>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34"/>
      <c r="C505" s="35"/>
      <c r="D505" s="35"/>
      <c r="E505" s="35"/>
      <c r="F505" s="35"/>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34"/>
      <c r="C506" s="35"/>
      <c r="D506" s="35"/>
      <c r="E506" s="35"/>
      <c r="F506" s="35"/>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34"/>
      <c r="C507" s="35"/>
      <c r="D507" s="35"/>
      <c r="E507" s="35"/>
      <c r="F507" s="35"/>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34"/>
      <c r="C508" s="35"/>
      <c r="D508" s="35"/>
      <c r="E508" s="35"/>
      <c r="F508" s="35"/>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34"/>
      <c r="C509" s="35"/>
      <c r="D509" s="35"/>
      <c r="E509" s="35"/>
      <c r="F509" s="35"/>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34"/>
      <c r="C510" s="35"/>
      <c r="D510" s="35"/>
      <c r="E510" s="35"/>
      <c r="F510" s="35"/>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34"/>
      <c r="C511" s="35"/>
      <c r="D511" s="35"/>
      <c r="E511" s="35"/>
      <c r="F511" s="35"/>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34"/>
      <c r="C512" s="35"/>
      <c r="D512" s="35"/>
      <c r="E512" s="35"/>
      <c r="F512" s="35"/>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34"/>
      <c r="C513" s="35"/>
      <c r="D513" s="35"/>
      <c r="E513" s="35"/>
      <c r="F513" s="35"/>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34"/>
      <c r="C514" s="35"/>
      <c r="D514" s="35"/>
      <c r="E514" s="35"/>
      <c r="F514" s="35"/>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34"/>
      <c r="C515" s="35"/>
      <c r="D515" s="35"/>
      <c r="E515" s="35"/>
      <c r="F515" s="35"/>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34"/>
      <c r="C516" s="35"/>
      <c r="D516" s="35"/>
      <c r="E516" s="35"/>
      <c r="F516" s="35"/>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34"/>
      <c r="C517" s="35"/>
      <c r="D517" s="35"/>
      <c r="E517" s="35"/>
      <c r="F517" s="35"/>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34"/>
      <c r="C518" s="35"/>
      <c r="D518" s="35"/>
      <c r="E518" s="35"/>
      <c r="F518" s="35"/>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34"/>
      <c r="C519" s="35"/>
      <c r="D519" s="35"/>
      <c r="E519" s="35"/>
      <c r="F519" s="35"/>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34"/>
      <c r="C520" s="35"/>
      <c r="D520" s="35"/>
      <c r="E520" s="35"/>
      <c r="F520" s="35"/>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34"/>
      <c r="C521" s="35"/>
      <c r="D521" s="35"/>
      <c r="E521" s="35"/>
      <c r="F521" s="35"/>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34"/>
      <c r="C522" s="35"/>
      <c r="D522" s="35"/>
      <c r="E522" s="35"/>
      <c r="F522" s="35"/>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34"/>
      <c r="C523" s="35"/>
      <c r="D523" s="35"/>
      <c r="E523" s="35"/>
      <c r="F523" s="35"/>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34"/>
      <c r="C524" s="35"/>
      <c r="D524" s="35"/>
      <c r="E524" s="35"/>
      <c r="F524" s="35"/>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34"/>
      <c r="C525" s="35"/>
      <c r="D525" s="35"/>
      <c r="E525" s="35"/>
      <c r="F525" s="35"/>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34"/>
      <c r="C526" s="35"/>
      <c r="D526" s="35"/>
      <c r="E526" s="35"/>
      <c r="F526" s="35"/>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34"/>
      <c r="C527" s="35"/>
      <c r="D527" s="35"/>
      <c r="E527" s="35"/>
      <c r="F527" s="35"/>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34"/>
      <c r="C528" s="35"/>
      <c r="D528" s="35"/>
      <c r="E528" s="35"/>
      <c r="F528" s="35"/>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34"/>
      <c r="C529" s="35"/>
      <c r="D529" s="35"/>
      <c r="E529" s="35"/>
      <c r="F529" s="35"/>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34"/>
      <c r="C530" s="35"/>
      <c r="D530" s="35"/>
      <c r="E530" s="35"/>
      <c r="F530" s="35"/>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34"/>
      <c r="C531" s="35"/>
      <c r="D531" s="35"/>
      <c r="E531" s="35"/>
      <c r="F531" s="35"/>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34"/>
      <c r="C532" s="35"/>
      <c r="D532" s="35"/>
      <c r="E532" s="35"/>
      <c r="F532" s="35"/>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34"/>
      <c r="C533" s="35"/>
      <c r="D533" s="35"/>
      <c r="E533" s="35"/>
      <c r="F533" s="35"/>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34"/>
      <c r="C534" s="35"/>
      <c r="D534" s="35"/>
      <c r="E534" s="35"/>
      <c r="F534" s="35"/>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34"/>
      <c r="C535" s="35"/>
      <c r="D535" s="35"/>
      <c r="E535" s="35"/>
      <c r="F535" s="35"/>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34"/>
      <c r="C536" s="35"/>
      <c r="D536" s="35"/>
      <c r="E536" s="35"/>
      <c r="F536" s="35"/>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34"/>
      <c r="C537" s="35"/>
      <c r="D537" s="35"/>
      <c r="E537" s="35"/>
      <c r="F537" s="35"/>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34"/>
      <c r="C538" s="35"/>
      <c r="D538" s="35"/>
      <c r="E538" s="35"/>
      <c r="F538" s="35"/>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34"/>
      <c r="C539" s="35"/>
      <c r="D539" s="35"/>
      <c r="E539" s="35"/>
      <c r="F539" s="35"/>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34"/>
      <c r="C540" s="35"/>
      <c r="D540" s="35"/>
      <c r="E540" s="35"/>
      <c r="F540" s="35"/>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34"/>
      <c r="C541" s="35"/>
      <c r="D541" s="35"/>
      <c r="E541" s="35"/>
      <c r="F541" s="35"/>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34"/>
      <c r="C542" s="35"/>
      <c r="D542" s="35"/>
      <c r="E542" s="35"/>
      <c r="F542" s="35"/>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34"/>
      <c r="C543" s="35"/>
      <c r="D543" s="35"/>
      <c r="E543" s="35"/>
      <c r="F543" s="35"/>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34"/>
      <c r="C544" s="35"/>
      <c r="D544" s="35"/>
      <c r="E544" s="35"/>
      <c r="F544" s="35"/>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34"/>
      <c r="C545" s="35"/>
      <c r="D545" s="35"/>
      <c r="E545" s="35"/>
      <c r="F545" s="35"/>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34"/>
      <c r="C546" s="35"/>
      <c r="D546" s="35"/>
      <c r="E546" s="35"/>
      <c r="F546" s="35"/>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34"/>
      <c r="C547" s="35"/>
      <c r="D547" s="35"/>
      <c r="E547" s="35"/>
      <c r="F547" s="35"/>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34"/>
      <c r="C548" s="35"/>
      <c r="D548" s="35"/>
      <c r="E548" s="35"/>
      <c r="F548" s="35"/>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34"/>
      <c r="C549" s="35"/>
      <c r="D549" s="35"/>
      <c r="E549" s="35"/>
      <c r="F549" s="35"/>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34"/>
      <c r="C550" s="35"/>
      <c r="D550" s="35"/>
      <c r="E550" s="35"/>
      <c r="F550" s="35"/>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34"/>
      <c r="C551" s="35"/>
      <c r="D551" s="35"/>
      <c r="E551" s="35"/>
      <c r="F551" s="35"/>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34"/>
      <c r="C552" s="35"/>
      <c r="D552" s="35"/>
      <c r="E552" s="35"/>
      <c r="F552" s="35"/>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34"/>
      <c r="C553" s="35"/>
      <c r="D553" s="35"/>
      <c r="E553" s="35"/>
      <c r="F553" s="35"/>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34"/>
      <c r="C554" s="35"/>
      <c r="D554" s="35"/>
      <c r="E554" s="35"/>
      <c r="F554" s="35"/>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34"/>
      <c r="C555" s="35"/>
      <c r="D555" s="35"/>
      <c r="E555" s="35"/>
      <c r="F555" s="35"/>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34"/>
      <c r="C556" s="35"/>
      <c r="D556" s="35"/>
      <c r="E556" s="35"/>
      <c r="F556" s="35"/>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34"/>
      <c r="C557" s="35"/>
      <c r="D557" s="35"/>
      <c r="E557" s="35"/>
      <c r="F557" s="35"/>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34"/>
      <c r="C558" s="35"/>
      <c r="D558" s="35"/>
      <c r="E558" s="35"/>
      <c r="F558" s="35"/>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34"/>
      <c r="C559" s="35"/>
      <c r="D559" s="35"/>
      <c r="E559" s="35"/>
      <c r="F559" s="35"/>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34"/>
      <c r="C560" s="35"/>
      <c r="D560" s="35"/>
      <c r="E560" s="35"/>
      <c r="F560" s="35"/>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34"/>
      <c r="C561" s="35"/>
      <c r="D561" s="35"/>
      <c r="E561" s="35"/>
      <c r="F561" s="35"/>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34"/>
      <c r="C562" s="35"/>
      <c r="D562" s="35"/>
      <c r="E562" s="35"/>
      <c r="F562" s="35"/>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34"/>
      <c r="C563" s="35"/>
      <c r="D563" s="35"/>
      <c r="E563" s="35"/>
      <c r="F563" s="35"/>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34"/>
      <c r="C564" s="35"/>
      <c r="D564" s="35"/>
      <c r="E564" s="35"/>
      <c r="F564" s="35"/>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34"/>
      <c r="C565" s="35"/>
      <c r="D565" s="35"/>
      <c r="E565" s="35"/>
      <c r="F565" s="35"/>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34"/>
      <c r="C566" s="35"/>
      <c r="D566" s="35"/>
      <c r="E566" s="35"/>
      <c r="F566" s="35"/>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34"/>
      <c r="C567" s="35"/>
      <c r="D567" s="35"/>
      <c r="E567" s="35"/>
      <c r="F567" s="35"/>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34"/>
      <c r="C568" s="35"/>
      <c r="D568" s="35"/>
      <c r="E568" s="35"/>
      <c r="F568" s="35"/>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34"/>
      <c r="C569" s="35"/>
      <c r="D569" s="35"/>
      <c r="E569" s="35"/>
      <c r="F569" s="35"/>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34"/>
      <c r="C570" s="35"/>
      <c r="D570" s="35"/>
      <c r="E570" s="35"/>
      <c r="F570" s="35"/>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34"/>
      <c r="C571" s="35"/>
      <c r="D571" s="35"/>
      <c r="E571" s="35"/>
      <c r="F571" s="35"/>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34"/>
      <c r="C572" s="35"/>
      <c r="D572" s="35"/>
      <c r="E572" s="35"/>
      <c r="F572" s="35"/>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34"/>
      <c r="C573" s="35"/>
      <c r="D573" s="35"/>
      <c r="E573" s="35"/>
      <c r="F573" s="35"/>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34"/>
      <c r="C574" s="35"/>
      <c r="D574" s="35"/>
      <c r="E574" s="35"/>
      <c r="F574" s="35"/>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34"/>
      <c r="C575" s="35"/>
      <c r="D575" s="35"/>
      <c r="E575" s="35"/>
      <c r="F575" s="35"/>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34"/>
      <c r="C576" s="35"/>
      <c r="D576" s="35"/>
      <c r="E576" s="35"/>
      <c r="F576" s="35"/>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34"/>
      <c r="C577" s="35"/>
      <c r="D577" s="35"/>
      <c r="E577" s="35"/>
      <c r="F577" s="35"/>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34"/>
      <c r="C578" s="35"/>
      <c r="D578" s="35"/>
      <c r="E578" s="35"/>
      <c r="F578" s="35"/>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34"/>
      <c r="C579" s="35"/>
      <c r="D579" s="35"/>
      <c r="E579" s="35"/>
      <c r="F579" s="35"/>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34"/>
      <c r="C580" s="35"/>
      <c r="D580" s="35"/>
      <c r="E580" s="35"/>
      <c r="F580" s="35"/>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34"/>
      <c r="C581" s="35"/>
      <c r="D581" s="35"/>
      <c r="E581" s="35"/>
      <c r="F581" s="35"/>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34"/>
      <c r="C582" s="35"/>
      <c r="D582" s="35"/>
      <c r="E582" s="35"/>
      <c r="F582" s="35"/>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34"/>
      <c r="C583" s="35"/>
      <c r="D583" s="35"/>
      <c r="E583" s="35"/>
      <c r="F583" s="35"/>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34"/>
      <c r="C584" s="35"/>
      <c r="D584" s="35"/>
      <c r="E584" s="35"/>
      <c r="F584" s="35"/>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34"/>
      <c r="C585" s="35"/>
      <c r="D585" s="35"/>
      <c r="E585" s="35"/>
      <c r="F585" s="35"/>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34"/>
      <c r="C586" s="35"/>
      <c r="D586" s="35"/>
      <c r="E586" s="35"/>
      <c r="F586" s="35"/>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34"/>
      <c r="C587" s="35"/>
      <c r="D587" s="35"/>
      <c r="E587" s="35"/>
      <c r="F587" s="35"/>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34"/>
      <c r="C588" s="35"/>
      <c r="D588" s="35"/>
      <c r="E588" s="35"/>
      <c r="F588" s="35"/>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34"/>
      <c r="C589" s="35"/>
      <c r="D589" s="35"/>
      <c r="E589" s="35"/>
      <c r="F589" s="35"/>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34"/>
      <c r="C590" s="35"/>
      <c r="D590" s="35"/>
      <c r="E590" s="35"/>
      <c r="F590" s="35"/>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34"/>
      <c r="C591" s="35"/>
      <c r="D591" s="35"/>
      <c r="E591" s="35"/>
      <c r="F591" s="35"/>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34"/>
      <c r="C592" s="35"/>
      <c r="D592" s="35"/>
      <c r="E592" s="35"/>
      <c r="F592" s="35"/>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34"/>
      <c r="C593" s="35"/>
      <c r="D593" s="35"/>
      <c r="E593" s="35"/>
      <c r="F593" s="35"/>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34"/>
      <c r="C594" s="35"/>
      <c r="D594" s="35"/>
      <c r="E594" s="35"/>
      <c r="F594" s="35"/>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34"/>
      <c r="C595" s="35"/>
      <c r="D595" s="35"/>
      <c r="E595" s="35"/>
      <c r="F595" s="35"/>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34"/>
      <c r="C596" s="35"/>
      <c r="D596" s="35"/>
      <c r="E596" s="35"/>
      <c r="F596" s="35"/>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34"/>
      <c r="C597" s="35"/>
      <c r="D597" s="35"/>
      <c r="E597" s="35"/>
      <c r="F597" s="35"/>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34"/>
      <c r="C598" s="35"/>
      <c r="D598" s="35"/>
      <c r="E598" s="35"/>
      <c r="F598" s="35"/>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34"/>
      <c r="C599" s="35"/>
      <c r="D599" s="35"/>
      <c r="E599" s="35"/>
      <c r="F599" s="35"/>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34"/>
      <c r="C600" s="35"/>
      <c r="D600" s="35"/>
      <c r="E600" s="35"/>
      <c r="F600" s="35"/>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34"/>
      <c r="C601" s="35"/>
      <c r="D601" s="35"/>
      <c r="E601" s="35"/>
      <c r="F601" s="35"/>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34"/>
      <c r="C602" s="35"/>
      <c r="D602" s="35"/>
      <c r="E602" s="35"/>
      <c r="F602" s="35"/>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34"/>
      <c r="C603" s="35"/>
      <c r="D603" s="35"/>
      <c r="E603" s="35"/>
      <c r="F603" s="35"/>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34"/>
      <c r="C604" s="35"/>
      <c r="D604" s="35"/>
      <c r="E604" s="35"/>
      <c r="F604" s="35"/>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34"/>
      <c r="C605" s="35"/>
      <c r="D605" s="35"/>
      <c r="E605" s="35"/>
      <c r="F605" s="35"/>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34"/>
      <c r="C606" s="35"/>
      <c r="D606" s="35"/>
      <c r="E606" s="35"/>
      <c r="F606" s="35"/>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34"/>
      <c r="C607" s="35"/>
      <c r="D607" s="35"/>
      <c r="E607" s="35"/>
      <c r="F607" s="35"/>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34"/>
      <c r="C608" s="35"/>
      <c r="D608" s="35"/>
      <c r="E608" s="35"/>
      <c r="F608" s="35"/>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34"/>
      <c r="C609" s="35"/>
      <c r="D609" s="35"/>
      <c r="E609" s="35"/>
      <c r="F609" s="35"/>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34"/>
      <c r="C610" s="35"/>
      <c r="D610" s="35"/>
      <c r="E610" s="35"/>
      <c r="F610" s="35"/>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34"/>
      <c r="C611" s="35"/>
      <c r="D611" s="35"/>
      <c r="E611" s="35"/>
      <c r="F611" s="35"/>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34"/>
      <c r="C612" s="35"/>
      <c r="D612" s="35"/>
      <c r="E612" s="35"/>
      <c r="F612" s="35"/>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34"/>
      <c r="C613" s="35"/>
      <c r="D613" s="35"/>
      <c r="E613" s="35"/>
      <c r="F613" s="35"/>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34"/>
      <c r="C614" s="35"/>
      <c r="D614" s="35"/>
      <c r="E614" s="35"/>
      <c r="F614" s="35"/>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34"/>
      <c r="C615" s="35"/>
      <c r="D615" s="35"/>
      <c r="E615" s="35"/>
      <c r="F615" s="35"/>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34"/>
      <c r="C616" s="35"/>
      <c r="D616" s="35"/>
      <c r="E616" s="35"/>
      <c r="F616" s="35"/>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34"/>
      <c r="C617" s="35"/>
      <c r="D617" s="35"/>
      <c r="E617" s="35"/>
      <c r="F617" s="35"/>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34"/>
      <c r="C618" s="35"/>
      <c r="D618" s="35"/>
      <c r="E618" s="35"/>
      <c r="F618" s="35"/>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34"/>
      <c r="C619" s="35"/>
      <c r="D619" s="35"/>
      <c r="E619" s="35"/>
      <c r="F619" s="35"/>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34"/>
      <c r="C620" s="35"/>
      <c r="D620" s="35"/>
      <c r="E620" s="35"/>
      <c r="F620" s="35"/>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34"/>
      <c r="C621" s="35"/>
      <c r="D621" s="35"/>
      <c r="E621" s="35"/>
      <c r="F621" s="35"/>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34"/>
      <c r="C622" s="35"/>
      <c r="D622" s="35"/>
      <c r="E622" s="35"/>
      <c r="F622" s="35"/>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34"/>
      <c r="C623" s="35"/>
      <c r="D623" s="35"/>
      <c r="E623" s="35"/>
      <c r="F623" s="35"/>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34"/>
      <c r="C624" s="35"/>
      <c r="D624" s="35"/>
      <c r="E624" s="35"/>
      <c r="F624" s="35"/>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34"/>
      <c r="C625" s="35"/>
      <c r="D625" s="35"/>
      <c r="E625" s="35"/>
      <c r="F625" s="35"/>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34"/>
      <c r="C626" s="35"/>
      <c r="D626" s="35"/>
      <c r="E626" s="35"/>
      <c r="F626" s="35"/>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34"/>
      <c r="C627" s="35"/>
      <c r="D627" s="35"/>
      <c r="E627" s="35"/>
      <c r="F627" s="35"/>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34"/>
      <c r="C628" s="35"/>
      <c r="D628" s="35"/>
      <c r="E628" s="35"/>
      <c r="F628" s="35"/>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34"/>
      <c r="C629" s="35"/>
      <c r="D629" s="35"/>
      <c r="E629" s="35"/>
      <c r="F629" s="35"/>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34"/>
      <c r="C630" s="35"/>
      <c r="D630" s="35"/>
      <c r="E630" s="35"/>
      <c r="F630" s="35"/>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34"/>
      <c r="C631" s="35"/>
      <c r="D631" s="35"/>
      <c r="E631" s="35"/>
      <c r="F631" s="35"/>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34"/>
      <c r="C632" s="35"/>
      <c r="D632" s="35"/>
      <c r="E632" s="35"/>
      <c r="F632" s="35"/>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34"/>
      <c r="C633" s="35"/>
      <c r="D633" s="35"/>
      <c r="E633" s="35"/>
      <c r="F633" s="35"/>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34"/>
      <c r="C634" s="35"/>
      <c r="D634" s="35"/>
      <c r="E634" s="35"/>
      <c r="F634" s="35"/>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34"/>
      <c r="C635" s="35"/>
      <c r="D635" s="35"/>
      <c r="E635" s="35"/>
      <c r="F635" s="35"/>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34"/>
      <c r="C636" s="35"/>
      <c r="D636" s="35"/>
      <c r="E636" s="35"/>
      <c r="F636" s="35"/>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34"/>
      <c r="C637" s="35"/>
      <c r="D637" s="35"/>
      <c r="E637" s="35"/>
      <c r="F637" s="35"/>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34"/>
      <c r="C638" s="35"/>
      <c r="D638" s="35"/>
      <c r="E638" s="35"/>
      <c r="F638" s="35"/>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34"/>
      <c r="C639" s="35"/>
      <c r="D639" s="35"/>
      <c r="E639" s="35"/>
      <c r="F639" s="35"/>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34"/>
      <c r="C640" s="35"/>
      <c r="D640" s="35"/>
      <c r="E640" s="35"/>
      <c r="F640" s="35"/>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34"/>
      <c r="C641" s="35"/>
      <c r="D641" s="35"/>
      <c r="E641" s="35"/>
      <c r="F641" s="35"/>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34"/>
      <c r="C642" s="35"/>
      <c r="D642" s="35"/>
      <c r="E642" s="35"/>
      <c r="F642" s="35"/>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34"/>
      <c r="C643" s="35"/>
      <c r="D643" s="35"/>
      <c r="E643" s="35"/>
      <c r="F643" s="35"/>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34"/>
      <c r="C644" s="35"/>
      <c r="D644" s="35"/>
      <c r="E644" s="35"/>
      <c r="F644" s="35"/>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34"/>
      <c r="C645" s="35"/>
      <c r="D645" s="35"/>
      <c r="E645" s="35"/>
      <c r="F645" s="35"/>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34"/>
      <c r="C646" s="35"/>
      <c r="D646" s="35"/>
      <c r="E646" s="35"/>
      <c r="F646" s="35"/>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34"/>
      <c r="C647" s="35"/>
      <c r="D647" s="35"/>
      <c r="E647" s="35"/>
      <c r="F647" s="35"/>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34"/>
      <c r="C648" s="35"/>
      <c r="D648" s="35"/>
      <c r="E648" s="35"/>
      <c r="F648" s="35"/>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34"/>
      <c r="C649" s="35"/>
      <c r="D649" s="35"/>
      <c r="E649" s="35"/>
      <c r="F649" s="35"/>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34"/>
      <c r="C650" s="35"/>
      <c r="D650" s="35"/>
      <c r="E650" s="35"/>
      <c r="F650" s="35"/>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34"/>
      <c r="C651" s="35"/>
      <c r="D651" s="35"/>
      <c r="E651" s="35"/>
      <c r="F651" s="35"/>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34"/>
      <c r="C652" s="35"/>
      <c r="D652" s="35"/>
      <c r="E652" s="35"/>
      <c r="F652" s="35"/>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34"/>
      <c r="C653" s="35"/>
      <c r="D653" s="35"/>
      <c r="E653" s="35"/>
      <c r="F653" s="35"/>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34"/>
      <c r="C654" s="35"/>
      <c r="D654" s="35"/>
      <c r="E654" s="35"/>
      <c r="F654" s="35"/>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34"/>
      <c r="C655" s="35"/>
      <c r="D655" s="35"/>
      <c r="E655" s="35"/>
      <c r="F655" s="35"/>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34"/>
      <c r="C656" s="35"/>
      <c r="D656" s="35"/>
      <c r="E656" s="35"/>
      <c r="F656" s="35"/>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34"/>
      <c r="C657" s="35"/>
      <c r="D657" s="35"/>
      <c r="E657" s="35"/>
      <c r="F657" s="35"/>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34"/>
      <c r="C658" s="35"/>
      <c r="D658" s="35"/>
      <c r="E658" s="35"/>
      <c r="F658" s="35"/>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34"/>
      <c r="C659" s="35"/>
      <c r="D659" s="35"/>
      <c r="E659" s="35"/>
      <c r="F659" s="35"/>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34"/>
      <c r="C660" s="35"/>
      <c r="D660" s="35"/>
      <c r="E660" s="35"/>
      <c r="F660" s="35"/>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34"/>
      <c r="C661" s="35"/>
      <c r="D661" s="35"/>
      <c r="E661" s="35"/>
      <c r="F661" s="35"/>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34"/>
      <c r="C662" s="35"/>
      <c r="D662" s="35"/>
      <c r="E662" s="35"/>
      <c r="F662" s="35"/>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34"/>
      <c r="C663" s="35"/>
      <c r="D663" s="35"/>
      <c r="E663" s="35"/>
      <c r="F663" s="35"/>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34"/>
      <c r="C664" s="35"/>
      <c r="D664" s="35"/>
      <c r="E664" s="35"/>
      <c r="F664" s="35"/>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34"/>
      <c r="C665" s="35"/>
      <c r="D665" s="35"/>
      <c r="E665" s="35"/>
      <c r="F665" s="35"/>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34"/>
      <c r="C666" s="35"/>
      <c r="D666" s="35"/>
      <c r="E666" s="35"/>
      <c r="F666" s="35"/>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34"/>
      <c r="C667" s="35"/>
      <c r="D667" s="35"/>
      <c r="E667" s="35"/>
      <c r="F667" s="35"/>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34"/>
      <c r="C668" s="35"/>
      <c r="D668" s="35"/>
      <c r="E668" s="35"/>
      <c r="F668" s="35"/>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34"/>
      <c r="C669" s="35"/>
      <c r="D669" s="35"/>
      <c r="E669" s="35"/>
      <c r="F669" s="35"/>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34"/>
      <c r="C670" s="35"/>
      <c r="D670" s="35"/>
      <c r="E670" s="35"/>
      <c r="F670" s="35"/>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34"/>
      <c r="C671" s="35"/>
      <c r="D671" s="35"/>
      <c r="E671" s="35"/>
      <c r="F671" s="35"/>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34"/>
      <c r="C672" s="35"/>
      <c r="D672" s="35"/>
      <c r="E672" s="35"/>
      <c r="F672" s="35"/>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34"/>
      <c r="C673" s="35"/>
      <c r="D673" s="35"/>
      <c r="E673" s="35"/>
      <c r="F673" s="35"/>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34"/>
      <c r="C674" s="35"/>
      <c r="D674" s="35"/>
      <c r="E674" s="35"/>
      <c r="F674" s="35"/>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34"/>
      <c r="C675" s="35"/>
      <c r="D675" s="35"/>
      <c r="E675" s="35"/>
      <c r="F675" s="35"/>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34"/>
      <c r="C676" s="35"/>
      <c r="D676" s="35"/>
      <c r="E676" s="35"/>
      <c r="F676" s="35"/>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34"/>
      <c r="C677" s="35"/>
      <c r="D677" s="35"/>
      <c r="E677" s="35"/>
      <c r="F677" s="35"/>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34"/>
      <c r="C678" s="35"/>
      <c r="D678" s="35"/>
      <c r="E678" s="35"/>
      <c r="F678" s="35"/>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34"/>
      <c r="C679" s="35"/>
      <c r="D679" s="35"/>
      <c r="E679" s="35"/>
      <c r="F679" s="35"/>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34"/>
      <c r="C680" s="35"/>
      <c r="D680" s="35"/>
      <c r="E680" s="35"/>
      <c r="F680" s="35"/>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34"/>
      <c r="C681" s="35"/>
      <c r="D681" s="35"/>
      <c r="E681" s="35"/>
      <c r="F681" s="35"/>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34"/>
      <c r="C682" s="35"/>
      <c r="D682" s="35"/>
      <c r="E682" s="35"/>
      <c r="F682" s="35"/>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34"/>
      <c r="C683" s="35"/>
      <c r="D683" s="35"/>
      <c r="E683" s="35"/>
      <c r="F683" s="35"/>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34"/>
      <c r="C684" s="35"/>
      <c r="D684" s="35"/>
      <c r="E684" s="35"/>
      <c r="F684" s="35"/>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34"/>
      <c r="C685" s="35"/>
      <c r="D685" s="35"/>
      <c r="E685" s="35"/>
      <c r="F685" s="35"/>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34"/>
      <c r="C686" s="35"/>
      <c r="D686" s="35"/>
      <c r="E686" s="35"/>
      <c r="F686" s="35"/>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34"/>
      <c r="C687" s="35"/>
      <c r="D687" s="35"/>
      <c r="E687" s="35"/>
      <c r="F687" s="35"/>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34"/>
      <c r="C688" s="35"/>
      <c r="D688" s="35"/>
      <c r="E688" s="35"/>
      <c r="F688" s="35"/>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34"/>
      <c r="C689" s="35"/>
      <c r="D689" s="35"/>
      <c r="E689" s="35"/>
      <c r="F689" s="35"/>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34"/>
      <c r="C690" s="35"/>
      <c r="D690" s="35"/>
      <c r="E690" s="35"/>
      <c r="F690" s="35"/>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34"/>
      <c r="C691" s="35"/>
      <c r="D691" s="35"/>
      <c r="E691" s="35"/>
      <c r="F691" s="35"/>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34"/>
      <c r="C692" s="35"/>
      <c r="D692" s="35"/>
      <c r="E692" s="35"/>
      <c r="F692" s="35"/>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34"/>
      <c r="C693" s="35"/>
      <c r="D693" s="35"/>
      <c r="E693" s="35"/>
      <c r="F693" s="35"/>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34"/>
      <c r="C694" s="35"/>
      <c r="D694" s="35"/>
      <c r="E694" s="35"/>
      <c r="F694" s="35"/>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34"/>
      <c r="C695" s="35"/>
      <c r="D695" s="35"/>
      <c r="E695" s="35"/>
      <c r="F695" s="35"/>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34"/>
      <c r="C696" s="35"/>
      <c r="D696" s="35"/>
      <c r="E696" s="35"/>
      <c r="F696" s="35"/>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34"/>
      <c r="C697" s="35"/>
      <c r="D697" s="35"/>
      <c r="E697" s="35"/>
      <c r="F697" s="35"/>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34"/>
      <c r="C698" s="35"/>
      <c r="D698" s="35"/>
      <c r="E698" s="35"/>
      <c r="F698" s="35"/>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34"/>
      <c r="C699" s="35"/>
      <c r="D699" s="35"/>
      <c r="E699" s="35"/>
      <c r="F699" s="35"/>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34"/>
      <c r="C700" s="35"/>
      <c r="D700" s="35"/>
      <c r="E700" s="35"/>
      <c r="F700" s="35"/>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34"/>
      <c r="C701" s="35"/>
      <c r="D701" s="35"/>
      <c r="E701" s="35"/>
      <c r="F701" s="35"/>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34"/>
      <c r="C702" s="35"/>
      <c r="D702" s="35"/>
      <c r="E702" s="35"/>
      <c r="F702" s="35"/>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34"/>
      <c r="C703" s="35"/>
      <c r="D703" s="35"/>
      <c r="E703" s="35"/>
      <c r="F703" s="35"/>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34"/>
      <c r="C704" s="35"/>
      <c r="D704" s="35"/>
      <c r="E704" s="35"/>
      <c r="F704" s="35"/>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34"/>
      <c r="C705" s="35"/>
      <c r="D705" s="35"/>
      <c r="E705" s="35"/>
      <c r="F705" s="35"/>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34"/>
      <c r="C706" s="35"/>
      <c r="D706" s="35"/>
      <c r="E706" s="35"/>
      <c r="F706" s="35"/>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34"/>
      <c r="C707" s="35"/>
      <c r="D707" s="35"/>
      <c r="E707" s="35"/>
      <c r="F707" s="35"/>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34"/>
      <c r="C708" s="35"/>
      <c r="D708" s="35"/>
      <c r="E708" s="35"/>
      <c r="F708" s="35"/>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34"/>
      <c r="C709" s="35"/>
      <c r="D709" s="35"/>
      <c r="E709" s="35"/>
      <c r="F709" s="35"/>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34"/>
      <c r="C710" s="35"/>
      <c r="D710" s="35"/>
      <c r="E710" s="35"/>
      <c r="F710" s="35"/>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34"/>
      <c r="C711" s="35"/>
      <c r="D711" s="35"/>
      <c r="E711" s="35"/>
      <c r="F711" s="35"/>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34"/>
      <c r="C712" s="35"/>
      <c r="D712" s="35"/>
      <c r="E712" s="35"/>
      <c r="F712" s="35"/>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34"/>
      <c r="C713" s="35"/>
      <c r="D713" s="35"/>
      <c r="E713" s="35"/>
      <c r="F713" s="35"/>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34"/>
      <c r="C714" s="35"/>
      <c r="D714" s="35"/>
      <c r="E714" s="35"/>
      <c r="F714" s="35"/>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34"/>
      <c r="C715" s="35"/>
      <c r="D715" s="35"/>
      <c r="E715" s="35"/>
      <c r="F715" s="35"/>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34"/>
      <c r="C716" s="35"/>
      <c r="D716" s="35"/>
      <c r="E716" s="35"/>
      <c r="F716" s="35"/>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34"/>
      <c r="C717" s="35"/>
      <c r="D717" s="35"/>
      <c r="E717" s="35"/>
      <c r="F717" s="35"/>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34"/>
      <c r="C718" s="35"/>
      <c r="D718" s="35"/>
      <c r="E718" s="35"/>
      <c r="F718" s="35"/>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34"/>
      <c r="C719" s="35"/>
      <c r="D719" s="35"/>
      <c r="E719" s="35"/>
      <c r="F719" s="35"/>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34"/>
      <c r="C720" s="35"/>
      <c r="D720" s="35"/>
      <c r="E720" s="35"/>
      <c r="F720" s="35"/>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34"/>
      <c r="C721" s="35"/>
      <c r="D721" s="35"/>
      <c r="E721" s="35"/>
      <c r="F721" s="35"/>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34"/>
      <c r="C722" s="35"/>
      <c r="D722" s="35"/>
      <c r="E722" s="35"/>
      <c r="F722" s="35"/>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34"/>
      <c r="C723" s="35"/>
      <c r="D723" s="35"/>
      <c r="E723" s="35"/>
      <c r="F723" s="35"/>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34"/>
      <c r="C724" s="35"/>
      <c r="D724" s="35"/>
      <c r="E724" s="35"/>
      <c r="F724" s="35"/>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34"/>
      <c r="C725" s="35"/>
      <c r="D725" s="35"/>
      <c r="E725" s="35"/>
      <c r="F725" s="35"/>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34"/>
      <c r="C726" s="35"/>
      <c r="D726" s="35"/>
      <c r="E726" s="35"/>
      <c r="F726" s="35"/>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34"/>
      <c r="C727" s="35"/>
      <c r="D727" s="35"/>
      <c r="E727" s="35"/>
      <c r="F727" s="35"/>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34"/>
      <c r="C728" s="35"/>
      <c r="D728" s="35"/>
      <c r="E728" s="35"/>
      <c r="F728" s="35"/>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34"/>
      <c r="C729" s="35"/>
      <c r="D729" s="35"/>
      <c r="E729" s="35"/>
      <c r="F729" s="35"/>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34"/>
      <c r="C730" s="35"/>
      <c r="D730" s="35"/>
      <c r="E730" s="35"/>
      <c r="F730" s="35"/>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34"/>
      <c r="C731" s="35"/>
      <c r="D731" s="35"/>
      <c r="E731" s="35"/>
      <c r="F731" s="35"/>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34"/>
      <c r="C732" s="35"/>
      <c r="D732" s="35"/>
      <c r="E732" s="35"/>
      <c r="F732" s="35"/>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34"/>
      <c r="C733" s="35"/>
      <c r="D733" s="35"/>
      <c r="E733" s="35"/>
      <c r="F733" s="35"/>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34"/>
      <c r="C734" s="35"/>
      <c r="D734" s="35"/>
      <c r="E734" s="35"/>
      <c r="F734" s="35"/>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34"/>
      <c r="C735" s="35"/>
      <c r="D735" s="35"/>
      <c r="E735" s="35"/>
      <c r="F735" s="35"/>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34"/>
      <c r="C736" s="35"/>
      <c r="D736" s="35"/>
      <c r="E736" s="35"/>
      <c r="F736" s="35"/>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34"/>
      <c r="C737" s="35"/>
      <c r="D737" s="35"/>
      <c r="E737" s="35"/>
      <c r="F737" s="35"/>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34"/>
      <c r="C738" s="35"/>
      <c r="D738" s="35"/>
      <c r="E738" s="35"/>
      <c r="F738" s="35"/>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34"/>
      <c r="C739" s="35"/>
      <c r="D739" s="35"/>
      <c r="E739" s="35"/>
      <c r="F739" s="35"/>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34"/>
      <c r="C740" s="35"/>
      <c r="D740" s="35"/>
      <c r="E740" s="35"/>
      <c r="F740" s="35"/>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34"/>
      <c r="C741" s="35"/>
      <c r="D741" s="35"/>
      <c r="E741" s="35"/>
      <c r="F741" s="35"/>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34"/>
      <c r="C742" s="35"/>
      <c r="D742" s="35"/>
      <c r="E742" s="35"/>
      <c r="F742" s="35"/>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34"/>
      <c r="C743" s="35"/>
      <c r="D743" s="35"/>
      <c r="E743" s="35"/>
      <c r="F743" s="35"/>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34"/>
      <c r="C744" s="35"/>
      <c r="D744" s="35"/>
      <c r="E744" s="35"/>
      <c r="F744" s="35"/>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34"/>
      <c r="C745" s="35"/>
      <c r="D745" s="35"/>
      <c r="E745" s="35"/>
      <c r="F745" s="35"/>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34"/>
      <c r="C746" s="35"/>
      <c r="D746" s="35"/>
      <c r="E746" s="35"/>
      <c r="F746" s="35"/>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34"/>
      <c r="C747" s="35"/>
      <c r="D747" s="35"/>
      <c r="E747" s="35"/>
      <c r="F747" s="35"/>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34"/>
      <c r="C748" s="35"/>
      <c r="D748" s="35"/>
      <c r="E748" s="35"/>
      <c r="F748" s="35"/>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34"/>
      <c r="C749" s="35"/>
      <c r="D749" s="35"/>
      <c r="E749" s="35"/>
      <c r="F749" s="35"/>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34"/>
      <c r="C750" s="35"/>
      <c r="D750" s="35"/>
      <c r="E750" s="35"/>
      <c r="F750" s="35"/>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34"/>
      <c r="C751" s="35"/>
      <c r="D751" s="35"/>
      <c r="E751" s="35"/>
      <c r="F751" s="35"/>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34"/>
      <c r="C752" s="35"/>
      <c r="D752" s="35"/>
      <c r="E752" s="35"/>
      <c r="F752" s="35"/>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34"/>
      <c r="C753" s="35"/>
      <c r="D753" s="35"/>
      <c r="E753" s="35"/>
      <c r="F753" s="35"/>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34"/>
      <c r="C754" s="35"/>
      <c r="D754" s="35"/>
      <c r="E754" s="35"/>
      <c r="F754" s="35"/>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34"/>
      <c r="C755" s="35"/>
      <c r="D755" s="35"/>
      <c r="E755" s="35"/>
      <c r="F755" s="35"/>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34"/>
      <c r="C756" s="35"/>
      <c r="D756" s="35"/>
      <c r="E756" s="35"/>
      <c r="F756" s="35"/>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34"/>
      <c r="C757" s="35"/>
      <c r="D757" s="35"/>
      <c r="E757" s="35"/>
      <c r="F757" s="35"/>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34"/>
      <c r="C758" s="35"/>
      <c r="D758" s="35"/>
      <c r="E758" s="35"/>
      <c r="F758" s="35"/>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34"/>
      <c r="C759" s="35"/>
      <c r="D759" s="35"/>
      <c r="E759" s="35"/>
      <c r="F759" s="35"/>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34"/>
      <c r="C760" s="35"/>
      <c r="D760" s="35"/>
      <c r="E760" s="35"/>
      <c r="F760" s="35"/>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34"/>
      <c r="C761" s="35"/>
      <c r="D761" s="35"/>
      <c r="E761" s="35"/>
      <c r="F761" s="35"/>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34"/>
      <c r="C762" s="35"/>
      <c r="D762" s="35"/>
      <c r="E762" s="35"/>
      <c r="F762" s="35"/>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34"/>
      <c r="C763" s="35"/>
      <c r="D763" s="35"/>
      <c r="E763" s="35"/>
      <c r="F763" s="35"/>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34"/>
      <c r="C764" s="35"/>
      <c r="D764" s="35"/>
      <c r="E764" s="35"/>
      <c r="F764" s="35"/>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34"/>
      <c r="C765" s="35"/>
      <c r="D765" s="35"/>
      <c r="E765" s="35"/>
      <c r="F765" s="35"/>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34"/>
      <c r="C766" s="35"/>
      <c r="D766" s="35"/>
      <c r="E766" s="35"/>
      <c r="F766" s="35"/>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34"/>
      <c r="C767" s="35"/>
      <c r="D767" s="35"/>
      <c r="E767" s="35"/>
      <c r="F767" s="35"/>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34"/>
      <c r="C768" s="35"/>
      <c r="D768" s="35"/>
      <c r="E768" s="35"/>
      <c r="F768" s="35"/>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34"/>
      <c r="C769" s="35"/>
      <c r="D769" s="35"/>
      <c r="E769" s="35"/>
      <c r="F769" s="35"/>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34"/>
      <c r="C770" s="35"/>
      <c r="D770" s="35"/>
      <c r="E770" s="35"/>
      <c r="F770" s="35"/>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34"/>
      <c r="C771" s="35"/>
      <c r="D771" s="35"/>
      <c r="E771" s="35"/>
      <c r="F771" s="35"/>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34"/>
      <c r="C772" s="35"/>
      <c r="D772" s="35"/>
      <c r="E772" s="35"/>
      <c r="F772" s="35"/>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34"/>
      <c r="C773" s="35"/>
      <c r="D773" s="35"/>
      <c r="E773" s="35"/>
      <c r="F773" s="35"/>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34"/>
      <c r="C774" s="35"/>
      <c r="D774" s="35"/>
      <c r="E774" s="35"/>
      <c r="F774" s="35"/>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34"/>
      <c r="C775" s="35"/>
      <c r="D775" s="35"/>
      <c r="E775" s="35"/>
      <c r="F775" s="35"/>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34"/>
      <c r="C776" s="35"/>
      <c r="D776" s="35"/>
      <c r="E776" s="35"/>
      <c r="F776" s="35"/>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34"/>
      <c r="C777" s="35"/>
      <c r="D777" s="35"/>
      <c r="E777" s="35"/>
      <c r="F777" s="35"/>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34"/>
      <c r="C778" s="35"/>
      <c r="D778" s="35"/>
      <c r="E778" s="35"/>
      <c r="F778" s="35"/>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34"/>
      <c r="C779" s="35"/>
      <c r="D779" s="35"/>
      <c r="E779" s="35"/>
      <c r="F779" s="35"/>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34"/>
      <c r="C780" s="35"/>
      <c r="D780" s="35"/>
      <c r="E780" s="35"/>
      <c r="F780" s="35"/>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34"/>
      <c r="C781" s="35"/>
      <c r="D781" s="35"/>
      <c r="E781" s="35"/>
      <c r="F781" s="35"/>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34"/>
      <c r="C782" s="35"/>
      <c r="D782" s="35"/>
      <c r="E782" s="35"/>
      <c r="F782" s="35"/>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34"/>
      <c r="C783" s="35"/>
      <c r="D783" s="35"/>
      <c r="E783" s="35"/>
      <c r="F783" s="35"/>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34"/>
      <c r="C784" s="35"/>
      <c r="D784" s="35"/>
      <c r="E784" s="35"/>
      <c r="F784" s="35"/>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34"/>
      <c r="C785" s="35"/>
      <c r="D785" s="35"/>
      <c r="E785" s="35"/>
      <c r="F785" s="35"/>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34"/>
      <c r="C786" s="35"/>
      <c r="D786" s="35"/>
      <c r="E786" s="35"/>
      <c r="F786" s="35"/>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34"/>
      <c r="C787" s="35"/>
      <c r="D787" s="35"/>
      <c r="E787" s="35"/>
      <c r="F787" s="35"/>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34"/>
      <c r="C788" s="35"/>
      <c r="D788" s="35"/>
      <c r="E788" s="35"/>
      <c r="F788" s="35"/>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34"/>
      <c r="C789" s="35"/>
      <c r="D789" s="35"/>
      <c r="E789" s="35"/>
      <c r="F789" s="35"/>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34"/>
      <c r="C790" s="35"/>
      <c r="D790" s="35"/>
      <c r="E790" s="35"/>
      <c r="F790" s="35"/>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34"/>
      <c r="C791" s="35"/>
      <c r="D791" s="35"/>
      <c r="E791" s="35"/>
      <c r="F791" s="35"/>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34"/>
      <c r="C792" s="35"/>
      <c r="D792" s="35"/>
      <c r="E792" s="35"/>
      <c r="F792" s="35"/>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34"/>
      <c r="C793" s="35"/>
      <c r="D793" s="35"/>
      <c r="E793" s="35"/>
      <c r="F793" s="35"/>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34"/>
      <c r="C794" s="35"/>
      <c r="D794" s="35"/>
      <c r="E794" s="35"/>
      <c r="F794" s="35"/>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34"/>
      <c r="C795" s="35"/>
      <c r="D795" s="35"/>
      <c r="E795" s="35"/>
      <c r="F795" s="35"/>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34"/>
      <c r="C796" s="35"/>
      <c r="D796" s="35"/>
      <c r="E796" s="35"/>
      <c r="F796" s="35"/>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34"/>
      <c r="C797" s="35"/>
      <c r="D797" s="35"/>
      <c r="E797" s="35"/>
      <c r="F797" s="35"/>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34"/>
      <c r="C798" s="35"/>
      <c r="D798" s="35"/>
      <c r="E798" s="35"/>
      <c r="F798" s="35"/>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34"/>
      <c r="C799" s="35"/>
      <c r="D799" s="35"/>
      <c r="E799" s="35"/>
      <c r="F799" s="35"/>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34"/>
      <c r="C800" s="35"/>
      <c r="D800" s="35"/>
      <c r="E800" s="35"/>
      <c r="F800" s="35"/>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34"/>
      <c r="C801" s="35"/>
      <c r="D801" s="35"/>
      <c r="E801" s="35"/>
      <c r="F801" s="35"/>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34"/>
      <c r="C802" s="35"/>
      <c r="D802" s="35"/>
      <c r="E802" s="35"/>
      <c r="F802" s="35"/>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34"/>
      <c r="C803" s="35"/>
      <c r="D803" s="35"/>
      <c r="E803" s="35"/>
      <c r="F803" s="35"/>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34"/>
      <c r="C804" s="35"/>
      <c r="D804" s="35"/>
      <c r="E804" s="35"/>
      <c r="F804" s="35"/>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34"/>
      <c r="C805" s="35"/>
      <c r="D805" s="35"/>
      <c r="E805" s="35"/>
      <c r="F805" s="35"/>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34"/>
      <c r="C806" s="35"/>
      <c r="D806" s="35"/>
      <c r="E806" s="35"/>
      <c r="F806" s="35"/>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34"/>
      <c r="C807" s="35"/>
      <c r="D807" s="35"/>
      <c r="E807" s="35"/>
      <c r="F807" s="35"/>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34"/>
      <c r="C808" s="35"/>
      <c r="D808" s="35"/>
      <c r="E808" s="35"/>
      <c r="F808" s="35"/>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34"/>
      <c r="C809" s="35"/>
      <c r="D809" s="35"/>
      <c r="E809" s="35"/>
      <c r="F809" s="35"/>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34"/>
      <c r="C810" s="35"/>
      <c r="D810" s="35"/>
      <c r="E810" s="35"/>
      <c r="F810" s="35"/>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34"/>
      <c r="C811" s="35"/>
      <c r="D811" s="35"/>
      <c r="E811" s="35"/>
      <c r="F811" s="35"/>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34"/>
      <c r="C812" s="35"/>
      <c r="D812" s="35"/>
      <c r="E812" s="35"/>
      <c r="F812" s="35"/>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34"/>
      <c r="C813" s="35"/>
      <c r="D813" s="35"/>
      <c r="E813" s="35"/>
      <c r="F813" s="35"/>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34"/>
      <c r="C814" s="35"/>
      <c r="D814" s="35"/>
      <c r="E814" s="35"/>
      <c r="F814" s="35"/>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34"/>
      <c r="C815" s="35"/>
      <c r="D815" s="35"/>
      <c r="E815" s="35"/>
      <c r="F815" s="35"/>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34"/>
      <c r="C816" s="35"/>
      <c r="D816" s="35"/>
      <c r="E816" s="35"/>
      <c r="F816" s="35"/>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34"/>
      <c r="C817" s="35"/>
      <c r="D817" s="35"/>
      <c r="E817" s="35"/>
      <c r="F817" s="35"/>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34"/>
      <c r="C818" s="35"/>
      <c r="D818" s="35"/>
      <c r="E818" s="35"/>
      <c r="F818" s="35"/>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34"/>
      <c r="C819" s="35"/>
      <c r="D819" s="35"/>
      <c r="E819" s="35"/>
      <c r="F819" s="35"/>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34"/>
      <c r="C820" s="35"/>
      <c r="D820" s="35"/>
      <c r="E820" s="35"/>
      <c r="F820" s="35"/>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34"/>
      <c r="C821" s="35"/>
      <c r="D821" s="35"/>
      <c r="E821" s="35"/>
      <c r="F821" s="35"/>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34"/>
      <c r="C822" s="35"/>
      <c r="D822" s="35"/>
      <c r="E822" s="35"/>
      <c r="F822" s="35"/>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34"/>
      <c r="C823" s="35"/>
      <c r="D823" s="35"/>
      <c r="E823" s="35"/>
      <c r="F823" s="35"/>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34"/>
      <c r="C824" s="35"/>
      <c r="D824" s="35"/>
      <c r="E824" s="35"/>
      <c r="F824" s="35"/>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34"/>
      <c r="C825" s="35"/>
      <c r="D825" s="35"/>
      <c r="E825" s="35"/>
      <c r="F825" s="35"/>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34"/>
      <c r="C826" s="35"/>
      <c r="D826" s="35"/>
      <c r="E826" s="35"/>
      <c r="F826" s="35"/>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34"/>
      <c r="C827" s="35"/>
      <c r="D827" s="35"/>
      <c r="E827" s="35"/>
      <c r="F827" s="35"/>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34"/>
      <c r="C828" s="35"/>
      <c r="D828" s="35"/>
      <c r="E828" s="35"/>
      <c r="F828" s="35"/>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34"/>
      <c r="C829" s="35"/>
      <c r="D829" s="35"/>
      <c r="E829" s="35"/>
      <c r="F829" s="35"/>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34"/>
      <c r="C830" s="35"/>
      <c r="D830" s="35"/>
      <c r="E830" s="35"/>
      <c r="F830" s="35"/>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34"/>
      <c r="C831" s="35"/>
      <c r="D831" s="35"/>
      <c r="E831" s="35"/>
      <c r="F831" s="35"/>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34"/>
      <c r="C832" s="35"/>
      <c r="D832" s="35"/>
      <c r="E832" s="35"/>
      <c r="F832" s="35"/>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34"/>
      <c r="C833" s="35"/>
      <c r="D833" s="35"/>
      <c r="E833" s="35"/>
      <c r="F833" s="35"/>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34"/>
      <c r="C834" s="35"/>
      <c r="D834" s="35"/>
      <c r="E834" s="35"/>
      <c r="F834" s="35"/>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34"/>
      <c r="C835" s="35"/>
      <c r="D835" s="35"/>
      <c r="E835" s="35"/>
      <c r="F835" s="35"/>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34"/>
      <c r="C836" s="35"/>
      <c r="D836" s="35"/>
      <c r="E836" s="35"/>
      <c r="F836" s="35"/>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34"/>
      <c r="C837" s="35"/>
      <c r="D837" s="35"/>
      <c r="E837" s="35"/>
      <c r="F837" s="35"/>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34"/>
      <c r="C838" s="35"/>
      <c r="D838" s="35"/>
      <c r="E838" s="35"/>
      <c r="F838" s="35"/>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34"/>
      <c r="C839" s="35"/>
      <c r="D839" s="35"/>
      <c r="E839" s="35"/>
      <c r="F839" s="35"/>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34"/>
      <c r="C840" s="35"/>
      <c r="D840" s="35"/>
      <c r="E840" s="35"/>
      <c r="F840" s="35"/>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34"/>
      <c r="C841" s="35"/>
      <c r="D841" s="35"/>
      <c r="E841" s="35"/>
      <c r="F841" s="35"/>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34"/>
      <c r="C842" s="35"/>
      <c r="D842" s="35"/>
      <c r="E842" s="35"/>
      <c r="F842" s="35"/>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34"/>
      <c r="C843" s="35"/>
      <c r="D843" s="35"/>
      <c r="E843" s="35"/>
      <c r="F843" s="35"/>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34"/>
      <c r="C844" s="35"/>
      <c r="D844" s="35"/>
      <c r="E844" s="35"/>
      <c r="F844" s="35"/>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34"/>
      <c r="C845" s="35"/>
      <c r="D845" s="35"/>
      <c r="E845" s="35"/>
      <c r="F845" s="35"/>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34"/>
      <c r="C846" s="35"/>
      <c r="D846" s="35"/>
      <c r="E846" s="35"/>
      <c r="F846" s="35"/>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34"/>
      <c r="C847" s="35"/>
      <c r="D847" s="35"/>
      <c r="E847" s="35"/>
      <c r="F847" s="35"/>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34"/>
      <c r="C848" s="35"/>
      <c r="D848" s="35"/>
      <c r="E848" s="35"/>
      <c r="F848" s="35"/>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34"/>
      <c r="C849" s="35"/>
      <c r="D849" s="35"/>
      <c r="E849" s="35"/>
      <c r="F849" s="35"/>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34"/>
      <c r="C850" s="35"/>
      <c r="D850" s="35"/>
      <c r="E850" s="35"/>
      <c r="F850" s="35"/>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34"/>
      <c r="C851" s="35"/>
      <c r="D851" s="35"/>
      <c r="E851" s="35"/>
      <c r="F851" s="35"/>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34"/>
      <c r="C852" s="35"/>
      <c r="D852" s="35"/>
      <c r="E852" s="35"/>
      <c r="F852" s="35"/>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34"/>
      <c r="C853" s="35"/>
      <c r="D853" s="35"/>
      <c r="E853" s="35"/>
      <c r="F853" s="35"/>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34"/>
      <c r="C854" s="35"/>
      <c r="D854" s="35"/>
      <c r="E854" s="35"/>
      <c r="F854" s="35"/>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34"/>
      <c r="C855" s="35"/>
      <c r="D855" s="35"/>
      <c r="E855" s="35"/>
      <c r="F855" s="35"/>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34"/>
      <c r="C856" s="35"/>
      <c r="D856" s="35"/>
      <c r="E856" s="35"/>
      <c r="F856" s="35"/>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34"/>
      <c r="C857" s="35"/>
      <c r="D857" s="35"/>
      <c r="E857" s="35"/>
      <c r="F857" s="35"/>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34"/>
      <c r="C858" s="35"/>
      <c r="D858" s="35"/>
      <c r="E858" s="35"/>
      <c r="F858" s="35"/>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34"/>
      <c r="C859" s="35"/>
      <c r="D859" s="35"/>
      <c r="E859" s="35"/>
      <c r="F859" s="35"/>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34"/>
      <c r="C860" s="35"/>
      <c r="D860" s="35"/>
      <c r="E860" s="35"/>
      <c r="F860" s="35"/>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34"/>
      <c r="C861" s="35"/>
      <c r="D861" s="35"/>
      <c r="E861" s="35"/>
      <c r="F861" s="35"/>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34"/>
      <c r="C862" s="35"/>
      <c r="D862" s="35"/>
      <c r="E862" s="35"/>
      <c r="F862" s="35"/>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34"/>
      <c r="C863" s="35"/>
      <c r="D863" s="35"/>
      <c r="E863" s="35"/>
      <c r="F863" s="35"/>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34"/>
      <c r="C864" s="35"/>
      <c r="D864" s="35"/>
      <c r="E864" s="35"/>
      <c r="F864" s="35"/>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34"/>
      <c r="C865" s="35"/>
      <c r="D865" s="35"/>
      <c r="E865" s="35"/>
      <c r="F865" s="35"/>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34"/>
      <c r="C866" s="35"/>
      <c r="D866" s="35"/>
      <c r="E866" s="35"/>
      <c r="F866" s="35"/>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34"/>
      <c r="C867" s="35"/>
      <c r="D867" s="35"/>
      <c r="E867" s="35"/>
      <c r="F867" s="35"/>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34"/>
      <c r="C868" s="35"/>
      <c r="D868" s="35"/>
      <c r="E868" s="35"/>
      <c r="F868" s="35"/>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34"/>
      <c r="C869" s="35"/>
      <c r="D869" s="35"/>
      <c r="E869" s="35"/>
      <c r="F869" s="35"/>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34"/>
      <c r="C870" s="35"/>
      <c r="D870" s="35"/>
      <c r="E870" s="35"/>
      <c r="F870" s="35"/>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34"/>
      <c r="C871" s="35"/>
      <c r="D871" s="35"/>
      <c r="E871" s="35"/>
      <c r="F871" s="35"/>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34"/>
      <c r="C872" s="35"/>
      <c r="D872" s="35"/>
      <c r="E872" s="35"/>
      <c r="F872" s="35"/>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34"/>
      <c r="C873" s="35"/>
      <c r="D873" s="35"/>
      <c r="E873" s="35"/>
      <c r="F873" s="35"/>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34"/>
      <c r="C874" s="35"/>
      <c r="D874" s="35"/>
      <c r="E874" s="35"/>
      <c r="F874" s="35"/>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34"/>
      <c r="C875" s="35"/>
      <c r="D875" s="35"/>
      <c r="E875" s="35"/>
      <c r="F875" s="35"/>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34"/>
      <c r="C876" s="35"/>
      <c r="D876" s="35"/>
      <c r="E876" s="35"/>
      <c r="F876" s="35"/>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34"/>
      <c r="C877" s="35"/>
      <c r="D877" s="35"/>
      <c r="E877" s="35"/>
      <c r="F877" s="35"/>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34"/>
      <c r="C878" s="35"/>
      <c r="D878" s="35"/>
      <c r="E878" s="35"/>
      <c r="F878" s="35"/>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34"/>
      <c r="C879" s="35"/>
      <c r="D879" s="35"/>
      <c r="E879" s="35"/>
      <c r="F879" s="35"/>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34"/>
      <c r="C880" s="35"/>
      <c r="D880" s="35"/>
      <c r="E880" s="35"/>
      <c r="F880" s="35"/>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34"/>
      <c r="C881" s="35"/>
      <c r="D881" s="35"/>
      <c r="E881" s="35"/>
      <c r="F881" s="35"/>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34"/>
      <c r="C882" s="35"/>
      <c r="D882" s="35"/>
      <c r="E882" s="35"/>
      <c r="F882" s="35"/>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34"/>
      <c r="C883" s="35"/>
      <c r="D883" s="35"/>
      <c r="E883" s="35"/>
      <c r="F883" s="35"/>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34"/>
      <c r="C884" s="35"/>
      <c r="D884" s="35"/>
      <c r="E884" s="35"/>
      <c r="F884" s="35"/>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34"/>
      <c r="C885" s="35"/>
      <c r="D885" s="35"/>
      <c r="E885" s="35"/>
      <c r="F885" s="35"/>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34"/>
      <c r="C886" s="35"/>
      <c r="D886" s="35"/>
      <c r="E886" s="35"/>
      <c r="F886" s="35"/>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34"/>
      <c r="C887" s="35"/>
      <c r="D887" s="35"/>
      <c r="E887" s="35"/>
      <c r="F887" s="35"/>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34"/>
      <c r="C888" s="35"/>
      <c r="D888" s="35"/>
      <c r="E888" s="35"/>
      <c r="F888" s="35"/>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34"/>
      <c r="C889" s="35"/>
      <c r="D889" s="35"/>
      <c r="E889" s="35"/>
      <c r="F889" s="35"/>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34"/>
      <c r="C890" s="35"/>
      <c r="D890" s="35"/>
      <c r="E890" s="35"/>
      <c r="F890" s="35"/>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34"/>
      <c r="C891" s="35"/>
      <c r="D891" s="35"/>
      <c r="E891" s="35"/>
      <c r="F891" s="35"/>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34"/>
      <c r="C892" s="35"/>
      <c r="D892" s="35"/>
      <c r="E892" s="35"/>
      <c r="F892" s="35"/>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34"/>
      <c r="C893" s="35"/>
      <c r="D893" s="35"/>
      <c r="E893" s="35"/>
      <c r="F893" s="35"/>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34"/>
      <c r="C894" s="35"/>
      <c r="D894" s="35"/>
      <c r="E894" s="35"/>
      <c r="F894" s="35"/>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34"/>
      <c r="C895" s="35"/>
      <c r="D895" s="35"/>
      <c r="E895" s="35"/>
      <c r="F895" s="35"/>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34"/>
      <c r="C896" s="35"/>
      <c r="D896" s="35"/>
      <c r="E896" s="35"/>
      <c r="F896" s="35"/>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34"/>
      <c r="C897" s="35"/>
      <c r="D897" s="35"/>
      <c r="E897" s="35"/>
      <c r="F897" s="35"/>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34"/>
      <c r="C898" s="35"/>
      <c r="D898" s="35"/>
      <c r="E898" s="35"/>
      <c r="F898" s="35"/>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34"/>
      <c r="C899" s="35"/>
      <c r="D899" s="35"/>
      <c r="E899" s="35"/>
      <c r="F899" s="35"/>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34"/>
      <c r="C900" s="35"/>
      <c r="D900" s="35"/>
      <c r="E900" s="35"/>
      <c r="F900" s="35"/>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34"/>
      <c r="C901" s="35"/>
      <c r="D901" s="35"/>
      <c r="E901" s="35"/>
      <c r="F901" s="35"/>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34"/>
      <c r="C902" s="35"/>
      <c r="D902" s="35"/>
      <c r="E902" s="35"/>
      <c r="F902" s="35"/>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34"/>
      <c r="C903" s="35"/>
      <c r="D903" s="35"/>
      <c r="E903" s="35"/>
      <c r="F903" s="35"/>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34"/>
      <c r="C904" s="35"/>
      <c r="D904" s="35"/>
      <c r="E904" s="35"/>
      <c r="F904" s="35"/>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34"/>
      <c r="C905" s="35"/>
      <c r="D905" s="35"/>
      <c r="E905" s="35"/>
      <c r="F905" s="35"/>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34"/>
      <c r="C906" s="35"/>
      <c r="D906" s="35"/>
      <c r="E906" s="35"/>
      <c r="F906" s="35"/>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34"/>
      <c r="C907" s="35"/>
      <c r="D907" s="35"/>
      <c r="E907" s="35"/>
      <c r="F907" s="35"/>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34"/>
      <c r="C908" s="35"/>
      <c r="D908" s="35"/>
      <c r="E908" s="35"/>
      <c r="F908" s="35"/>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34"/>
      <c r="C909" s="35"/>
      <c r="D909" s="35"/>
      <c r="E909" s="35"/>
      <c r="F909" s="35"/>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34"/>
      <c r="C910" s="35"/>
      <c r="D910" s="35"/>
      <c r="E910" s="35"/>
      <c r="F910" s="35"/>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34"/>
      <c r="C911" s="35"/>
      <c r="D911" s="35"/>
      <c r="E911" s="35"/>
      <c r="F911" s="35"/>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34"/>
      <c r="C912" s="35"/>
      <c r="D912" s="35"/>
      <c r="E912" s="35"/>
      <c r="F912" s="35"/>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34"/>
      <c r="C913" s="35"/>
      <c r="D913" s="35"/>
      <c r="E913" s="35"/>
      <c r="F913" s="35"/>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34"/>
      <c r="C914" s="35"/>
      <c r="D914" s="35"/>
      <c r="E914" s="35"/>
      <c r="F914" s="35"/>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34"/>
      <c r="C915" s="35"/>
      <c r="D915" s="35"/>
      <c r="E915" s="35"/>
      <c r="F915" s="35"/>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34"/>
      <c r="C916" s="35"/>
      <c r="D916" s="35"/>
      <c r="E916" s="35"/>
      <c r="F916" s="35"/>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34"/>
      <c r="C917" s="35"/>
      <c r="D917" s="35"/>
      <c r="E917" s="35"/>
      <c r="F917" s="35"/>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34"/>
      <c r="C918" s="35"/>
      <c r="D918" s="35"/>
      <c r="E918" s="35"/>
      <c r="F918" s="35"/>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34"/>
      <c r="C919" s="35"/>
      <c r="D919" s="35"/>
      <c r="E919" s="35"/>
      <c r="F919" s="35"/>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34"/>
      <c r="C920" s="35"/>
      <c r="D920" s="35"/>
      <c r="E920" s="35"/>
      <c r="F920" s="35"/>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34"/>
      <c r="C921" s="35"/>
      <c r="D921" s="35"/>
      <c r="E921" s="35"/>
      <c r="F921" s="35"/>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34"/>
      <c r="C922" s="35"/>
      <c r="D922" s="35"/>
      <c r="E922" s="35"/>
      <c r="F922" s="35"/>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34"/>
      <c r="C923" s="35"/>
      <c r="D923" s="35"/>
      <c r="E923" s="35"/>
      <c r="F923" s="35"/>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34"/>
      <c r="C924" s="35"/>
      <c r="D924" s="35"/>
      <c r="E924" s="35"/>
      <c r="F924" s="35"/>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34"/>
      <c r="C925" s="35"/>
      <c r="D925" s="35"/>
      <c r="E925" s="35"/>
      <c r="F925" s="35"/>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34"/>
      <c r="C926" s="35"/>
      <c r="D926" s="35"/>
      <c r="E926" s="35"/>
      <c r="F926" s="35"/>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34"/>
      <c r="C927" s="35"/>
      <c r="D927" s="35"/>
      <c r="E927" s="35"/>
      <c r="F927" s="35"/>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34"/>
      <c r="C928" s="35"/>
      <c r="D928" s="35"/>
      <c r="E928" s="35"/>
      <c r="F928" s="35"/>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34"/>
      <c r="C929" s="35"/>
      <c r="D929" s="35"/>
      <c r="E929" s="35"/>
      <c r="F929" s="35"/>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34"/>
      <c r="C930" s="35"/>
      <c r="D930" s="35"/>
      <c r="E930" s="35"/>
      <c r="F930" s="35"/>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34"/>
      <c r="C931" s="35"/>
      <c r="D931" s="35"/>
      <c r="E931" s="35"/>
      <c r="F931" s="35"/>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34"/>
      <c r="C932" s="35"/>
      <c r="D932" s="35"/>
      <c r="E932" s="35"/>
      <c r="F932" s="35"/>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34"/>
      <c r="C933" s="35"/>
      <c r="D933" s="35"/>
      <c r="E933" s="35"/>
      <c r="F933" s="35"/>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34"/>
      <c r="C934" s="35"/>
      <c r="D934" s="35"/>
      <c r="E934" s="35"/>
      <c r="F934" s="35"/>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34"/>
      <c r="C935" s="35"/>
      <c r="D935" s="35"/>
      <c r="E935" s="35"/>
      <c r="F935" s="35"/>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34"/>
      <c r="C936" s="35"/>
      <c r="D936" s="35"/>
      <c r="E936" s="35"/>
      <c r="F936" s="35"/>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34"/>
      <c r="C937" s="35"/>
      <c r="D937" s="35"/>
      <c r="E937" s="35"/>
      <c r="F937" s="35"/>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34"/>
      <c r="C938" s="35"/>
      <c r="D938" s="35"/>
      <c r="E938" s="35"/>
      <c r="F938" s="35"/>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34"/>
      <c r="C939" s="35"/>
      <c r="D939" s="35"/>
      <c r="E939" s="35"/>
      <c r="F939" s="35"/>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34"/>
      <c r="C940" s="35"/>
      <c r="D940" s="35"/>
      <c r="E940" s="35"/>
      <c r="F940" s="35"/>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34"/>
      <c r="C941" s="35"/>
      <c r="D941" s="35"/>
      <c r="E941" s="35"/>
      <c r="F941" s="35"/>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34"/>
      <c r="C942" s="35"/>
      <c r="D942" s="35"/>
      <c r="E942" s="35"/>
      <c r="F942" s="35"/>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34"/>
      <c r="C943" s="35"/>
      <c r="D943" s="35"/>
      <c r="E943" s="35"/>
      <c r="F943" s="35"/>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34"/>
      <c r="C944" s="35"/>
      <c r="D944" s="35"/>
      <c r="E944" s="35"/>
      <c r="F944" s="35"/>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34"/>
      <c r="C945" s="35"/>
      <c r="D945" s="35"/>
      <c r="E945" s="35"/>
      <c r="F945" s="35"/>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34"/>
      <c r="C946" s="35"/>
      <c r="D946" s="35"/>
      <c r="E946" s="35"/>
      <c r="F946" s="35"/>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34"/>
      <c r="C947" s="35"/>
      <c r="D947" s="35"/>
      <c r="E947" s="35"/>
      <c r="F947" s="35"/>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34"/>
      <c r="C948" s="35"/>
      <c r="D948" s="35"/>
      <c r="E948" s="35"/>
      <c r="F948" s="35"/>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34"/>
      <c r="C949" s="35"/>
      <c r="D949" s="35"/>
      <c r="E949" s="35"/>
      <c r="F949" s="35"/>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34"/>
      <c r="C950" s="35"/>
      <c r="D950" s="35"/>
      <c r="E950" s="35"/>
      <c r="F950" s="35"/>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34"/>
      <c r="C951" s="35"/>
      <c r="D951" s="35"/>
      <c r="E951" s="35"/>
      <c r="F951" s="35"/>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34"/>
      <c r="C952" s="35"/>
      <c r="D952" s="35"/>
      <c r="E952" s="35"/>
      <c r="F952" s="35"/>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34"/>
      <c r="C953" s="35"/>
      <c r="D953" s="35"/>
      <c r="E953" s="35"/>
      <c r="F953" s="35"/>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34"/>
      <c r="C954" s="35"/>
      <c r="D954" s="35"/>
      <c r="E954" s="35"/>
      <c r="F954" s="35"/>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34"/>
      <c r="C955" s="35"/>
      <c r="D955" s="35"/>
      <c r="E955" s="35"/>
      <c r="F955" s="35"/>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34"/>
      <c r="C956" s="35"/>
      <c r="D956" s="35"/>
      <c r="E956" s="35"/>
      <c r="F956" s="35"/>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34"/>
      <c r="C957" s="35"/>
      <c r="D957" s="35"/>
      <c r="E957" s="35"/>
      <c r="F957" s="35"/>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34"/>
      <c r="C958" s="35"/>
      <c r="D958" s="35"/>
      <c r="E958" s="35"/>
      <c r="F958" s="35"/>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34"/>
      <c r="C959" s="35"/>
      <c r="D959" s="35"/>
      <c r="E959" s="35"/>
      <c r="F959" s="35"/>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34"/>
      <c r="C960" s="35"/>
      <c r="D960" s="35"/>
      <c r="E960" s="35"/>
      <c r="F960" s="35"/>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34"/>
      <c r="C961" s="35"/>
      <c r="D961" s="35"/>
      <c r="E961" s="35"/>
      <c r="F961" s="35"/>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34"/>
      <c r="C962" s="35"/>
      <c r="D962" s="35"/>
      <c r="E962" s="35"/>
      <c r="F962" s="35"/>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34"/>
      <c r="C963" s="35"/>
      <c r="D963" s="35"/>
      <c r="E963" s="35"/>
      <c r="F963" s="35"/>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34"/>
      <c r="C964" s="35"/>
      <c r="D964" s="35"/>
      <c r="E964" s="35"/>
      <c r="F964" s="35"/>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34"/>
      <c r="C965" s="35"/>
      <c r="D965" s="35"/>
      <c r="E965" s="35"/>
      <c r="F965" s="35"/>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34"/>
      <c r="C966" s="35"/>
      <c r="D966" s="35"/>
      <c r="E966" s="35"/>
      <c r="F966" s="35"/>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34"/>
      <c r="C967" s="35"/>
      <c r="D967" s="35"/>
      <c r="E967" s="35"/>
      <c r="F967" s="35"/>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34"/>
      <c r="C968" s="35"/>
      <c r="D968" s="35"/>
      <c r="E968" s="35"/>
      <c r="F968" s="35"/>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34"/>
      <c r="C969" s="35"/>
      <c r="D969" s="35"/>
      <c r="E969" s="35"/>
      <c r="F969" s="35"/>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34"/>
      <c r="C970" s="35"/>
      <c r="D970" s="35"/>
      <c r="E970" s="35"/>
      <c r="F970" s="35"/>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34"/>
      <c r="C971" s="35"/>
      <c r="D971" s="35"/>
      <c r="E971" s="35"/>
      <c r="F971" s="35"/>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34"/>
      <c r="C972" s="35"/>
      <c r="D972" s="35"/>
      <c r="E972" s="35"/>
      <c r="F972" s="35"/>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34"/>
      <c r="C973" s="35"/>
      <c r="D973" s="35"/>
      <c r="E973" s="35"/>
      <c r="F973" s="35"/>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34"/>
      <c r="C974" s="35"/>
      <c r="D974" s="35"/>
      <c r="E974" s="35"/>
      <c r="F974" s="35"/>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34"/>
      <c r="C975" s="35"/>
      <c r="D975" s="35"/>
      <c r="E975" s="35"/>
      <c r="F975" s="35"/>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34"/>
      <c r="C976" s="35"/>
      <c r="D976" s="35"/>
      <c r="E976" s="35"/>
      <c r="F976" s="35"/>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34"/>
      <c r="C977" s="35"/>
      <c r="D977" s="35"/>
      <c r="E977" s="35"/>
      <c r="F977" s="35"/>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34"/>
      <c r="C978" s="35"/>
      <c r="D978" s="35"/>
      <c r="E978" s="35"/>
      <c r="F978" s="35"/>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34"/>
      <c r="C979" s="35"/>
      <c r="D979" s="35"/>
      <c r="E979" s="35"/>
      <c r="F979" s="35"/>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34"/>
      <c r="C980" s="35"/>
      <c r="D980" s="35"/>
      <c r="E980" s="35"/>
      <c r="F980" s="35"/>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34"/>
      <c r="C981" s="35"/>
      <c r="D981" s="35"/>
      <c r="E981" s="35"/>
      <c r="F981" s="35"/>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34"/>
      <c r="C982" s="35"/>
      <c r="D982" s="35"/>
      <c r="E982" s="35"/>
      <c r="F982" s="35"/>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34"/>
      <c r="C983" s="35"/>
      <c r="D983" s="35"/>
      <c r="E983" s="35"/>
      <c r="F983" s="35"/>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34"/>
      <c r="C984" s="35"/>
      <c r="D984" s="35"/>
      <c r="E984" s="35"/>
      <c r="F984" s="35"/>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34"/>
      <c r="C985" s="35"/>
      <c r="D985" s="35"/>
      <c r="E985" s="35"/>
      <c r="F985" s="35"/>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34"/>
      <c r="C986" s="35"/>
      <c r="D986" s="35"/>
      <c r="E986" s="35"/>
      <c r="F986" s="35"/>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34"/>
      <c r="C987" s="35"/>
      <c r="D987" s="35"/>
      <c r="E987" s="35"/>
      <c r="F987" s="35"/>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34"/>
      <c r="C988" s="35"/>
      <c r="D988" s="35"/>
      <c r="E988" s="35"/>
      <c r="F988" s="35"/>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34"/>
      <c r="C989" s="35"/>
      <c r="D989" s="35"/>
      <c r="E989" s="35"/>
      <c r="F989" s="35"/>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34"/>
      <c r="C990" s="35"/>
      <c r="D990" s="35"/>
      <c r="E990" s="35"/>
      <c r="F990" s="35"/>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34"/>
      <c r="C991" s="35"/>
      <c r="D991" s="35"/>
      <c r="E991" s="35"/>
      <c r="F991" s="35"/>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34"/>
      <c r="C992" s="35"/>
      <c r="D992" s="35"/>
      <c r="E992" s="35"/>
      <c r="F992" s="35"/>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34"/>
      <c r="C993" s="35"/>
      <c r="D993" s="35"/>
      <c r="E993" s="35"/>
      <c r="F993" s="35"/>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34"/>
      <c r="C994" s="35"/>
      <c r="D994" s="35"/>
      <c r="E994" s="35"/>
      <c r="F994" s="35"/>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34"/>
      <c r="C995" s="35"/>
      <c r="D995" s="35"/>
      <c r="E995" s="35"/>
      <c r="F995" s="35"/>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34"/>
      <c r="C996" s="35"/>
      <c r="D996" s="35"/>
      <c r="E996" s="35"/>
      <c r="F996" s="35"/>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34"/>
      <c r="C997" s="35"/>
      <c r="D997" s="35"/>
      <c r="E997" s="35"/>
      <c r="F997" s="35"/>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34"/>
      <c r="C998" s="35"/>
      <c r="D998" s="35"/>
      <c r="E998" s="35"/>
      <c r="F998" s="35"/>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34"/>
      <c r="C999" s="35"/>
      <c r="D999" s="35"/>
      <c r="E999" s="35"/>
      <c r="F999" s="35"/>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34"/>
      <c r="C1000" s="35"/>
      <c r="D1000" s="35"/>
      <c r="E1000" s="35"/>
      <c r="F1000" s="35"/>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25">
      <c r="A1001" s="7"/>
      <c r="B1001" s="34"/>
      <c r="C1001" s="35"/>
      <c r="D1001" s="35"/>
      <c r="E1001" s="35"/>
      <c r="F1001" s="35"/>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x14ac:dyDescent="0.25">
      <c r="A1002" s="7"/>
      <c r="B1002" s="34"/>
      <c r="C1002" s="35"/>
      <c r="D1002" s="35"/>
      <c r="E1002" s="35"/>
      <c r="F1002" s="35"/>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x14ac:dyDescent="0.25">
      <c r="A1003" s="7"/>
      <c r="B1003" s="34"/>
      <c r="C1003" s="35"/>
      <c r="D1003" s="35"/>
      <c r="E1003" s="35"/>
      <c r="F1003" s="35"/>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x14ac:dyDescent="0.25">
      <c r="A1004" s="7"/>
      <c r="B1004" s="34"/>
      <c r="C1004" s="35"/>
      <c r="D1004" s="35"/>
      <c r="E1004" s="35"/>
      <c r="F1004" s="35"/>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x14ac:dyDescent="0.25">
      <c r="A1005" s="7"/>
      <c r="B1005" s="34"/>
      <c r="C1005" s="35"/>
      <c r="D1005" s="35"/>
      <c r="E1005" s="35"/>
      <c r="F1005" s="35"/>
      <c r="G1005" s="7"/>
      <c r="H1005" s="7"/>
      <c r="I1005" s="7"/>
      <c r="J1005" s="7"/>
      <c r="K1005" s="7"/>
      <c r="L1005" s="7"/>
      <c r="M1005" s="7"/>
      <c r="N1005" s="7"/>
      <c r="O1005" s="7"/>
      <c r="P1005" s="7"/>
      <c r="Q1005" s="7"/>
      <c r="R1005" s="7"/>
      <c r="S1005" s="7"/>
      <c r="T1005" s="7"/>
      <c r="U1005" s="7"/>
      <c r="V1005" s="7"/>
      <c r="W1005" s="7"/>
      <c r="X1005" s="7"/>
      <c r="Y1005" s="7"/>
      <c r="Z1005" s="7"/>
    </row>
    <row r="1006" spans="1:26" ht="12.75" customHeight="1" x14ac:dyDescent="0.25">
      <c r="A1006" s="7"/>
      <c r="B1006" s="34"/>
      <c r="C1006" s="35"/>
      <c r="D1006" s="35"/>
      <c r="E1006" s="35"/>
      <c r="F1006" s="35"/>
      <c r="G1006" s="7"/>
      <c r="H1006" s="7"/>
      <c r="I1006" s="7"/>
      <c r="J1006" s="7"/>
      <c r="K1006" s="7"/>
      <c r="L1006" s="7"/>
      <c r="M1006" s="7"/>
      <c r="N1006" s="7"/>
      <c r="O1006" s="7"/>
      <c r="P1006" s="7"/>
      <c r="Q1006" s="7"/>
      <c r="R1006" s="7"/>
      <c r="S1006" s="7"/>
      <c r="T1006" s="7"/>
      <c r="U1006" s="7"/>
      <c r="V1006" s="7"/>
      <c r="W1006" s="7"/>
      <c r="X1006" s="7"/>
      <c r="Y1006" s="7"/>
      <c r="Z1006" s="7"/>
    </row>
    <row r="1007" spans="1:26" ht="12.75" customHeight="1" x14ac:dyDescent="0.25">
      <c r="A1007" s="7"/>
      <c r="B1007" s="34"/>
      <c r="C1007" s="35"/>
      <c r="D1007" s="35"/>
      <c r="E1007" s="35"/>
      <c r="F1007" s="35"/>
      <c r="G1007" s="7"/>
      <c r="H1007" s="7"/>
      <c r="I1007" s="7"/>
      <c r="J1007" s="7"/>
      <c r="K1007" s="7"/>
      <c r="L1007" s="7"/>
      <c r="M1007" s="7"/>
      <c r="N1007" s="7"/>
      <c r="O1007" s="7"/>
      <c r="P1007" s="7"/>
      <c r="Q1007" s="7"/>
      <c r="R1007" s="7"/>
      <c r="S1007" s="7"/>
      <c r="T1007" s="7"/>
      <c r="U1007" s="7"/>
      <c r="V1007" s="7"/>
      <c r="W1007" s="7"/>
      <c r="X1007" s="7"/>
      <c r="Y1007" s="7"/>
      <c r="Z1007" s="7"/>
    </row>
    <row r="1008" spans="1:26" ht="12.75" customHeight="1" x14ac:dyDescent="0.25">
      <c r="A1008" s="7"/>
      <c r="B1008" s="34"/>
      <c r="C1008" s="35"/>
      <c r="D1008" s="35"/>
      <c r="E1008" s="35"/>
      <c r="F1008" s="35"/>
      <c r="G1008" s="7"/>
      <c r="H1008" s="7"/>
      <c r="I1008" s="7"/>
      <c r="J1008" s="7"/>
      <c r="K1008" s="7"/>
      <c r="L1008" s="7"/>
      <c r="M1008" s="7"/>
      <c r="N1008" s="7"/>
      <c r="O1008" s="7"/>
      <c r="P1008" s="7"/>
      <c r="Q1008" s="7"/>
      <c r="R1008" s="7"/>
      <c r="S1008" s="7"/>
      <c r="T1008" s="7"/>
      <c r="U1008" s="7"/>
      <c r="V1008" s="7"/>
      <c r="W1008" s="7"/>
      <c r="X1008" s="7"/>
      <c r="Y1008" s="7"/>
      <c r="Z1008" s="7"/>
    </row>
    <row r="1009" spans="1:26" ht="12.75" customHeight="1" x14ac:dyDescent="0.25">
      <c r="A1009" s="7"/>
      <c r="B1009" s="34"/>
      <c r="C1009" s="35"/>
      <c r="D1009" s="35"/>
      <c r="E1009" s="35"/>
      <c r="F1009" s="35"/>
      <c r="G1009" s="7"/>
      <c r="H1009" s="7"/>
      <c r="I1009" s="7"/>
      <c r="J1009" s="7"/>
      <c r="K1009" s="7"/>
      <c r="L1009" s="7"/>
      <c r="M1009" s="7"/>
      <c r="N1009" s="7"/>
      <c r="O1009" s="7"/>
      <c r="P1009" s="7"/>
      <c r="Q1009" s="7"/>
      <c r="R1009" s="7"/>
      <c r="S1009" s="7"/>
      <c r="T1009" s="7"/>
      <c r="U1009" s="7"/>
      <c r="V1009" s="7"/>
      <c r="W1009" s="7"/>
      <c r="X1009" s="7"/>
      <c r="Y1009" s="7"/>
      <c r="Z1009" s="7"/>
    </row>
    <row r="1010" spans="1:26" ht="12.75" customHeight="1" x14ac:dyDescent="0.25">
      <c r="A1010" s="7"/>
      <c r="B1010" s="34"/>
      <c r="C1010" s="35"/>
      <c r="D1010" s="35"/>
      <c r="E1010" s="35"/>
      <c r="F1010" s="35"/>
      <c r="G1010" s="7"/>
      <c r="H1010" s="7"/>
      <c r="I1010" s="7"/>
      <c r="J1010" s="7"/>
      <c r="K1010" s="7"/>
      <c r="L1010" s="7"/>
      <c r="M1010" s="7"/>
      <c r="N1010" s="7"/>
      <c r="O1010" s="7"/>
      <c r="P1010" s="7"/>
      <c r="Q1010" s="7"/>
      <c r="R1010" s="7"/>
      <c r="S1010" s="7"/>
      <c r="T1010" s="7"/>
      <c r="U1010" s="7"/>
      <c r="V1010" s="7"/>
      <c r="W1010" s="7"/>
      <c r="X1010" s="7"/>
      <c r="Y1010" s="7"/>
      <c r="Z1010" s="7"/>
    </row>
    <row r="1011" spans="1:26" ht="12.75" customHeight="1" x14ac:dyDescent="0.25">
      <c r="A1011" s="7"/>
      <c r="B1011" s="34"/>
      <c r="C1011" s="35"/>
      <c r="D1011" s="35"/>
      <c r="E1011" s="35"/>
      <c r="F1011" s="35"/>
      <c r="G1011" s="7"/>
      <c r="H1011" s="7"/>
      <c r="I1011" s="7"/>
      <c r="J1011" s="7"/>
      <c r="K1011" s="7"/>
      <c r="L1011" s="7"/>
      <c r="M1011" s="7"/>
      <c r="N1011" s="7"/>
      <c r="O1011" s="7"/>
      <c r="P1011" s="7"/>
      <c r="Q1011" s="7"/>
      <c r="R1011" s="7"/>
      <c r="S1011" s="7"/>
      <c r="T1011" s="7"/>
      <c r="U1011" s="7"/>
      <c r="V1011" s="7"/>
      <c r="W1011" s="7"/>
      <c r="X1011" s="7"/>
      <c r="Y1011" s="7"/>
      <c r="Z1011" s="7"/>
    </row>
    <row r="1012" spans="1:26" ht="12.75" customHeight="1" x14ac:dyDescent="0.25">
      <c r="A1012" s="7"/>
      <c r="B1012" s="34"/>
      <c r="C1012" s="35"/>
      <c r="D1012" s="35"/>
      <c r="E1012" s="35"/>
      <c r="F1012" s="35"/>
      <c r="G1012" s="7"/>
      <c r="H1012" s="7"/>
      <c r="I1012" s="7"/>
      <c r="J1012" s="7"/>
      <c r="K1012" s="7"/>
      <c r="L1012" s="7"/>
      <c r="M1012" s="7"/>
      <c r="N1012" s="7"/>
      <c r="O1012" s="7"/>
      <c r="P1012" s="7"/>
      <c r="Q1012" s="7"/>
      <c r="R1012" s="7"/>
      <c r="S1012" s="7"/>
      <c r="T1012" s="7"/>
      <c r="U1012" s="7"/>
      <c r="V1012" s="7"/>
      <c r="W1012" s="7"/>
      <c r="X1012" s="7"/>
      <c r="Y1012" s="7"/>
      <c r="Z1012" s="7"/>
    </row>
    <row r="1013" spans="1:26" ht="12.75" customHeight="1" x14ac:dyDescent="0.25">
      <c r="A1013" s="7"/>
      <c r="B1013" s="34"/>
      <c r="C1013" s="35"/>
      <c r="D1013" s="35"/>
      <c r="E1013" s="35"/>
      <c r="F1013" s="35"/>
      <c r="G1013" s="7"/>
      <c r="H1013" s="7"/>
      <c r="I1013" s="7"/>
      <c r="J1013" s="7"/>
      <c r="K1013" s="7"/>
      <c r="L1013" s="7"/>
      <c r="M1013" s="7"/>
      <c r="N1013" s="7"/>
      <c r="O1013" s="7"/>
      <c r="P1013" s="7"/>
      <c r="Q1013" s="7"/>
      <c r="R1013" s="7"/>
      <c r="S1013" s="7"/>
      <c r="T1013" s="7"/>
      <c r="U1013" s="7"/>
      <c r="V1013" s="7"/>
      <c r="W1013" s="7"/>
      <c r="X1013" s="7"/>
      <c r="Y1013" s="7"/>
      <c r="Z1013" s="7"/>
    </row>
    <row r="1014" spans="1:26" ht="12.75" customHeight="1" x14ac:dyDescent="0.25">
      <c r="A1014" s="7"/>
      <c r="B1014" s="34"/>
      <c r="C1014" s="35"/>
      <c r="D1014" s="35"/>
      <c r="E1014" s="35"/>
      <c r="F1014" s="35"/>
      <c r="G1014" s="7"/>
      <c r="H1014" s="7"/>
      <c r="I1014" s="7"/>
      <c r="J1014" s="7"/>
      <c r="K1014" s="7"/>
      <c r="L1014" s="7"/>
      <c r="M1014" s="7"/>
      <c r="N1014" s="7"/>
      <c r="O1014" s="7"/>
      <c r="P1014" s="7"/>
      <c r="Q1014" s="7"/>
      <c r="R1014" s="7"/>
      <c r="S1014" s="7"/>
      <c r="T1014" s="7"/>
      <c r="U1014" s="7"/>
      <c r="V1014" s="7"/>
      <c r="W1014" s="7"/>
      <c r="X1014" s="7"/>
      <c r="Y1014" s="7"/>
      <c r="Z1014" s="7"/>
    </row>
    <row r="1015" spans="1:26" ht="12.75" customHeight="1" x14ac:dyDescent="0.25">
      <c r="A1015" s="7"/>
      <c r="B1015" s="34"/>
      <c r="C1015" s="35"/>
      <c r="D1015" s="35"/>
      <c r="E1015" s="35"/>
      <c r="F1015" s="35"/>
      <c r="G1015" s="7"/>
      <c r="H1015" s="7"/>
      <c r="I1015" s="7"/>
      <c r="J1015" s="7"/>
      <c r="K1015" s="7"/>
      <c r="L1015" s="7"/>
      <c r="M1015" s="7"/>
      <c r="N1015" s="7"/>
      <c r="O1015" s="7"/>
      <c r="P1015" s="7"/>
      <c r="Q1015" s="7"/>
      <c r="R1015" s="7"/>
      <c r="S1015" s="7"/>
      <c r="T1015" s="7"/>
      <c r="U1015" s="7"/>
      <c r="V1015" s="7"/>
      <c r="W1015" s="7"/>
      <c r="X1015" s="7"/>
      <c r="Y1015" s="7"/>
      <c r="Z1015" s="7"/>
    </row>
    <row r="1016" spans="1:26" ht="12.75" customHeight="1" x14ac:dyDescent="0.25">
      <c r="A1016" s="7"/>
      <c r="B1016" s="34"/>
      <c r="C1016" s="35"/>
      <c r="D1016" s="35"/>
      <c r="E1016" s="35"/>
      <c r="F1016" s="35"/>
      <c r="G1016" s="7"/>
      <c r="H1016" s="7"/>
      <c r="I1016" s="7"/>
      <c r="J1016" s="7"/>
      <c r="K1016" s="7"/>
      <c r="L1016" s="7"/>
      <c r="M1016" s="7"/>
      <c r="N1016" s="7"/>
      <c r="O1016" s="7"/>
      <c r="P1016" s="7"/>
      <c r="Q1016" s="7"/>
      <c r="R1016" s="7"/>
      <c r="S1016" s="7"/>
      <c r="T1016" s="7"/>
      <c r="U1016" s="7"/>
      <c r="V1016" s="7"/>
      <c r="W1016" s="7"/>
      <c r="X1016" s="7"/>
      <c r="Y1016" s="7"/>
      <c r="Z1016" s="7"/>
    </row>
    <row r="1017" spans="1:26" ht="12.75" customHeight="1" x14ac:dyDescent="0.25">
      <c r="A1017" s="7"/>
      <c r="B1017" s="34"/>
      <c r="C1017" s="35"/>
      <c r="D1017" s="35"/>
      <c r="E1017" s="35"/>
      <c r="F1017" s="35"/>
      <c r="G1017" s="7"/>
      <c r="H1017" s="7"/>
      <c r="I1017" s="7"/>
      <c r="J1017" s="7"/>
      <c r="K1017" s="7"/>
      <c r="L1017" s="7"/>
      <c r="M1017" s="7"/>
      <c r="N1017" s="7"/>
      <c r="O1017" s="7"/>
      <c r="P1017" s="7"/>
      <c r="Q1017" s="7"/>
      <c r="R1017" s="7"/>
      <c r="S1017" s="7"/>
      <c r="T1017" s="7"/>
      <c r="U1017" s="7"/>
      <c r="V1017" s="7"/>
      <c r="W1017" s="7"/>
      <c r="X1017" s="7"/>
      <c r="Y1017" s="7"/>
      <c r="Z1017" s="7"/>
    </row>
    <row r="1018" spans="1:26" ht="12.75" customHeight="1" x14ac:dyDescent="0.25">
      <c r="A1018" s="7"/>
      <c r="B1018" s="34"/>
      <c r="C1018" s="35"/>
      <c r="D1018" s="35"/>
      <c r="E1018" s="35"/>
      <c r="F1018" s="35"/>
      <c r="G1018" s="7"/>
      <c r="H1018" s="7"/>
      <c r="I1018" s="7"/>
      <c r="J1018" s="7"/>
      <c r="K1018" s="7"/>
      <c r="L1018" s="7"/>
      <c r="M1018" s="7"/>
      <c r="N1018" s="7"/>
      <c r="O1018" s="7"/>
      <c r="P1018" s="7"/>
      <c r="Q1018" s="7"/>
      <c r="R1018" s="7"/>
      <c r="S1018" s="7"/>
      <c r="T1018" s="7"/>
      <c r="U1018" s="7"/>
      <c r="V1018" s="7"/>
      <c r="W1018" s="7"/>
      <c r="X1018" s="7"/>
      <c r="Y1018" s="7"/>
      <c r="Z1018" s="7"/>
    </row>
    <row r="1019" spans="1:26" ht="12.75" customHeight="1" x14ac:dyDescent="0.25">
      <c r="A1019" s="7"/>
      <c r="B1019" s="34"/>
      <c r="C1019" s="35"/>
      <c r="D1019" s="35"/>
      <c r="E1019" s="35"/>
      <c r="F1019" s="35"/>
      <c r="G1019" s="7"/>
      <c r="H1019" s="7"/>
      <c r="I1019" s="7"/>
      <c r="J1019" s="7"/>
      <c r="K1019" s="7"/>
      <c r="L1019" s="7"/>
      <c r="M1019" s="7"/>
      <c r="N1019" s="7"/>
      <c r="O1019" s="7"/>
      <c r="P1019" s="7"/>
      <c r="Q1019" s="7"/>
      <c r="R1019" s="7"/>
      <c r="S1019" s="7"/>
      <c r="T1019" s="7"/>
      <c r="U1019" s="7"/>
      <c r="V1019" s="7"/>
      <c r="W1019" s="7"/>
      <c r="X1019" s="7"/>
      <c r="Y1019" s="7"/>
      <c r="Z1019" s="7"/>
    </row>
  </sheetData>
  <mergeCells count="6">
    <mergeCell ref="B3:C3"/>
    <mergeCell ref="D3:F3"/>
    <mergeCell ref="B4:C4"/>
    <mergeCell ref="D4:F4"/>
    <mergeCell ref="B5:C5"/>
    <mergeCell ref="D5:F5"/>
  </mergeCells>
  <hyperlinks>
    <hyperlink ref="D9" location="Register!A1" display="Register" xr:uid="{00000000-0004-0000-0100-000000000000}"/>
    <hyperlink ref="D10" location="'Login by account'!A1" display="Login by account" xr:uid="{00000000-0004-0000-0100-000001000000}"/>
    <hyperlink ref="D11" location="'Login by Google'!A1" display="Login by google" xr:uid="{00000000-0004-0000-0100-000002000000}"/>
    <hyperlink ref="D12" location="'Forgot password'!A1" display="Forgot password" xr:uid="{00000000-0004-0000-0100-000003000000}"/>
    <hyperlink ref="D13" location="Logout!A1" display="Logout" xr:uid="{00000000-0004-0000-0100-000004000000}"/>
    <hyperlink ref="D14" location="'View user profile'!A1" display="View profile" xr:uid="{00000000-0004-0000-0100-000005000000}"/>
    <hyperlink ref="D15" location="'Update user profile'!A1" display="Update profile" xr:uid="{00000000-0004-0000-0100-000006000000}"/>
    <hyperlink ref="D16" location="'Change password'!A1" display="Change password" xr:uid="{00000000-0004-0000-0100-000007000000}"/>
    <hyperlink ref="D17" location="'View purchase history'!A1" display="View purchase history" xr:uid="{00000000-0004-0000-0100-000008000000}"/>
    <hyperlink ref="D18" location="'View cart'!A1" display="View cart" xr:uid="{00000000-0004-0000-0100-000009000000}"/>
    <hyperlink ref="D19" location="'Add to cart'!A1" display="Add to cart" xr:uid="{00000000-0004-0000-0100-00000A000000}"/>
    <hyperlink ref="D20" location="'Remove item from cart'!A1" display="Remove from cart" xr:uid="{00000000-0004-0000-0100-00000B000000}"/>
    <hyperlink ref="D21" location="'Add course'!A1" display="Add course" xr:uid="{00000000-0004-0000-0100-00000C000000}"/>
    <hyperlink ref="D22" location="'Hide course'!A1" display="Hide course" xr:uid="{00000000-0004-0000-0100-00000D000000}"/>
    <hyperlink ref="D23" location="'Update course - general'!A1" display="Update course - general" xr:uid="{00000000-0004-0000-0100-00000E000000}"/>
    <hyperlink ref="D24" location="'View sections'!A1" display="View section" xr:uid="{00000000-0004-0000-0100-00000F000000}"/>
    <hyperlink ref="D25" location="'Add sections'!A1" display="Add section" xr:uid="{00000000-0004-0000-0100-000010000000}"/>
    <hyperlink ref="D26" location="'Update sections'!A1" display="Edit section" xr:uid="{00000000-0004-0000-0100-000011000000}"/>
    <hyperlink ref="D27" location="'Delete sections'!A1" display="Delete section" xr:uid="{00000000-0004-0000-0100-000012000000}"/>
    <hyperlink ref="D28" location="'Create lesson'!A1" display="Create lesson" xr:uid="{00000000-0004-0000-0100-000013000000}"/>
    <hyperlink ref="D29" location="'Create question'!A1" display="Create question" xr:uid="{00000000-0004-0000-0100-000014000000}"/>
    <hyperlink ref="D30" location="'Add question from bank'!A1" display="Add from bank" xr:uid="{00000000-0004-0000-0100-000015000000}"/>
    <hyperlink ref="D31" location="'View question'!A1" display="View question" xr:uid="{00000000-0004-0000-0100-000016000000}"/>
    <hyperlink ref="D32" location="'Edit question'!A1" display="Edit question" xr:uid="{00000000-0004-0000-0100-000017000000}"/>
    <hyperlink ref="D33" location="'Delete question'!A1" display="Delete question" xr:uid="{00000000-0004-0000-0100-000018000000}"/>
    <hyperlink ref="D34" location="'Enroll course'!A1" display="Enroll course" xr:uid="{00000000-0004-0000-0100-000019000000}"/>
    <hyperlink ref="D35" location="'Learning course'!A1" display="Learning course" xr:uid="{00000000-0004-0000-0100-00001A000000}"/>
    <hyperlink ref="D36" location="'Progress tracking'!A1" display="Progress tracking" xr:uid="{00000000-0004-0000-0100-00001B000000}"/>
    <hyperlink ref="D37" location="Checkout!A1" display="Checkout" xr:uid="{00000000-0004-0000-0100-00001C000000}"/>
    <hyperlink ref="D38" location="'Apply voucher'!A1" display="Appply voucher" xr:uid="{00000000-0004-0000-0100-00001D000000}"/>
    <hyperlink ref="D39" location="'Take quiz'!A1" display="Take quiz" xr:uid="{00000000-0004-0000-0100-00001E000000}"/>
    <hyperlink ref="D40" location="'View result'!A1" display="View result" xr:uid="{00000000-0004-0000-0100-00001F000000}"/>
    <hyperlink ref="D41" location="Rating!A1" display="Rating" xr:uid="{00000000-0004-0000-0100-000020000000}"/>
    <hyperlink ref="D42" location="'Email notification'!A1" display="Email notification" xr:uid="{00000000-0004-0000-0100-000021000000}"/>
  </hyperlink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31"/>
  <sheetViews>
    <sheetView topLeftCell="A20" workbookViewId="0">
      <selection activeCell="C25" sqref="C25"/>
    </sheetView>
  </sheetViews>
  <sheetFormatPr defaultColWidth="12.6640625" defaultRowHeight="15" customHeight="1" x14ac:dyDescent="0.2"/>
  <cols>
    <col min="1" max="1" width="4.44140625" customWidth="1"/>
    <col min="2" max="2" width="18.33203125" customWidth="1"/>
    <col min="3" max="3" width="19.33203125" customWidth="1"/>
    <col min="4" max="6" width="11.6640625" customWidth="1"/>
    <col min="7" max="7" width="9" customWidth="1"/>
    <col min="8" max="8" width="35.44140625" customWidth="1"/>
    <col min="9" max="26" width="9" customWidth="1"/>
  </cols>
  <sheetData>
    <row r="1" spans="1:26" ht="25.5" customHeight="1" x14ac:dyDescent="0.4">
      <c r="A1" s="7"/>
      <c r="B1" s="174" t="s">
        <v>69</v>
      </c>
      <c r="C1" s="175"/>
      <c r="D1" s="175"/>
      <c r="E1" s="175"/>
      <c r="F1" s="175"/>
      <c r="G1" s="175"/>
      <c r="H1" s="176"/>
      <c r="I1" s="7"/>
      <c r="J1" s="7"/>
      <c r="K1" s="7"/>
      <c r="L1" s="7"/>
      <c r="M1" s="7"/>
      <c r="N1" s="7"/>
      <c r="O1" s="7"/>
      <c r="P1" s="7"/>
      <c r="Q1" s="7"/>
      <c r="R1" s="7"/>
      <c r="S1" s="7"/>
      <c r="T1" s="7"/>
      <c r="U1" s="7"/>
      <c r="V1" s="7"/>
      <c r="W1" s="7"/>
      <c r="X1" s="7"/>
      <c r="Y1" s="7"/>
      <c r="Z1" s="7"/>
    </row>
    <row r="2" spans="1:26" ht="14.25" customHeight="1" x14ac:dyDescent="0.25">
      <c r="A2" s="71"/>
      <c r="B2" s="71"/>
      <c r="C2" s="7"/>
      <c r="D2" s="7"/>
      <c r="E2" s="7"/>
      <c r="F2" s="7"/>
      <c r="G2" s="7"/>
      <c r="H2" s="72"/>
      <c r="I2" s="7"/>
      <c r="J2" s="7"/>
      <c r="K2" s="7"/>
      <c r="L2" s="7"/>
      <c r="M2" s="7"/>
      <c r="N2" s="7"/>
      <c r="O2" s="7"/>
      <c r="P2" s="7"/>
      <c r="Q2" s="7"/>
      <c r="R2" s="7"/>
      <c r="S2" s="7"/>
      <c r="T2" s="7"/>
      <c r="U2" s="7"/>
      <c r="V2" s="7"/>
      <c r="W2" s="7"/>
      <c r="X2" s="7"/>
      <c r="Y2" s="7"/>
      <c r="Z2" s="7"/>
    </row>
    <row r="3" spans="1:26" ht="12" customHeight="1" x14ac:dyDescent="0.25">
      <c r="A3" s="7"/>
      <c r="B3" s="73" t="s">
        <v>1</v>
      </c>
      <c r="C3" s="169" t="s">
        <v>70</v>
      </c>
      <c r="D3" s="164"/>
      <c r="E3" s="172" t="s">
        <v>3</v>
      </c>
      <c r="F3" s="164"/>
      <c r="G3" s="74"/>
      <c r="H3" s="75" t="s">
        <v>4</v>
      </c>
      <c r="I3" s="7"/>
      <c r="J3" s="7"/>
      <c r="K3" s="7"/>
      <c r="L3" s="7"/>
      <c r="M3" s="7"/>
      <c r="N3" s="7"/>
      <c r="O3" s="7"/>
      <c r="P3" s="7"/>
      <c r="Q3" s="7"/>
      <c r="R3" s="7"/>
      <c r="S3" s="7"/>
      <c r="T3" s="7"/>
      <c r="U3" s="7"/>
      <c r="V3" s="7"/>
      <c r="W3" s="7"/>
      <c r="X3" s="7"/>
      <c r="Y3" s="7"/>
      <c r="Z3" s="7"/>
    </row>
    <row r="4" spans="1:26" ht="12" customHeight="1" x14ac:dyDescent="0.25">
      <c r="A4" s="7"/>
      <c r="B4" s="73" t="s">
        <v>5</v>
      </c>
      <c r="C4" s="169" t="s">
        <v>6</v>
      </c>
      <c r="D4" s="164"/>
      <c r="E4" s="172" t="s">
        <v>71</v>
      </c>
      <c r="F4" s="164"/>
      <c r="G4" s="74"/>
      <c r="H4" s="75"/>
      <c r="I4" s="7"/>
      <c r="J4" s="7"/>
      <c r="K4" s="7"/>
      <c r="L4" s="7"/>
      <c r="M4" s="7"/>
      <c r="N4" s="7"/>
      <c r="O4" s="7"/>
      <c r="P4" s="7"/>
      <c r="Q4" s="7"/>
      <c r="R4" s="7"/>
      <c r="S4" s="7"/>
      <c r="T4" s="7"/>
      <c r="U4" s="7"/>
      <c r="V4" s="7"/>
      <c r="W4" s="7"/>
      <c r="X4" s="7"/>
      <c r="Y4" s="7"/>
      <c r="Z4" s="7"/>
    </row>
    <row r="5" spans="1:26" ht="12" customHeight="1" x14ac:dyDescent="0.25">
      <c r="A5" s="7"/>
      <c r="B5" s="76" t="s">
        <v>8</v>
      </c>
      <c r="C5" s="169" t="str">
        <f>C4&amp;"_"&amp;"System_Test_Report"&amp;""</f>
        <v>OLP-SkillUp_System_Test_Report</v>
      </c>
      <c r="D5" s="164"/>
      <c r="E5" s="172" t="s">
        <v>7</v>
      </c>
      <c r="F5" s="164"/>
      <c r="G5" s="74"/>
      <c r="H5" s="77">
        <v>45964</v>
      </c>
      <c r="I5" s="7"/>
      <c r="J5" s="7"/>
      <c r="K5" s="7"/>
      <c r="L5" s="7"/>
      <c r="M5" s="7"/>
      <c r="N5" s="7"/>
      <c r="O5" s="7"/>
      <c r="P5" s="7"/>
      <c r="Q5" s="7"/>
      <c r="R5" s="7"/>
      <c r="S5" s="7"/>
      <c r="T5" s="7"/>
      <c r="U5" s="7"/>
      <c r="V5" s="7"/>
      <c r="W5" s="7"/>
      <c r="X5" s="7"/>
      <c r="Y5" s="7"/>
      <c r="Z5" s="7"/>
    </row>
    <row r="6" spans="1:26" ht="21.75" customHeight="1" x14ac:dyDescent="0.25">
      <c r="A6" s="71"/>
      <c r="B6" s="76" t="s">
        <v>72</v>
      </c>
      <c r="C6" s="173"/>
      <c r="D6" s="163"/>
      <c r="E6" s="163"/>
      <c r="F6" s="163"/>
      <c r="G6" s="163"/>
      <c r="H6" s="164"/>
      <c r="I6" s="7"/>
      <c r="J6" s="7"/>
      <c r="K6" s="7"/>
      <c r="L6" s="7"/>
      <c r="M6" s="7"/>
      <c r="N6" s="7"/>
      <c r="O6" s="7"/>
      <c r="P6" s="7"/>
      <c r="Q6" s="7"/>
      <c r="R6" s="7"/>
      <c r="S6" s="7"/>
      <c r="T6" s="7"/>
      <c r="U6" s="7"/>
      <c r="V6" s="7"/>
      <c r="W6" s="7"/>
      <c r="X6" s="7"/>
      <c r="Y6" s="7"/>
      <c r="Z6" s="7"/>
    </row>
    <row r="7" spans="1:26" ht="14.25" customHeight="1" x14ac:dyDescent="0.25">
      <c r="A7" s="71"/>
      <c r="B7" s="78"/>
      <c r="C7" s="79"/>
      <c r="D7" s="7"/>
      <c r="E7" s="7"/>
      <c r="F7" s="7"/>
      <c r="G7" s="7"/>
      <c r="H7" s="72"/>
      <c r="I7" s="7"/>
      <c r="J7" s="7"/>
      <c r="K7" s="7"/>
      <c r="L7" s="7"/>
      <c r="M7" s="7"/>
      <c r="N7" s="7"/>
      <c r="O7" s="7"/>
      <c r="P7" s="7"/>
      <c r="Q7" s="7"/>
      <c r="R7" s="7"/>
      <c r="S7" s="7"/>
      <c r="T7" s="7"/>
      <c r="U7" s="7"/>
      <c r="V7" s="7"/>
      <c r="W7" s="7"/>
      <c r="X7" s="7"/>
      <c r="Y7" s="7"/>
      <c r="Z7" s="7"/>
    </row>
    <row r="8" spans="1:26" ht="12.75" customHeight="1" x14ac:dyDescent="0.25">
      <c r="A8" s="7"/>
      <c r="B8" s="78"/>
      <c r="C8" s="79"/>
      <c r="D8" s="7"/>
      <c r="E8" s="7"/>
      <c r="F8" s="7"/>
      <c r="G8" s="7"/>
      <c r="H8" s="72"/>
      <c r="I8" s="7"/>
      <c r="J8" s="7"/>
      <c r="K8" s="7"/>
      <c r="L8" s="7"/>
      <c r="M8" s="7"/>
      <c r="N8" s="7"/>
      <c r="O8" s="7"/>
      <c r="P8" s="7"/>
      <c r="Q8" s="7"/>
      <c r="R8" s="7"/>
      <c r="S8" s="7"/>
      <c r="T8" s="7"/>
      <c r="U8" s="7"/>
      <c r="V8" s="7"/>
      <c r="W8" s="7"/>
      <c r="X8" s="7"/>
      <c r="Y8" s="7"/>
      <c r="Z8" s="7"/>
    </row>
    <row r="9" spans="1:26" ht="12.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25">
      <c r="A10" s="80"/>
      <c r="B10" s="81" t="s">
        <v>28</v>
      </c>
      <c r="C10" s="82" t="s">
        <v>73</v>
      </c>
      <c r="D10" s="83" t="s">
        <v>74</v>
      </c>
      <c r="E10" s="82" t="s">
        <v>75</v>
      </c>
      <c r="F10" s="82" t="s">
        <v>76</v>
      </c>
      <c r="G10" s="84" t="s">
        <v>77</v>
      </c>
      <c r="H10" s="85" t="s">
        <v>78</v>
      </c>
      <c r="I10" s="7"/>
      <c r="J10" s="7"/>
      <c r="K10" s="7"/>
      <c r="L10" s="7"/>
      <c r="M10" s="7"/>
      <c r="N10" s="7"/>
      <c r="O10" s="7"/>
      <c r="P10" s="7"/>
      <c r="Q10" s="7"/>
      <c r="R10" s="7"/>
      <c r="S10" s="7"/>
      <c r="T10" s="7"/>
      <c r="U10" s="7"/>
      <c r="V10" s="7"/>
      <c r="W10" s="7"/>
      <c r="X10" s="7"/>
      <c r="Y10" s="7"/>
      <c r="Z10" s="7"/>
    </row>
    <row r="11" spans="1:26" ht="12.75" customHeight="1" x14ac:dyDescent="0.25">
      <c r="A11" s="80"/>
      <c r="B11" s="86">
        <v>1</v>
      </c>
      <c r="C11" s="87" t="s">
        <v>33</v>
      </c>
      <c r="D11" s="88">
        <f>Register!B6</f>
        <v>3</v>
      </c>
      <c r="E11" s="88">
        <f>Register!C6</f>
        <v>0</v>
      </c>
      <c r="F11" s="88">
        <f>Register!D6</f>
        <v>0</v>
      </c>
      <c r="G11" s="88">
        <f>Register!E6</f>
        <v>0</v>
      </c>
      <c r="H11" s="89">
        <f>Register!B4</f>
        <v>3</v>
      </c>
      <c r="I11" s="55"/>
      <c r="J11" s="7"/>
      <c r="K11" s="7"/>
      <c r="L11" s="7"/>
      <c r="M11" s="7"/>
      <c r="N11" s="7"/>
      <c r="O11" s="7"/>
      <c r="P11" s="7"/>
      <c r="Q11" s="7"/>
      <c r="R11" s="7"/>
      <c r="S11" s="7"/>
      <c r="T11" s="7"/>
      <c r="U11" s="7"/>
      <c r="V11" s="7"/>
      <c r="W11" s="7"/>
      <c r="X11" s="7"/>
      <c r="Y11" s="7"/>
      <c r="Z11" s="7"/>
    </row>
    <row r="12" spans="1:26" ht="12.75" customHeight="1" x14ac:dyDescent="0.25">
      <c r="A12" s="80"/>
      <c r="B12" s="86">
        <v>2</v>
      </c>
      <c r="C12" s="90" t="s">
        <v>34</v>
      </c>
      <c r="D12" s="88">
        <f>'Login by account'!B6</f>
        <v>3</v>
      </c>
      <c r="E12" s="88">
        <f>'Login by account'!C6</f>
        <v>0</v>
      </c>
      <c r="F12" s="88">
        <f>'Login by account'!D6</f>
        <v>0</v>
      </c>
      <c r="G12" s="88">
        <f>'Login by account'!E6</f>
        <v>0</v>
      </c>
      <c r="H12" s="89">
        <f>'Login by account'!B4</f>
        <v>3</v>
      </c>
      <c r="I12" s="55"/>
      <c r="J12" s="7"/>
      <c r="K12" s="7"/>
      <c r="L12" s="7"/>
      <c r="M12" s="7"/>
      <c r="N12" s="7"/>
      <c r="O12" s="7"/>
      <c r="P12" s="7"/>
      <c r="Q12" s="7"/>
      <c r="R12" s="7"/>
      <c r="S12" s="7"/>
      <c r="T12" s="7"/>
      <c r="U12" s="7"/>
      <c r="V12" s="7"/>
      <c r="W12" s="7"/>
      <c r="X12" s="7"/>
      <c r="Y12" s="7"/>
      <c r="Z12" s="7"/>
    </row>
    <row r="13" spans="1:26" ht="12.75" customHeight="1" x14ac:dyDescent="0.25">
      <c r="A13" s="80"/>
      <c r="B13" s="86">
        <v>3</v>
      </c>
      <c r="C13" s="90" t="s">
        <v>35</v>
      </c>
      <c r="D13" s="88">
        <f>'Login by Google'!B6</f>
        <v>1</v>
      </c>
      <c r="E13" s="88">
        <f>'Login by Google'!C6</f>
        <v>0</v>
      </c>
      <c r="F13" s="88">
        <f>'Login by Google'!D6</f>
        <v>0</v>
      </c>
      <c r="G13" s="91">
        <f>'Login by Google'!E6</f>
        <v>0</v>
      </c>
      <c r="H13" s="89">
        <f>'Login by Google'!B4</f>
        <v>1</v>
      </c>
      <c r="I13" s="55"/>
      <c r="J13" s="7"/>
      <c r="K13" s="7"/>
      <c r="L13" s="7"/>
      <c r="M13" s="7"/>
      <c r="N13" s="7"/>
      <c r="O13" s="7"/>
      <c r="P13" s="7"/>
      <c r="Q13" s="7"/>
      <c r="R13" s="7"/>
      <c r="S13" s="7"/>
      <c r="T13" s="7"/>
      <c r="U13" s="7"/>
      <c r="V13" s="7"/>
      <c r="W13" s="7"/>
      <c r="X13" s="7"/>
      <c r="Y13" s="7"/>
      <c r="Z13" s="7"/>
    </row>
    <row r="14" spans="1:26" ht="12.75" customHeight="1" x14ac:dyDescent="0.25">
      <c r="A14" s="80"/>
      <c r="B14" s="86">
        <v>4</v>
      </c>
      <c r="C14" s="90" t="s">
        <v>36</v>
      </c>
      <c r="D14" s="88">
        <f>'Forgot password'!B6</f>
        <v>2</v>
      </c>
      <c r="E14" s="88">
        <f>'Forgot password'!C6</f>
        <v>0</v>
      </c>
      <c r="F14" s="88">
        <f>'Forgot password'!D6</f>
        <v>0</v>
      </c>
      <c r="G14" s="91">
        <f>'Forgot password'!E6</f>
        <v>0</v>
      </c>
      <c r="H14" s="89">
        <f>'Forgot password'!B4</f>
        <v>2</v>
      </c>
      <c r="I14" s="55"/>
      <c r="J14" s="7"/>
      <c r="K14" s="7"/>
      <c r="L14" s="7"/>
      <c r="M14" s="7"/>
      <c r="N14" s="7"/>
      <c r="O14" s="7"/>
      <c r="P14" s="7"/>
      <c r="Q14" s="7"/>
      <c r="R14" s="7"/>
      <c r="S14" s="7"/>
      <c r="T14" s="7"/>
      <c r="U14" s="7"/>
      <c r="V14" s="7"/>
      <c r="W14" s="7"/>
      <c r="X14" s="7"/>
      <c r="Y14" s="7"/>
      <c r="Z14" s="7"/>
    </row>
    <row r="15" spans="1:26" ht="12.75" customHeight="1" x14ac:dyDescent="0.25">
      <c r="A15" s="80"/>
      <c r="B15" s="86">
        <v>5</v>
      </c>
      <c r="C15" s="90" t="s">
        <v>37</v>
      </c>
      <c r="D15" s="88">
        <f>Logout!B6</f>
        <v>3</v>
      </c>
      <c r="E15" s="88">
        <f>Logout!C6</f>
        <v>0</v>
      </c>
      <c r="F15" s="88">
        <f>Logout!D6</f>
        <v>0</v>
      </c>
      <c r="G15" s="91">
        <f>Logout!E6</f>
        <v>0</v>
      </c>
      <c r="H15" s="89">
        <f>Logout!B4</f>
        <v>3</v>
      </c>
      <c r="I15" s="55"/>
      <c r="J15" s="7"/>
      <c r="K15" s="7"/>
      <c r="L15" s="7"/>
      <c r="M15" s="7"/>
      <c r="N15" s="7"/>
      <c r="O15" s="7"/>
      <c r="P15" s="7"/>
      <c r="Q15" s="7"/>
      <c r="R15" s="7"/>
      <c r="S15" s="7"/>
      <c r="T15" s="7"/>
      <c r="U15" s="7"/>
      <c r="V15" s="7"/>
      <c r="W15" s="7"/>
      <c r="X15" s="7"/>
      <c r="Y15" s="7"/>
      <c r="Z15" s="7"/>
    </row>
    <row r="16" spans="1:26" ht="12.75" customHeight="1" x14ac:dyDescent="0.25">
      <c r="A16" s="80"/>
      <c r="B16" s="86">
        <v>6</v>
      </c>
      <c r="C16" s="90" t="s">
        <v>38</v>
      </c>
      <c r="D16" s="88">
        <f>'View user profile'!B6</f>
        <v>1</v>
      </c>
      <c r="E16" s="88">
        <f>'View user profile'!C6</f>
        <v>0</v>
      </c>
      <c r="F16" s="88">
        <f>'View user profile'!D6</f>
        <v>0</v>
      </c>
      <c r="G16" s="91">
        <f>'View user profile'!E6</f>
        <v>0</v>
      </c>
      <c r="H16" s="89">
        <f>'View user profile'!B4</f>
        <v>1</v>
      </c>
      <c r="I16" s="55"/>
      <c r="J16" s="7"/>
      <c r="K16" s="7"/>
      <c r="L16" s="7"/>
      <c r="M16" s="7"/>
      <c r="N16" s="7"/>
      <c r="O16" s="7"/>
      <c r="P16" s="7"/>
      <c r="Q16" s="7"/>
      <c r="R16" s="7"/>
      <c r="S16" s="7"/>
      <c r="T16" s="7"/>
      <c r="U16" s="7"/>
      <c r="V16" s="7"/>
      <c r="W16" s="7"/>
      <c r="X16" s="7"/>
      <c r="Y16" s="7"/>
      <c r="Z16" s="7"/>
    </row>
    <row r="17" spans="1:26" ht="12.75" customHeight="1" x14ac:dyDescent="0.25">
      <c r="A17" s="80"/>
      <c r="B17" s="86">
        <v>7</v>
      </c>
      <c r="C17" s="90" t="s">
        <v>39</v>
      </c>
      <c r="D17" s="88">
        <f>'Update user profile'!B6</f>
        <v>2</v>
      </c>
      <c r="E17" s="88">
        <f>'Update user profile'!C6</f>
        <v>0</v>
      </c>
      <c r="F17" s="88">
        <f>'Update user profile'!D6</f>
        <v>0</v>
      </c>
      <c r="G17" s="91">
        <f>'Update user profile'!E6</f>
        <v>0</v>
      </c>
      <c r="H17" s="89">
        <f>'Update user profile'!B4</f>
        <v>2</v>
      </c>
      <c r="I17" s="55"/>
      <c r="J17" s="7"/>
      <c r="K17" s="7"/>
      <c r="L17" s="7"/>
      <c r="M17" s="7"/>
      <c r="N17" s="7"/>
      <c r="O17" s="7"/>
      <c r="P17" s="7"/>
      <c r="Q17" s="7"/>
      <c r="R17" s="7"/>
      <c r="S17" s="7"/>
      <c r="T17" s="7"/>
      <c r="U17" s="7"/>
      <c r="V17" s="7"/>
      <c r="W17" s="7"/>
      <c r="X17" s="7"/>
      <c r="Y17" s="7"/>
      <c r="Z17" s="7"/>
    </row>
    <row r="18" spans="1:26" ht="12.75" customHeight="1" x14ac:dyDescent="0.25">
      <c r="A18" s="80"/>
      <c r="B18" s="86">
        <v>8</v>
      </c>
      <c r="C18" s="90" t="s">
        <v>40</v>
      </c>
      <c r="D18" s="88">
        <f>'Change password'!B6</f>
        <v>4</v>
      </c>
      <c r="E18" s="88">
        <f>'Change password'!C6</f>
        <v>0</v>
      </c>
      <c r="F18" s="88">
        <f>'Change password'!D6</f>
        <v>0</v>
      </c>
      <c r="G18" s="91">
        <f>'Change password'!E6</f>
        <v>0</v>
      </c>
      <c r="H18" s="89">
        <f>'Change password'!B4</f>
        <v>4</v>
      </c>
      <c r="I18" s="55"/>
      <c r="J18" s="7"/>
      <c r="K18" s="7"/>
      <c r="L18" s="7"/>
      <c r="M18" s="7"/>
      <c r="N18" s="7"/>
      <c r="O18" s="7"/>
      <c r="P18" s="7"/>
      <c r="Q18" s="7"/>
      <c r="R18" s="7"/>
      <c r="S18" s="7"/>
      <c r="T18" s="7"/>
      <c r="U18" s="7"/>
      <c r="V18" s="7"/>
      <c r="W18" s="7"/>
      <c r="X18" s="7"/>
      <c r="Y18" s="7"/>
      <c r="Z18" s="7"/>
    </row>
    <row r="19" spans="1:26" ht="12.75" customHeight="1" x14ac:dyDescent="0.25">
      <c r="A19" s="80"/>
      <c r="B19" s="86">
        <v>9</v>
      </c>
      <c r="C19" s="90" t="s">
        <v>41</v>
      </c>
      <c r="D19" s="88">
        <f>'View purchase history'!B6</f>
        <v>2</v>
      </c>
      <c r="E19" s="88">
        <f>'View purchase history'!C6</f>
        <v>0</v>
      </c>
      <c r="F19" s="88">
        <f>'View purchase history'!D6</f>
        <v>0</v>
      </c>
      <c r="G19" s="91">
        <f>'View purchase history'!E6</f>
        <v>0</v>
      </c>
      <c r="H19" s="89">
        <f>'View purchase history'!B4</f>
        <v>2</v>
      </c>
      <c r="I19" s="55"/>
      <c r="J19" s="7"/>
      <c r="K19" s="7"/>
      <c r="L19" s="7"/>
      <c r="M19" s="7"/>
      <c r="N19" s="7"/>
      <c r="O19" s="7"/>
      <c r="P19" s="7"/>
      <c r="Q19" s="7"/>
      <c r="R19" s="7"/>
      <c r="S19" s="7"/>
      <c r="T19" s="7"/>
      <c r="U19" s="7"/>
      <c r="V19" s="7"/>
      <c r="W19" s="7"/>
      <c r="X19" s="7"/>
      <c r="Y19" s="7"/>
      <c r="Z19" s="7"/>
    </row>
    <row r="20" spans="1:26" ht="12.75" customHeight="1" x14ac:dyDescent="0.25">
      <c r="A20" s="80"/>
      <c r="B20" s="86">
        <v>10</v>
      </c>
      <c r="C20" s="90" t="s">
        <v>42</v>
      </c>
      <c r="D20" s="88">
        <f>'View cart'!B6</f>
        <v>2</v>
      </c>
      <c r="E20" s="88">
        <f>'View cart'!C6</f>
        <v>0</v>
      </c>
      <c r="F20" s="88">
        <f>'View cart'!D6</f>
        <v>0</v>
      </c>
      <c r="G20" s="91">
        <f>'View cart'!E6</f>
        <v>0</v>
      </c>
      <c r="H20" s="89">
        <f>'View cart'!B4</f>
        <v>2</v>
      </c>
      <c r="I20" s="55"/>
      <c r="J20" s="7"/>
      <c r="K20" s="7"/>
      <c r="L20" s="7"/>
      <c r="M20" s="7"/>
      <c r="N20" s="7"/>
      <c r="O20" s="7"/>
      <c r="P20" s="7"/>
      <c r="Q20" s="7"/>
      <c r="R20" s="7"/>
      <c r="S20" s="7"/>
      <c r="T20" s="7"/>
      <c r="U20" s="7"/>
      <c r="V20" s="7"/>
      <c r="W20" s="7"/>
      <c r="X20" s="7"/>
      <c r="Y20" s="7"/>
      <c r="Z20" s="7"/>
    </row>
    <row r="21" spans="1:26" ht="12.75" customHeight="1" x14ac:dyDescent="0.25">
      <c r="A21" s="80"/>
      <c r="B21" s="86">
        <v>11</v>
      </c>
      <c r="C21" s="90" t="s">
        <v>43</v>
      </c>
      <c r="D21" s="88">
        <f>'Add to cart'!B6</f>
        <v>3</v>
      </c>
      <c r="E21" s="88">
        <f>'Add to cart'!C6</f>
        <v>0</v>
      </c>
      <c r="F21" s="88">
        <f>'Add to cart'!D6</f>
        <v>0</v>
      </c>
      <c r="G21" s="91">
        <f>'Add to cart'!E6</f>
        <v>0</v>
      </c>
      <c r="H21" s="89">
        <f>'Add to cart'!B4</f>
        <v>3</v>
      </c>
      <c r="I21" s="55"/>
      <c r="J21" s="7"/>
      <c r="K21" s="7"/>
      <c r="L21" s="7"/>
      <c r="M21" s="7"/>
      <c r="N21" s="7"/>
      <c r="O21" s="7"/>
      <c r="P21" s="7"/>
      <c r="Q21" s="7"/>
      <c r="R21" s="7"/>
      <c r="S21" s="7"/>
      <c r="T21" s="7"/>
      <c r="U21" s="7"/>
      <c r="V21" s="7"/>
      <c r="W21" s="7"/>
      <c r="X21" s="7"/>
      <c r="Y21" s="7"/>
      <c r="Z21" s="7"/>
    </row>
    <row r="22" spans="1:26" ht="12.75" customHeight="1" x14ac:dyDescent="0.25">
      <c r="A22" s="80"/>
      <c r="B22" s="86">
        <v>12</v>
      </c>
      <c r="C22" s="90" t="s">
        <v>44</v>
      </c>
      <c r="D22" s="88">
        <f>'Remove item from cart'!B6</f>
        <v>2</v>
      </c>
      <c r="E22" s="88">
        <f>'Remove item from cart'!C6</f>
        <v>0</v>
      </c>
      <c r="F22" s="88">
        <f>'Remove item from cart'!D6</f>
        <v>0</v>
      </c>
      <c r="G22" s="91">
        <f>'Remove item from cart'!E6</f>
        <v>0</v>
      </c>
      <c r="H22" s="89">
        <f>'Remove item from cart'!B4</f>
        <v>2</v>
      </c>
      <c r="I22" s="55"/>
      <c r="J22" s="7"/>
      <c r="K22" s="7"/>
      <c r="L22" s="7"/>
      <c r="M22" s="7"/>
      <c r="N22" s="7"/>
      <c r="O22" s="7"/>
      <c r="P22" s="7"/>
      <c r="Q22" s="7"/>
      <c r="R22" s="7"/>
      <c r="S22" s="7"/>
      <c r="T22" s="7"/>
      <c r="U22" s="7"/>
      <c r="V22" s="7"/>
      <c r="W22" s="7"/>
      <c r="X22" s="7"/>
      <c r="Y22" s="7"/>
      <c r="Z22" s="7"/>
    </row>
    <row r="23" spans="1:26" ht="12.75" customHeight="1" x14ac:dyDescent="0.25">
      <c r="A23" s="80"/>
      <c r="B23" s="86">
        <v>13</v>
      </c>
      <c r="C23" s="90" t="s">
        <v>45</v>
      </c>
      <c r="D23" s="88">
        <f>'Add course'!B6</f>
        <v>2</v>
      </c>
      <c r="E23" s="88">
        <f>'Add course'!C6</f>
        <v>0</v>
      </c>
      <c r="F23" s="88">
        <f>'Add course'!D6</f>
        <v>0</v>
      </c>
      <c r="G23" s="91">
        <f>'Add course'!E6</f>
        <v>0</v>
      </c>
      <c r="H23" s="89">
        <f>'Add course'!B4</f>
        <v>2</v>
      </c>
      <c r="I23" s="55"/>
      <c r="J23" s="7"/>
      <c r="K23" s="7"/>
      <c r="L23" s="7"/>
      <c r="M23" s="7"/>
      <c r="N23" s="7"/>
      <c r="O23" s="7"/>
      <c r="P23" s="7"/>
      <c r="Q23" s="7"/>
      <c r="R23" s="7"/>
      <c r="S23" s="7"/>
      <c r="T23" s="7"/>
      <c r="U23" s="7"/>
      <c r="V23" s="7"/>
      <c r="W23" s="7"/>
      <c r="X23" s="7"/>
      <c r="Y23" s="7"/>
      <c r="Z23" s="7"/>
    </row>
    <row r="24" spans="1:26" ht="12.75" customHeight="1" x14ac:dyDescent="0.25">
      <c r="A24" s="80"/>
      <c r="B24" s="86">
        <v>14</v>
      </c>
      <c r="C24" s="90" t="s">
        <v>46</v>
      </c>
      <c r="D24" s="88">
        <f>'Hide course'!B6</f>
        <v>1</v>
      </c>
      <c r="E24" s="88">
        <f>'Hide course'!C6</f>
        <v>0</v>
      </c>
      <c r="F24" s="88">
        <f>'Hide course'!D6</f>
        <v>0</v>
      </c>
      <c r="G24" s="91">
        <f>'Hide course'!E6</f>
        <v>0</v>
      </c>
      <c r="H24" s="89">
        <f>'Hide course'!B4</f>
        <v>1</v>
      </c>
      <c r="I24" s="55"/>
      <c r="J24" s="7"/>
      <c r="K24" s="7"/>
      <c r="L24" s="7"/>
      <c r="M24" s="7"/>
      <c r="N24" s="7"/>
      <c r="O24" s="7"/>
      <c r="P24" s="7"/>
      <c r="Q24" s="7"/>
      <c r="R24" s="7"/>
      <c r="S24" s="7"/>
      <c r="T24" s="7"/>
      <c r="U24" s="7"/>
      <c r="V24" s="7"/>
      <c r="W24" s="7"/>
      <c r="X24" s="7"/>
      <c r="Y24" s="7"/>
      <c r="Z24" s="7"/>
    </row>
    <row r="25" spans="1:26" ht="12.75" customHeight="1" x14ac:dyDescent="0.25">
      <c r="A25" s="80"/>
      <c r="B25" s="86">
        <v>15</v>
      </c>
      <c r="C25" s="90" t="s">
        <v>47</v>
      </c>
      <c r="D25" s="88">
        <f>'Update course - general'!B6</f>
        <v>9</v>
      </c>
      <c r="E25" s="88">
        <f>'Update course - general'!C6</f>
        <v>0</v>
      </c>
      <c r="F25" s="88">
        <f>'Update course - general'!D6</f>
        <v>0</v>
      </c>
      <c r="G25" s="91">
        <f>'Update course - general'!E6</f>
        <v>0</v>
      </c>
      <c r="H25" s="89">
        <f>'Update course - general'!B4</f>
        <v>9</v>
      </c>
      <c r="I25" s="55"/>
      <c r="J25" s="7"/>
      <c r="K25" s="7"/>
      <c r="L25" s="7"/>
      <c r="M25" s="7"/>
      <c r="N25" s="7"/>
      <c r="O25" s="7"/>
      <c r="P25" s="7"/>
      <c r="Q25" s="7"/>
      <c r="R25" s="7"/>
      <c r="S25" s="7"/>
      <c r="T25" s="7"/>
      <c r="U25" s="7"/>
      <c r="V25" s="7"/>
      <c r="W25" s="7"/>
      <c r="X25" s="7"/>
      <c r="Y25" s="7"/>
      <c r="Z25" s="7"/>
    </row>
    <row r="26" spans="1:26" ht="12.75" customHeight="1" x14ac:dyDescent="0.25">
      <c r="A26" s="80"/>
      <c r="B26" s="86">
        <v>16</v>
      </c>
      <c r="C26" s="90" t="s">
        <v>48</v>
      </c>
      <c r="D26" s="88">
        <f>'View sections'!B6</f>
        <v>2</v>
      </c>
      <c r="E26" s="88">
        <f>'View sections'!C6</f>
        <v>0</v>
      </c>
      <c r="F26" s="88">
        <f>'View sections'!D6</f>
        <v>0</v>
      </c>
      <c r="G26" s="91">
        <f>'View sections'!E6</f>
        <v>0</v>
      </c>
      <c r="H26" s="89">
        <f>'View sections'!B4</f>
        <v>2</v>
      </c>
      <c r="I26" s="55"/>
      <c r="J26" s="7"/>
      <c r="K26" s="7"/>
      <c r="L26" s="7"/>
      <c r="M26" s="7"/>
      <c r="N26" s="7"/>
      <c r="O26" s="7"/>
      <c r="P26" s="7"/>
      <c r="Q26" s="7"/>
      <c r="R26" s="7"/>
      <c r="S26" s="7"/>
      <c r="T26" s="7"/>
      <c r="U26" s="7"/>
      <c r="V26" s="7"/>
      <c r="W26" s="7"/>
      <c r="X26" s="7"/>
      <c r="Y26" s="7"/>
      <c r="Z26" s="7"/>
    </row>
    <row r="27" spans="1:26" ht="12.75" customHeight="1" x14ac:dyDescent="0.25">
      <c r="A27" s="80"/>
      <c r="B27" s="86">
        <v>17</v>
      </c>
      <c r="C27" s="90" t="s">
        <v>49</v>
      </c>
      <c r="D27" s="88">
        <f>'Add sections'!B6</f>
        <v>4</v>
      </c>
      <c r="E27" s="88">
        <f>'Add sections'!C6</f>
        <v>0</v>
      </c>
      <c r="F27" s="88">
        <f>'Add sections'!D6</f>
        <v>0</v>
      </c>
      <c r="G27" s="91">
        <f>'Add sections'!E6</f>
        <v>0</v>
      </c>
      <c r="H27" s="89">
        <f>'Add sections'!B4</f>
        <v>4</v>
      </c>
      <c r="I27" s="55"/>
      <c r="J27" s="7"/>
      <c r="K27" s="7"/>
      <c r="L27" s="7"/>
      <c r="M27" s="7"/>
      <c r="N27" s="7"/>
      <c r="O27" s="7"/>
      <c r="P27" s="7"/>
      <c r="Q27" s="7"/>
      <c r="R27" s="7"/>
      <c r="S27" s="7"/>
      <c r="T27" s="7"/>
      <c r="U27" s="7"/>
      <c r="V27" s="7"/>
      <c r="W27" s="7"/>
      <c r="X27" s="7"/>
      <c r="Y27" s="7"/>
      <c r="Z27" s="7"/>
    </row>
    <row r="28" spans="1:26" ht="12.75" customHeight="1" x14ac:dyDescent="0.25">
      <c r="A28" s="80"/>
      <c r="B28" s="86">
        <v>18</v>
      </c>
      <c r="C28" s="90" t="s">
        <v>50</v>
      </c>
      <c r="D28" s="88">
        <f>'Update sections'!B6</f>
        <v>3</v>
      </c>
      <c r="E28" s="88">
        <f>'Update sections'!C6</f>
        <v>0</v>
      </c>
      <c r="F28" s="88">
        <f>'Update sections'!D6</f>
        <v>0</v>
      </c>
      <c r="G28" s="91">
        <f>'Update sections'!E6</f>
        <v>0</v>
      </c>
      <c r="H28" s="89">
        <f>'Update sections'!B4</f>
        <v>3</v>
      </c>
      <c r="I28" s="55"/>
      <c r="J28" s="7"/>
      <c r="K28" s="7"/>
      <c r="L28" s="7"/>
      <c r="M28" s="7"/>
      <c r="N28" s="7"/>
      <c r="O28" s="7"/>
      <c r="P28" s="7"/>
      <c r="Q28" s="7"/>
      <c r="R28" s="7"/>
      <c r="S28" s="7"/>
      <c r="T28" s="7"/>
      <c r="U28" s="7"/>
      <c r="V28" s="7"/>
      <c r="W28" s="7"/>
      <c r="X28" s="7"/>
      <c r="Y28" s="7"/>
      <c r="Z28" s="7"/>
    </row>
    <row r="29" spans="1:26" ht="12.75" customHeight="1" x14ac:dyDescent="0.25">
      <c r="A29" s="80"/>
      <c r="B29" s="86">
        <v>19</v>
      </c>
      <c r="C29" s="90" t="s">
        <v>51</v>
      </c>
      <c r="D29" s="88">
        <f>'Delete sections'!B6</f>
        <v>1</v>
      </c>
      <c r="E29" s="88">
        <f>'Delete sections'!C6</f>
        <v>0</v>
      </c>
      <c r="F29" s="88">
        <f>'Delete sections'!C6</f>
        <v>0</v>
      </c>
      <c r="G29" s="91">
        <f>'Delete sections'!E6</f>
        <v>0</v>
      </c>
      <c r="H29" s="89">
        <f>'Delete sections'!B4</f>
        <v>1</v>
      </c>
      <c r="I29" s="55"/>
      <c r="J29" s="7"/>
      <c r="K29" s="7"/>
      <c r="L29" s="7"/>
      <c r="M29" s="7"/>
      <c r="N29" s="7"/>
      <c r="O29" s="7"/>
      <c r="P29" s="7"/>
      <c r="Q29" s="7"/>
      <c r="R29" s="7"/>
      <c r="S29" s="7"/>
      <c r="T29" s="7"/>
      <c r="U29" s="7"/>
      <c r="V29" s="7"/>
      <c r="W29" s="7"/>
      <c r="X29" s="7"/>
      <c r="Y29" s="7"/>
      <c r="Z29" s="7"/>
    </row>
    <row r="30" spans="1:26" ht="12.75" customHeight="1" x14ac:dyDescent="0.25">
      <c r="A30" s="80"/>
      <c r="B30" s="86">
        <v>20</v>
      </c>
      <c r="C30" s="90" t="s">
        <v>52</v>
      </c>
      <c r="D30" s="88">
        <f>'Create lesson'!B6</f>
        <v>6</v>
      </c>
      <c r="E30" s="88">
        <f>'Create lesson'!C6</f>
        <v>0</v>
      </c>
      <c r="F30" s="88">
        <f>'Create lesson'!D6</f>
        <v>0</v>
      </c>
      <c r="G30" s="91">
        <f>'Create lesson'!E6</f>
        <v>0</v>
      </c>
      <c r="H30" s="89">
        <f>'Create lesson'!B4</f>
        <v>6</v>
      </c>
      <c r="I30" s="55"/>
      <c r="J30" s="7"/>
      <c r="K30" s="7"/>
      <c r="L30" s="7"/>
      <c r="M30" s="7"/>
      <c r="N30" s="7"/>
      <c r="O30" s="7"/>
      <c r="P30" s="7"/>
      <c r="Q30" s="7"/>
      <c r="R30" s="7"/>
      <c r="S30" s="7"/>
      <c r="T30" s="7"/>
      <c r="U30" s="7"/>
      <c r="V30" s="7"/>
      <c r="W30" s="7"/>
      <c r="X30" s="7"/>
      <c r="Y30" s="7"/>
      <c r="Z30" s="7"/>
    </row>
    <row r="31" spans="1:26" ht="12.75" customHeight="1" x14ac:dyDescent="0.25">
      <c r="A31" s="80"/>
      <c r="B31" s="86">
        <v>21</v>
      </c>
      <c r="C31" s="90" t="s">
        <v>53</v>
      </c>
      <c r="D31" s="88">
        <f>'Create question'!B6</f>
        <v>4</v>
      </c>
      <c r="E31" s="88">
        <f>'Create question'!C6</f>
        <v>0</v>
      </c>
      <c r="F31" s="88">
        <f>'Create question'!D6</f>
        <v>0</v>
      </c>
      <c r="G31" s="91">
        <f>'Create question'!E6</f>
        <v>0</v>
      </c>
      <c r="H31" s="89">
        <f>'Create question'!B4</f>
        <v>4</v>
      </c>
      <c r="I31" s="55"/>
      <c r="J31" s="7"/>
      <c r="K31" s="7"/>
      <c r="L31" s="7"/>
      <c r="M31" s="7"/>
      <c r="N31" s="7"/>
      <c r="O31" s="7"/>
      <c r="P31" s="7"/>
      <c r="Q31" s="7"/>
      <c r="R31" s="7"/>
      <c r="S31" s="7"/>
      <c r="T31" s="7"/>
      <c r="U31" s="7"/>
      <c r="V31" s="7"/>
      <c r="W31" s="7"/>
      <c r="X31" s="7"/>
      <c r="Y31" s="7"/>
      <c r="Z31" s="7"/>
    </row>
    <row r="32" spans="1:26" ht="12.75" customHeight="1" x14ac:dyDescent="0.25">
      <c r="A32" s="80"/>
      <c r="B32" s="86">
        <v>22</v>
      </c>
      <c r="C32" s="90" t="s">
        <v>54</v>
      </c>
      <c r="D32" s="88">
        <f>'Add question from bank'!B6</f>
        <v>2</v>
      </c>
      <c r="E32" s="88">
        <f>'Add question from bank'!C6</f>
        <v>0</v>
      </c>
      <c r="F32" s="88">
        <f>'Add question from bank'!D6</f>
        <v>0</v>
      </c>
      <c r="G32" s="91">
        <f>'Add question from bank'!E6</f>
        <v>0</v>
      </c>
      <c r="H32" s="89">
        <f>'Add question from bank'!B4</f>
        <v>2</v>
      </c>
      <c r="I32" s="55"/>
      <c r="J32" s="7"/>
      <c r="K32" s="7"/>
      <c r="L32" s="7"/>
      <c r="M32" s="7"/>
      <c r="N32" s="7"/>
      <c r="O32" s="7"/>
      <c r="P32" s="7"/>
      <c r="Q32" s="7"/>
      <c r="R32" s="7"/>
      <c r="S32" s="7"/>
      <c r="T32" s="7"/>
      <c r="U32" s="7"/>
      <c r="V32" s="7"/>
      <c r="W32" s="7"/>
      <c r="X32" s="7"/>
      <c r="Y32" s="7"/>
      <c r="Z32" s="7"/>
    </row>
    <row r="33" spans="1:26" ht="12.75" customHeight="1" x14ac:dyDescent="0.25">
      <c r="A33" s="80"/>
      <c r="B33" s="86">
        <v>23</v>
      </c>
      <c r="C33" s="90" t="s">
        <v>55</v>
      </c>
      <c r="D33" s="88">
        <f>'View question'!B6</f>
        <v>2</v>
      </c>
      <c r="E33" s="88">
        <f>'View question'!C6</f>
        <v>0</v>
      </c>
      <c r="F33" s="88">
        <f>'View question'!D6</f>
        <v>0</v>
      </c>
      <c r="G33" s="91">
        <f>'View question'!E6</f>
        <v>0</v>
      </c>
      <c r="H33" s="89">
        <f>'View question'!B4</f>
        <v>2</v>
      </c>
      <c r="I33" s="55"/>
      <c r="J33" s="7"/>
      <c r="K33" s="7"/>
      <c r="L33" s="7"/>
      <c r="M33" s="7"/>
      <c r="N33" s="7"/>
      <c r="O33" s="7"/>
      <c r="P33" s="7"/>
      <c r="Q33" s="7"/>
      <c r="R33" s="7"/>
      <c r="S33" s="7"/>
      <c r="T33" s="7"/>
      <c r="U33" s="7"/>
      <c r="V33" s="7"/>
      <c r="W33" s="7"/>
      <c r="X33" s="7"/>
      <c r="Y33" s="7"/>
      <c r="Z33" s="7"/>
    </row>
    <row r="34" spans="1:26" ht="12.75" customHeight="1" x14ac:dyDescent="0.25">
      <c r="A34" s="80"/>
      <c r="B34" s="86">
        <v>24</v>
      </c>
      <c r="C34" s="90" t="s">
        <v>56</v>
      </c>
      <c r="D34" s="88">
        <f>'Edit question'!B6</f>
        <v>3</v>
      </c>
      <c r="E34" s="88">
        <f>'Edit question'!C6</f>
        <v>0</v>
      </c>
      <c r="F34" s="88">
        <f>'Edit question'!D6</f>
        <v>0</v>
      </c>
      <c r="G34" s="91">
        <f>'Edit question'!E6</f>
        <v>0</v>
      </c>
      <c r="H34" s="89">
        <f>'Edit question'!B4</f>
        <v>3</v>
      </c>
      <c r="I34" s="55"/>
      <c r="J34" s="7"/>
      <c r="K34" s="7"/>
      <c r="L34" s="7"/>
      <c r="M34" s="7"/>
      <c r="N34" s="7"/>
      <c r="O34" s="7"/>
      <c r="P34" s="7"/>
      <c r="Q34" s="7"/>
      <c r="R34" s="7"/>
      <c r="S34" s="7"/>
      <c r="T34" s="7"/>
      <c r="U34" s="7"/>
      <c r="V34" s="7"/>
      <c r="W34" s="7"/>
      <c r="X34" s="7"/>
      <c r="Y34" s="7"/>
      <c r="Z34" s="7"/>
    </row>
    <row r="35" spans="1:26" ht="12.75" customHeight="1" x14ac:dyDescent="0.25">
      <c r="A35" s="80"/>
      <c r="B35" s="86">
        <v>25</v>
      </c>
      <c r="C35" s="90" t="s">
        <v>57</v>
      </c>
      <c r="D35" s="88">
        <f>'Delete question'!B6</f>
        <v>2</v>
      </c>
      <c r="E35" s="88">
        <f>'Delete question'!C6</f>
        <v>0</v>
      </c>
      <c r="F35" s="88">
        <f>'Delete question'!D6</f>
        <v>0</v>
      </c>
      <c r="G35" s="91">
        <f>'Delete question'!E6</f>
        <v>0</v>
      </c>
      <c r="H35" s="89">
        <f>'Delete question'!B4</f>
        <v>2</v>
      </c>
      <c r="I35" s="55"/>
      <c r="J35" s="7"/>
      <c r="K35" s="7"/>
      <c r="L35" s="7"/>
      <c r="M35" s="7"/>
      <c r="N35" s="7"/>
      <c r="O35" s="7"/>
      <c r="P35" s="7"/>
      <c r="Q35" s="7"/>
      <c r="R35" s="7"/>
      <c r="S35" s="7"/>
      <c r="T35" s="7"/>
      <c r="U35" s="7"/>
      <c r="V35" s="7"/>
      <c r="W35" s="7"/>
      <c r="X35" s="7"/>
      <c r="Y35" s="7"/>
      <c r="Z35" s="7"/>
    </row>
    <row r="36" spans="1:26" ht="12.75" customHeight="1" x14ac:dyDescent="0.25">
      <c r="A36" s="80"/>
      <c r="B36" s="86">
        <v>26</v>
      </c>
      <c r="C36" s="90" t="s">
        <v>58</v>
      </c>
      <c r="D36" s="88">
        <f>'Enroll course'!B6</f>
        <v>3</v>
      </c>
      <c r="E36" s="88">
        <f>'Enroll course'!C6</f>
        <v>0</v>
      </c>
      <c r="F36" s="88">
        <f>'Enroll course'!D6</f>
        <v>0</v>
      </c>
      <c r="G36" s="91">
        <f>'Enroll course'!E6</f>
        <v>0</v>
      </c>
      <c r="H36" s="89">
        <f>'Enroll course'!B4</f>
        <v>3</v>
      </c>
      <c r="I36" s="55"/>
      <c r="J36" s="7"/>
      <c r="K36" s="7"/>
      <c r="L36" s="7"/>
      <c r="M36" s="7"/>
      <c r="N36" s="7"/>
      <c r="O36" s="7"/>
      <c r="P36" s="7"/>
      <c r="Q36" s="7"/>
      <c r="R36" s="7"/>
      <c r="S36" s="7"/>
      <c r="T36" s="7"/>
      <c r="U36" s="7"/>
      <c r="V36" s="7"/>
      <c r="W36" s="7"/>
      <c r="X36" s="7"/>
      <c r="Y36" s="7"/>
      <c r="Z36" s="7"/>
    </row>
    <row r="37" spans="1:26" ht="12.75" customHeight="1" x14ac:dyDescent="0.25">
      <c r="A37" s="80"/>
      <c r="B37" s="86">
        <v>27</v>
      </c>
      <c r="C37" s="90" t="s">
        <v>59</v>
      </c>
      <c r="D37" s="88">
        <f>'Learning course'!B6</f>
        <v>3</v>
      </c>
      <c r="E37" s="88">
        <f>'Learning course'!C6</f>
        <v>0</v>
      </c>
      <c r="F37" s="88">
        <f>'Learning course'!D6</f>
        <v>0</v>
      </c>
      <c r="G37" s="91">
        <f>'Learning course'!E6</f>
        <v>0</v>
      </c>
      <c r="H37" s="89">
        <f>'Learning course'!B4</f>
        <v>3</v>
      </c>
      <c r="I37" s="55"/>
      <c r="J37" s="7"/>
      <c r="K37" s="7"/>
      <c r="L37" s="7"/>
      <c r="M37" s="7"/>
      <c r="N37" s="7"/>
      <c r="O37" s="7"/>
      <c r="P37" s="7"/>
      <c r="Q37" s="7"/>
      <c r="R37" s="7"/>
      <c r="S37" s="7"/>
      <c r="T37" s="7"/>
      <c r="U37" s="7"/>
      <c r="V37" s="7"/>
      <c r="W37" s="7"/>
      <c r="X37" s="7"/>
      <c r="Y37" s="7"/>
      <c r="Z37" s="7"/>
    </row>
    <row r="38" spans="1:26" ht="12.75" customHeight="1" x14ac:dyDescent="0.25">
      <c r="A38" s="80"/>
      <c r="B38" s="86">
        <v>28</v>
      </c>
      <c r="C38" s="92" t="s">
        <v>60</v>
      </c>
      <c r="D38" s="88">
        <f>'Progress tracking'!B6</f>
        <v>1</v>
      </c>
      <c r="E38" s="88">
        <f>'Progress tracking'!C6</f>
        <v>0</v>
      </c>
      <c r="F38" s="88">
        <f>'Progress tracking'!D6</f>
        <v>0</v>
      </c>
      <c r="G38" s="93">
        <f>'Progress tracking'!E6</f>
        <v>0</v>
      </c>
      <c r="H38" s="94">
        <f>'Progress tracking'!B4</f>
        <v>1</v>
      </c>
      <c r="I38" s="55"/>
      <c r="J38" s="7"/>
      <c r="K38" s="7"/>
      <c r="L38" s="7"/>
      <c r="M38" s="7"/>
      <c r="N38" s="7"/>
      <c r="O38" s="7"/>
      <c r="P38" s="7"/>
      <c r="Q38" s="7"/>
      <c r="R38" s="7"/>
      <c r="S38" s="7"/>
      <c r="T38" s="7"/>
      <c r="U38" s="7"/>
      <c r="V38" s="7"/>
      <c r="W38" s="7"/>
      <c r="X38" s="7"/>
      <c r="Y38" s="7"/>
      <c r="Z38" s="7"/>
    </row>
    <row r="39" spans="1:26" ht="12.75" customHeight="1" x14ac:dyDescent="0.25">
      <c r="A39" s="80"/>
      <c r="B39" s="86">
        <v>29</v>
      </c>
      <c r="C39" s="92" t="s">
        <v>61</v>
      </c>
      <c r="D39" s="95">
        <f>'Apply voucher'!B6</f>
        <v>5</v>
      </c>
      <c r="E39" s="95">
        <f>'Apply voucher'!C6</f>
        <v>0</v>
      </c>
      <c r="F39" s="95">
        <f>'Apply voucher'!D6</f>
        <v>0</v>
      </c>
      <c r="G39" s="96">
        <f>'Apply voucher'!E6</f>
        <v>0</v>
      </c>
      <c r="H39" s="97">
        <f>'Apply voucher'!B4</f>
        <v>5</v>
      </c>
      <c r="I39" s="55"/>
      <c r="J39" s="7"/>
      <c r="K39" s="7"/>
      <c r="L39" s="7"/>
      <c r="M39" s="7"/>
      <c r="N39" s="7"/>
      <c r="O39" s="7"/>
      <c r="P39" s="7"/>
      <c r="Q39" s="7"/>
      <c r="R39" s="7"/>
      <c r="S39" s="7"/>
      <c r="T39" s="7"/>
      <c r="U39" s="7"/>
      <c r="V39" s="7"/>
      <c r="W39" s="7"/>
      <c r="X39" s="7"/>
      <c r="Y39" s="7"/>
      <c r="Z39" s="7"/>
    </row>
    <row r="40" spans="1:26" ht="12.75" customHeight="1" x14ac:dyDescent="0.25">
      <c r="A40" s="80"/>
      <c r="B40" s="86">
        <v>30</v>
      </c>
      <c r="C40" s="92" t="s">
        <v>62</v>
      </c>
      <c r="D40" s="95">
        <f>Checkout!B6</f>
        <v>5</v>
      </c>
      <c r="E40" s="95">
        <f>'Apply voucher'!C7</f>
        <v>0</v>
      </c>
      <c r="F40" s="95">
        <f>'Apply voucher'!D7</f>
        <v>0</v>
      </c>
      <c r="G40" s="96">
        <f>'Apply voucher'!E7</f>
        <v>0</v>
      </c>
      <c r="H40" s="97">
        <f>'Apply voucher'!B4</f>
        <v>5</v>
      </c>
      <c r="I40" s="55"/>
      <c r="J40" s="7"/>
      <c r="K40" s="7"/>
      <c r="L40" s="7"/>
      <c r="M40" s="7"/>
      <c r="N40" s="7"/>
      <c r="O40" s="7"/>
      <c r="P40" s="7"/>
      <c r="Q40" s="7"/>
      <c r="R40" s="7"/>
      <c r="S40" s="7"/>
      <c r="T40" s="7"/>
      <c r="U40" s="7"/>
      <c r="V40" s="7"/>
      <c r="W40" s="7"/>
      <c r="X40" s="7"/>
      <c r="Y40" s="7"/>
      <c r="Z40" s="7"/>
    </row>
    <row r="41" spans="1:26" ht="12.75" customHeight="1" x14ac:dyDescent="0.25">
      <c r="A41" s="80"/>
      <c r="B41" s="86">
        <v>31</v>
      </c>
      <c r="C41" s="92" t="s">
        <v>64</v>
      </c>
      <c r="D41" s="95">
        <f>'Take quiz'!B6</f>
        <v>6</v>
      </c>
      <c r="E41" s="95">
        <f>'Take quiz'!C6</f>
        <v>0</v>
      </c>
      <c r="F41" s="95">
        <f>'Take quiz'!D6</f>
        <v>0</v>
      </c>
      <c r="G41" s="96">
        <f>'Take quiz'!E6</f>
        <v>0</v>
      </c>
      <c r="H41" s="97">
        <f>'Take quiz'!B4</f>
        <v>6</v>
      </c>
      <c r="I41" s="55"/>
      <c r="J41" s="7"/>
      <c r="K41" s="7"/>
      <c r="L41" s="7"/>
      <c r="M41" s="7"/>
      <c r="N41" s="7"/>
      <c r="O41" s="7"/>
      <c r="P41" s="7"/>
      <c r="Q41" s="7"/>
      <c r="R41" s="7"/>
      <c r="S41" s="7"/>
      <c r="T41" s="7"/>
      <c r="U41" s="7"/>
      <c r="V41" s="7"/>
      <c r="W41" s="7"/>
      <c r="X41" s="7"/>
      <c r="Y41" s="7"/>
      <c r="Z41" s="7"/>
    </row>
    <row r="42" spans="1:26" ht="12.75" customHeight="1" x14ac:dyDescent="0.25">
      <c r="A42" s="80"/>
      <c r="B42" s="86">
        <v>32</v>
      </c>
      <c r="C42" s="92" t="s">
        <v>66</v>
      </c>
      <c r="D42" s="95">
        <f>'View result'!B6</f>
        <v>6</v>
      </c>
      <c r="E42" s="95">
        <f>'View result'!C6</f>
        <v>0</v>
      </c>
      <c r="F42" s="95">
        <f>'View result'!D6</f>
        <v>0</v>
      </c>
      <c r="G42" s="96">
        <f>'View result'!E6</f>
        <v>0</v>
      </c>
      <c r="H42" s="97">
        <f>'View result'!B4</f>
        <v>6</v>
      </c>
      <c r="I42" s="55"/>
      <c r="J42" s="7"/>
      <c r="K42" s="7"/>
      <c r="L42" s="7"/>
      <c r="M42" s="7"/>
      <c r="N42" s="7"/>
      <c r="O42" s="7"/>
      <c r="P42" s="7"/>
      <c r="Q42" s="7"/>
      <c r="R42" s="7"/>
      <c r="S42" s="7"/>
      <c r="T42" s="7"/>
      <c r="U42" s="7"/>
      <c r="V42" s="7"/>
      <c r="W42" s="7"/>
      <c r="X42" s="7"/>
      <c r="Y42" s="7"/>
      <c r="Z42" s="7"/>
    </row>
    <row r="43" spans="1:26" ht="12.75" customHeight="1" x14ac:dyDescent="0.25">
      <c r="A43" s="80"/>
      <c r="B43" s="86">
        <v>33</v>
      </c>
      <c r="C43" s="92" t="s">
        <v>67</v>
      </c>
      <c r="D43" s="95">
        <f>Rating!B6</f>
        <v>2</v>
      </c>
      <c r="E43" s="95">
        <f>Rating!C6</f>
        <v>0</v>
      </c>
      <c r="F43" s="95">
        <f>Rating!D6</f>
        <v>0</v>
      </c>
      <c r="G43" s="96">
        <f>Rating!E6</f>
        <v>0</v>
      </c>
      <c r="H43" s="97">
        <f>Rating!B4</f>
        <v>2</v>
      </c>
      <c r="I43" s="55"/>
      <c r="J43" s="7"/>
      <c r="K43" s="7"/>
      <c r="L43" s="7"/>
      <c r="M43" s="7"/>
      <c r="N43" s="7"/>
      <c r="O43" s="7"/>
      <c r="P43" s="7"/>
      <c r="Q43" s="7"/>
      <c r="R43" s="7"/>
      <c r="S43" s="7"/>
      <c r="T43" s="7"/>
      <c r="U43" s="7"/>
      <c r="V43" s="7"/>
      <c r="W43" s="7"/>
      <c r="X43" s="7"/>
      <c r="Y43" s="7"/>
      <c r="Z43" s="7"/>
    </row>
    <row r="44" spans="1:26" ht="12.75" customHeight="1" x14ac:dyDescent="0.25">
      <c r="A44" s="80"/>
      <c r="B44" s="86">
        <v>34</v>
      </c>
      <c r="C44" s="92" t="s">
        <v>68</v>
      </c>
      <c r="D44" s="95">
        <f>'Email notification'!B6</f>
        <v>4</v>
      </c>
      <c r="E44" s="95">
        <f>'Email notification'!C6</f>
        <v>0</v>
      </c>
      <c r="F44" s="95">
        <f>'Email notification'!D6</f>
        <v>0</v>
      </c>
      <c r="G44" s="96">
        <f>'Email notification'!E6</f>
        <v>0</v>
      </c>
      <c r="H44" s="97">
        <f>'Email notification'!B4</f>
        <v>4</v>
      </c>
      <c r="I44" s="55"/>
      <c r="J44" s="7"/>
      <c r="K44" s="7"/>
      <c r="L44" s="7"/>
      <c r="M44" s="7"/>
      <c r="N44" s="7"/>
      <c r="O44" s="7"/>
      <c r="P44" s="7"/>
      <c r="Q44" s="7"/>
      <c r="R44" s="7"/>
      <c r="S44" s="7"/>
      <c r="T44" s="7"/>
      <c r="U44" s="7"/>
      <c r="V44" s="7"/>
      <c r="W44" s="7"/>
      <c r="X44" s="7"/>
      <c r="Y44" s="7"/>
      <c r="Z44" s="7"/>
    </row>
    <row r="45" spans="1:26" ht="12.75" customHeight="1" x14ac:dyDescent="0.25">
      <c r="A45" s="80"/>
      <c r="B45" s="98"/>
      <c r="C45" s="99" t="s">
        <v>79</v>
      </c>
      <c r="D45" s="100">
        <f>SUM(D9:D44)</f>
        <v>104</v>
      </c>
      <c r="E45" s="100">
        <f t="shared" ref="E45:G45" si="0">SUM(E9:E38)</f>
        <v>0</v>
      </c>
      <c r="F45" s="100">
        <f t="shared" si="0"/>
        <v>0</v>
      </c>
      <c r="G45" s="100">
        <f t="shared" si="0"/>
        <v>0</v>
      </c>
      <c r="H45" s="101">
        <f>SUM(H9:H44)</f>
        <v>104</v>
      </c>
      <c r="I45" s="7"/>
      <c r="J45" s="7"/>
      <c r="K45" s="7"/>
      <c r="L45" s="7"/>
      <c r="M45" s="7"/>
      <c r="N45" s="7"/>
      <c r="O45" s="7"/>
      <c r="P45" s="7"/>
      <c r="Q45" s="7"/>
      <c r="R45" s="7"/>
      <c r="S45" s="7"/>
      <c r="T45" s="7"/>
      <c r="U45" s="7"/>
      <c r="V45" s="7"/>
      <c r="W45" s="7"/>
      <c r="X45" s="7"/>
      <c r="Y45" s="7"/>
      <c r="Z45" s="7"/>
    </row>
    <row r="46" spans="1:26" ht="12.75" customHeight="1" x14ac:dyDescent="0.25">
      <c r="A46" s="7"/>
      <c r="B46" s="102"/>
      <c r="C46" s="7"/>
      <c r="D46" s="103"/>
      <c r="E46" s="104"/>
      <c r="F46" s="104"/>
      <c r="G46" s="104"/>
      <c r="H46" s="104"/>
      <c r="I46" s="7"/>
      <c r="J46" s="7"/>
      <c r="K46" s="7"/>
      <c r="L46" s="7"/>
      <c r="M46" s="7"/>
      <c r="N46" s="7"/>
      <c r="O46" s="7"/>
      <c r="P46" s="7"/>
      <c r="Q46" s="7"/>
      <c r="R46" s="7"/>
      <c r="S46" s="7"/>
      <c r="T46" s="7"/>
      <c r="U46" s="7"/>
      <c r="V46" s="7"/>
      <c r="W46" s="7"/>
      <c r="X46" s="7"/>
      <c r="Y46" s="7"/>
      <c r="Z46" s="7"/>
    </row>
    <row r="47" spans="1:26" ht="12.75" customHeight="1" x14ac:dyDescent="0.25">
      <c r="A47" s="7"/>
      <c r="B47" s="7"/>
      <c r="C47" s="5" t="s">
        <v>80</v>
      </c>
      <c r="D47" s="7"/>
      <c r="E47" s="105">
        <f>(D45+E45)*100/(H45-G45)</f>
        <v>100</v>
      </c>
      <c r="F47" s="7" t="s">
        <v>81</v>
      </c>
      <c r="G47" s="7"/>
      <c r="H47" s="106"/>
      <c r="I47" s="7"/>
      <c r="J47" s="7"/>
      <c r="K47" s="7"/>
      <c r="L47" s="7"/>
      <c r="M47" s="7"/>
      <c r="N47" s="7"/>
      <c r="O47" s="7"/>
      <c r="P47" s="7"/>
      <c r="Q47" s="7"/>
      <c r="R47" s="7"/>
      <c r="S47" s="7"/>
      <c r="T47" s="7"/>
      <c r="U47" s="7"/>
      <c r="V47" s="7"/>
      <c r="W47" s="7"/>
      <c r="X47" s="7"/>
      <c r="Y47" s="7"/>
      <c r="Z47" s="7"/>
    </row>
    <row r="48" spans="1:26" ht="12.75" customHeight="1" x14ac:dyDescent="0.25">
      <c r="A48" s="7"/>
      <c r="B48" s="7"/>
      <c r="C48" s="5" t="s">
        <v>82</v>
      </c>
      <c r="D48" s="7"/>
      <c r="E48" s="105">
        <f>D45*100/(H45-G45)</f>
        <v>100</v>
      </c>
      <c r="F48" s="7" t="s">
        <v>81</v>
      </c>
      <c r="G48" s="7"/>
      <c r="H48" s="106"/>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2.75" customHeight="1" x14ac:dyDescent="0.25">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2.75" customHeight="1" x14ac:dyDescent="0.25">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2.75" customHeight="1" x14ac:dyDescent="0.25">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2.75" customHeight="1" x14ac:dyDescent="0.25">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2.75" customHeight="1" x14ac:dyDescent="0.2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ht="12.75" customHeight="1" x14ac:dyDescent="0.25">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ht="12.75" customHeight="1" x14ac:dyDescent="0.25">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ht="12.75" customHeight="1" x14ac:dyDescent="0.25">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ht="12.75" customHeight="1" x14ac:dyDescent="0.25">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ht="12.75" customHeight="1" x14ac:dyDescent="0.25">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ht="12.75" customHeight="1" x14ac:dyDescent="0.25">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ht="12.75" customHeight="1" x14ac:dyDescent="0.25">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ht="12.75" customHeight="1" x14ac:dyDescent="0.25">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ht="12.75" customHeight="1" x14ac:dyDescent="0.25">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ht="12.75" customHeight="1" x14ac:dyDescent="0.2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ht="12.75" customHeight="1" x14ac:dyDescent="0.25">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ht="12.75" customHeight="1" x14ac:dyDescent="0.25">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ht="12.75" customHeight="1" x14ac:dyDescent="0.25">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ht="12.75" customHeight="1" x14ac:dyDescent="0.25">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ht="12.75" customHeight="1" x14ac:dyDescent="0.25">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spans="1:26" ht="12.75" customHeight="1" x14ac:dyDescent="0.25">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spans="1:26" ht="12.75" customHeight="1" x14ac:dyDescent="0.25">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spans="1:26" ht="12.75" customHeight="1" x14ac:dyDescent="0.25">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spans="1:26" ht="12.75" customHeight="1" x14ac:dyDescent="0.25">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spans="1:26" ht="12.75" customHeight="1" x14ac:dyDescent="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spans="1:26" ht="12.75" customHeight="1" x14ac:dyDescent="0.25">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spans="1:26" ht="12.75" customHeight="1" x14ac:dyDescent="0.25">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spans="1:26" ht="12.75" customHeight="1" x14ac:dyDescent="0.25">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spans="1:26" ht="12.75" customHeight="1" x14ac:dyDescent="0.25">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spans="1:26" ht="12.75" customHeight="1" x14ac:dyDescent="0.25">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spans="1:26" ht="12.75" customHeight="1" x14ac:dyDescent="0.25">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867"/>
  <sheetViews>
    <sheetView topLeftCell="C1" workbookViewId="0">
      <pane ySplit="10" topLeftCell="A12" activePane="bottomLeft" state="frozen"/>
      <selection pane="bottomLeft" activeCell="J10" sqref="J10"/>
    </sheetView>
  </sheetViews>
  <sheetFormatPr defaultColWidth="12.6640625" defaultRowHeight="15" customHeight="1" outlineLevelRow="1" outlineLevelCol="1" x14ac:dyDescent="0.2"/>
  <cols>
    <col min="1" max="1" width="19.109375" customWidth="1"/>
    <col min="2" max="2" width="34.44140625" customWidth="1"/>
    <col min="3" max="3" width="34.109375" customWidth="1"/>
    <col min="4" max="4" width="34.6640625" customWidth="1"/>
    <col min="5" max="5" width="28.33203125" customWidth="1"/>
    <col min="6" max="6" width="9.33203125" customWidth="1"/>
    <col min="7" max="7" width="14.88671875" customWidth="1" outlineLevel="1"/>
    <col min="8" max="8" width="7.6640625" customWidth="1" outlineLevel="1"/>
    <col min="9" max="9" width="10.88671875" customWidth="1"/>
    <col min="10" max="10" width="13.21875" customWidth="1" outlineLevel="1"/>
    <col min="11" max="11" width="7.6640625" customWidth="1" outlineLevel="1"/>
    <col min="12" max="12" width="10.6640625" customWidth="1"/>
    <col min="13" max="13" width="13.21875" customWidth="1" outlineLevel="1"/>
    <col min="14" max="14" width="7.6640625"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33</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26" t="s">
        <v>91</v>
      </c>
      <c r="B10" s="126" t="s">
        <v>92</v>
      </c>
      <c r="C10" s="126" t="s">
        <v>93</v>
      </c>
      <c r="D10" s="126" t="s">
        <v>94</v>
      </c>
      <c r="E10" s="126" t="s">
        <v>95</v>
      </c>
      <c r="F10" s="126" t="s">
        <v>88</v>
      </c>
      <c r="G10" s="126" t="s">
        <v>96</v>
      </c>
      <c r="H10" s="126" t="s">
        <v>97</v>
      </c>
      <c r="I10" s="126" t="s">
        <v>89</v>
      </c>
      <c r="J10" s="126" t="s">
        <v>96</v>
      </c>
      <c r="K10" s="126" t="s">
        <v>97</v>
      </c>
      <c r="L10" s="126" t="s">
        <v>90</v>
      </c>
      <c r="M10" s="126" t="s">
        <v>96</v>
      </c>
      <c r="N10" s="126" t="s">
        <v>97</v>
      </c>
      <c r="O10" s="126" t="s">
        <v>98</v>
      </c>
      <c r="P10" s="127"/>
      <c r="Q10" s="127"/>
      <c r="R10" s="127"/>
      <c r="S10" s="127"/>
      <c r="T10" s="127"/>
      <c r="U10" s="127"/>
      <c r="V10" s="127"/>
      <c r="W10" s="127"/>
      <c r="X10" s="127"/>
      <c r="Y10" s="127"/>
      <c r="Z10" s="127"/>
    </row>
    <row r="11" spans="1:26" ht="15.75" customHeight="1" x14ac:dyDescent="0.25">
      <c r="A11" s="128" t="s">
        <v>33</v>
      </c>
      <c r="B11" s="129"/>
      <c r="C11" s="130"/>
      <c r="D11" s="130"/>
      <c r="E11" s="130"/>
      <c r="F11" s="130"/>
      <c r="G11" s="130"/>
      <c r="H11" s="130"/>
      <c r="I11" s="130"/>
      <c r="J11" s="130"/>
      <c r="K11" s="130"/>
      <c r="L11" s="130"/>
      <c r="M11" s="130"/>
      <c r="N11" s="130"/>
      <c r="O11" s="131"/>
      <c r="P11" s="127"/>
      <c r="Q11" s="127"/>
      <c r="R11" s="127"/>
      <c r="S11" s="127"/>
      <c r="T11" s="127"/>
      <c r="U11" s="127"/>
      <c r="V11" s="127"/>
      <c r="W11" s="127"/>
      <c r="X11" s="127"/>
      <c r="Y11" s="127"/>
      <c r="Z11" s="127"/>
    </row>
    <row r="12" spans="1:26" ht="120.75" customHeight="1" outlineLevel="1" x14ac:dyDescent="0.2">
      <c r="A12" s="132" t="s">
        <v>99</v>
      </c>
      <c r="B12" s="132" t="s">
        <v>100</v>
      </c>
      <c r="C12" s="132" t="s">
        <v>101</v>
      </c>
      <c r="D12" s="132" t="s">
        <v>102</v>
      </c>
      <c r="E12" s="132" t="s">
        <v>103</v>
      </c>
      <c r="F12" s="132" t="s">
        <v>74</v>
      </c>
      <c r="G12" s="133">
        <v>45978</v>
      </c>
      <c r="H12" s="132" t="s">
        <v>4</v>
      </c>
      <c r="I12" s="132" t="s">
        <v>74</v>
      </c>
      <c r="J12" s="133">
        <v>45980</v>
      </c>
      <c r="K12" s="132" t="s">
        <v>4</v>
      </c>
      <c r="L12" s="132" t="s">
        <v>74</v>
      </c>
      <c r="M12" s="133">
        <v>45981</v>
      </c>
      <c r="N12" s="132" t="s">
        <v>4</v>
      </c>
      <c r="O12" s="134"/>
      <c r="P12" s="135"/>
      <c r="Q12" s="135"/>
      <c r="R12" s="135"/>
      <c r="S12" s="135"/>
      <c r="T12" s="135"/>
      <c r="U12" s="135"/>
      <c r="V12" s="135"/>
      <c r="W12" s="135"/>
      <c r="X12" s="135"/>
      <c r="Y12" s="135"/>
      <c r="Z12" s="135"/>
    </row>
    <row r="13" spans="1:26" ht="12.75" customHeight="1" outlineLevel="1" x14ac:dyDescent="0.2">
      <c r="A13" s="132" t="s">
        <v>104</v>
      </c>
      <c r="B13" s="132" t="s">
        <v>105</v>
      </c>
      <c r="C13" s="132" t="s">
        <v>106</v>
      </c>
      <c r="D13" s="132" t="s">
        <v>107</v>
      </c>
      <c r="E13" s="132" t="s">
        <v>103</v>
      </c>
      <c r="F13" s="132" t="s">
        <v>74</v>
      </c>
      <c r="G13" s="133">
        <v>45978</v>
      </c>
      <c r="H13" s="132" t="s">
        <v>4</v>
      </c>
      <c r="I13" s="132" t="s">
        <v>74</v>
      </c>
      <c r="J13" s="133">
        <v>45980</v>
      </c>
      <c r="K13" s="132" t="s">
        <v>4</v>
      </c>
      <c r="L13" s="132" t="s">
        <v>74</v>
      </c>
      <c r="M13" s="133">
        <v>45981</v>
      </c>
      <c r="N13" s="132" t="s">
        <v>4</v>
      </c>
      <c r="O13" s="134"/>
      <c r="P13" s="127"/>
      <c r="Q13" s="135"/>
      <c r="R13" s="127"/>
      <c r="S13" s="127"/>
      <c r="T13" s="127"/>
      <c r="U13" s="127"/>
      <c r="V13" s="127"/>
      <c r="W13" s="127"/>
      <c r="X13" s="127"/>
      <c r="Y13" s="127"/>
      <c r="Z13" s="127"/>
    </row>
    <row r="14" spans="1:26" ht="12.75" customHeight="1" outlineLevel="1" x14ac:dyDescent="0.2">
      <c r="A14" s="132" t="s">
        <v>108</v>
      </c>
      <c r="B14" s="132" t="s">
        <v>109</v>
      </c>
      <c r="C14" s="132" t="s">
        <v>110</v>
      </c>
      <c r="D14" s="132" t="s">
        <v>107</v>
      </c>
      <c r="E14" s="132" t="s">
        <v>103</v>
      </c>
      <c r="F14" s="132" t="s">
        <v>74</v>
      </c>
      <c r="G14" s="133">
        <v>45978</v>
      </c>
      <c r="H14" s="132" t="s">
        <v>4</v>
      </c>
      <c r="I14" s="132" t="s">
        <v>74</v>
      </c>
      <c r="J14" s="133">
        <v>45980</v>
      </c>
      <c r="K14" s="132" t="s">
        <v>4</v>
      </c>
      <c r="L14" s="132" t="s">
        <v>74</v>
      </c>
      <c r="M14" s="133">
        <v>45981</v>
      </c>
      <c r="N14" s="132" t="s">
        <v>4</v>
      </c>
      <c r="O14" s="134"/>
      <c r="P14" s="127"/>
      <c r="Q14" s="135"/>
      <c r="R14" s="127"/>
      <c r="S14" s="127"/>
      <c r="T14" s="127"/>
      <c r="U14" s="127"/>
      <c r="V14" s="127"/>
      <c r="W14" s="127"/>
      <c r="X14" s="127"/>
      <c r="Y14" s="127"/>
      <c r="Z14" s="12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sheetData>
  <mergeCells count="3">
    <mergeCell ref="B2:E2"/>
    <mergeCell ref="B3:E3"/>
    <mergeCell ref="B4:E4"/>
  </mergeCells>
  <phoneticPr fontId="33" type="noConversion"/>
  <dataValidations count="1">
    <dataValidation type="list" allowBlank="1" showErrorMessage="1" sqref="G2:G3 J2:J3 M2:M3 G9 J9 M9 F12:F14 I12:I14 L12:L14" xr:uid="{00000000-0002-0000-03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869"/>
  <sheetViews>
    <sheetView tabSelected="1" topLeftCell="B1" workbookViewId="0">
      <pane ySplit="10" topLeftCell="A11" activePane="bottomLeft" state="frozen"/>
      <selection pane="bottomLeft" activeCell="E23" sqref="E23"/>
    </sheetView>
  </sheetViews>
  <sheetFormatPr defaultColWidth="12.6640625" defaultRowHeight="15" customHeight="1" outlineLevelRow="1" outlineLevelCol="1" x14ac:dyDescent="0.2"/>
  <cols>
    <col min="1" max="1" width="20" customWidth="1"/>
    <col min="2" max="2" width="34.44140625" customWidth="1"/>
    <col min="3" max="3" width="33.33203125" customWidth="1"/>
    <col min="4" max="4" width="34.6640625" customWidth="1"/>
    <col min="5" max="5" width="28.33203125" customWidth="1"/>
    <col min="6" max="6" width="9.33203125" customWidth="1"/>
    <col min="7" max="7" width="12.77734375" customWidth="1" outlineLevel="1"/>
    <col min="8" max="8" width="8.21875" customWidth="1" outlineLevel="1"/>
    <col min="9" max="9" width="10.33203125" customWidth="1"/>
    <col min="10" max="10" width="12.5546875" customWidth="1" outlineLevel="1"/>
    <col min="11" max="11" width="8.109375" customWidth="1" outlineLevel="1"/>
    <col min="12" max="12" width="11" customWidth="1"/>
    <col min="13" max="13" width="12.77734375" customWidth="1" outlineLevel="1"/>
    <col min="14" max="14" width="7.88671875"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34</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
      <c r="A11" s="138" t="s">
        <v>34</v>
      </c>
      <c r="B11" s="139"/>
      <c r="C11" s="140"/>
      <c r="D11" s="140"/>
      <c r="E11" s="140"/>
      <c r="F11" s="140"/>
      <c r="G11" s="140"/>
      <c r="H11" s="140"/>
      <c r="I11" s="140"/>
      <c r="J11" s="140"/>
      <c r="K11" s="140"/>
      <c r="L11" s="140"/>
      <c r="M11" s="140"/>
      <c r="N11" s="140"/>
      <c r="O11" s="141"/>
      <c r="P11" s="127"/>
      <c r="Q11" s="127"/>
      <c r="R11" s="127"/>
      <c r="S11" s="127"/>
      <c r="T11" s="127"/>
      <c r="U11" s="127"/>
      <c r="V11" s="127"/>
      <c r="W11" s="127"/>
      <c r="X11" s="127"/>
      <c r="Y11" s="127"/>
      <c r="Z11" s="127"/>
    </row>
    <row r="12" spans="1:26" ht="12.75" customHeight="1" outlineLevel="1" x14ac:dyDescent="0.2">
      <c r="A12" s="132" t="s">
        <v>111</v>
      </c>
      <c r="B12" s="132" t="s">
        <v>112</v>
      </c>
      <c r="C12" s="132" t="s">
        <v>113</v>
      </c>
      <c r="D12" s="132" t="s">
        <v>114</v>
      </c>
      <c r="E12" s="132" t="s">
        <v>103</v>
      </c>
      <c r="F12" s="132" t="s">
        <v>74</v>
      </c>
      <c r="G12" s="133">
        <v>45978</v>
      </c>
      <c r="H12" s="132" t="s">
        <v>4</v>
      </c>
      <c r="I12" s="132" t="s">
        <v>74</v>
      </c>
      <c r="J12" s="133">
        <v>45980</v>
      </c>
      <c r="K12" s="132" t="s">
        <v>4</v>
      </c>
      <c r="L12" s="132" t="s">
        <v>74</v>
      </c>
      <c r="M12" s="133">
        <v>45981</v>
      </c>
      <c r="N12" s="132" t="s">
        <v>4</v>
      </c>
      <c r="O12" s="134"/>
      <c r="P12" s="127"/>
      <c r="Q12" s="135"/>
      <c r="R12" s="127"/>
      <c r="S12" s="127"/>
      <c r="T12" s="127"/>
      <c r="U12" s="127"/>
      <c r="V12" s="127"/>
      <c r="W12" s="127"/>
      <c r="X12" s="127"/>
      <c r="Y12" s="127"/>
      <c r="Z12" s="127"/>
    </row>
    <row r="13" spans="1:26" ht="12.75" customHeight="1" x14ac:dyDescent="0.2">
      <c r="A13" s="132" t="s">
        <v>115</v>
      </c>
      <c r="B13" s="132" t="s">
        <v>116</v>
      </c>
      <c r="C13" s="132" t="s">
        <v>117</v>
      </c>
      <c r="D13" s="132" t="s">
        <v>118</v>
      </c>
      <c r="E13" s="132" t="s">
        <v>103</v>
      </c>
      <c r="F13" s="132" t="s">
        <v>74</v>
      </c>
      <c r="G13" s="133">
        <v>45978</v>
      </c>
      <c r="H13" s="132" t="s">
        <v>4</v>
      </c>
      <c r="I13" s="132" t="s">
        <v>74</v>
      </c>
      <c r="J13" s="133">
        <v>45980</v>
      </c>
      <c r="K13" s="132" t="s">
        <v>4</v>
      </c>
      <c r="L13" s="132" t="s">
        <v>74</v>
      </c>
      <c r="M13" s="133">
        <v>45981</v>
      </c>
      <c r="N13" s="132" t="s">
        <v>4</v>
      </c>
      <c r="O13" s="134"/>
      <c r="P13" s="127"/>
      <c r="Q13" s="127"/>
      <c r="R13" s="127"/>
      <c r="S13" s="127"/>
      <c r="T13" s="127"/>
      <c r="U13" s="127"/>
      <c r="V13" s="127"/>
      <c r="W13" s="127"/>
      <c r="X13" s="127"/>
      <c r="Y13" s="127"/>
      <c r="Z13" s="127"/>
    </row>
    <row r="14" spans="1:26" ht="12.75" customHeight="1" x14ac:dyDescent="0.2">
      <c r="A14" s="132" t="s">
        <v>119</v>
      </c>
      <c r="B14" s="132" t="s">
        <v>120</v>
      </c>
      <c r="C14" s="132" t="s">
        <v>121</v>
      </c>
      <c r="D14" s="132" t="s">
        <v>118</v>
      </c>
      <c r="E14" s="132" t="s">
        <v>103</v>
      </c>
      <c r="F14" s="132" t="s">
        <v>74</v>
      </c>
      <c r="G14" s="133">
        <v>45978</v>
      </c>
      <c r="H14" s="132" t="s">
        <v>4</v>
      </c>
      <c r="I14" s="132" t="s">
        <v>74</v>
      </c>
      <c r="J14" s="133">
        <v>45980</v>
      </c>
      <c r="K14" s="132" t="s">
        <v>4</v>
      </c>
      <c r="L14" s="132" t="s">
        <v>74</v>
      </c>
      <c r="M14" s="133">
        <v>45981</v>
      </c>
      <c r="N14" s="132" t="s">
        <v>4</v>
      </c>
      <c r="O14" s="134"/>
      <c r="P14" s="127"/>
      <c r="Q14" s="127"/>
      <c r="R14" s="127"/>
      <c r="S14" s="127"/>
      <c r="T14" s="127"/>
      <c r="U14" s="127"/>
      <c r="V14" s="127"/>
      <c r="W14" s="127"/>
      <c r="X14" s="127"/>
      <c r="Y14" s="127"/>
      <c r="Z14" s="12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04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Register!$R$2:$R$5</xm:f>
          </x14:formula1>
          <xm:sqref>F11:F14 I11:I14 L11:L14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5"/>
  <sheetViews>
    <sheetView topLeftCell="C1" workbookViewId="0">
      <pane ySplit="10" topLeftCell="A11" activePane="bottomLeft" state="frozen"/>
      <selection pane="bottomLeft" activeCell="B12" sqref="B12"/>
    </sheetView>
  </sheetViews>
  <sheetFormatPr defaultColWidth="12.6640625" defaultRowHeight="15" customHeight="1" outlineLevelCol="1" x14ac:dyDescent="0.2"/>
  <cols>
    <col min="1" max="1" width="17" customWidth="1"/>
    <col min="2" max="2" width="34.44140625" customWidth="1"/>
    <col min="3" max="3" width="33.33203125" customWidth="1"/>
    <col min="4" max="4" width="34.6640625" customWidth="1"/>
    <col min="5" max="5" width="28.33203125" customWidth="1"/>
    <col min="6" max="6" width="9.33203125" customWidth="1"/>
    <col min="7" max="7" width="13" customWidth="1" outlineLevel="1"/>
    <col min="8" max="8" width="8.33203125" customWidth="1" outlineLevel="1"/>
    <col min="9" max="9" width="9.33203125" customWidth="1"/>
    <col min="10" max="10" width="13" customWidth="1" outlineLevel="1"/>
    <col min="11" max="11" width="7.88671875" customWidth="1" outlineLevel="1"/>
    <col min="12" max="12" width="9.33203125" customWidth="1"/>
    <col min="13" max="13" width="12.5546875" customWidth="1" outlineLevel="1"/>
    <col min="14" max="14" width="8.21875"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122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COUNTA(A12:A993)</f>
        <v>1</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COUNTIF($F10:$F991,B5)</f>
        <v>1</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COUNTIF($F10:$F991,B5)</f>
        <v>1</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COUNTIF($F10:$F991,B5)</f>
        <v>1</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2.75" customHeight="1" x14ac:dyDescent="0.2">
      <c r="A11" s="138" t="s">
        <v>35</v>
      </c>
      <c r="B11" s="139"/>
      <c r="C11" s="140"/>
      <c r="D11" s="140"/>
      <c r="E11" s="140"/>
      <c r="F11" s="140"/>
      <c r="G11" s="140"/>
      <c r="H11" s="140"/>
      <c r="I11" s="140"/>
      <c r="J11" s="140"/>
      <c r="K11" s="140"/>
      <c r="L11" s="140"/>
      <c r="M11" s="140"/>
      <c r="N11" s="140"/>
      <c r="O11" s="141"/>
      <c r="P11" s="127"/>
      <c r="Q11" s="127"/>
      <c r="R11" s="127"/>
      <c r="S11" s="127"/>
      <c r="T11" s="127"/>
      <c r="U11" s="127"/>
      <c r="V11" s="127"/>
      <c r="W11" s="127"/>
      <c r="X11" s="127"/>
      <c r="Y11" s="127"/>
      <c r="Z11" s="127"/>
    </row>
    <row r="12" spans="1:26" ht="12.75" customHeight="1" x14ac:dyDescent="0.2">
      <c r="A12" s="132" t="s">
        <v>123</v>
      </c>
      <c r="B12" s="132" t="s">
        <v>124</v>
      </c>
      <c r="C12" s="132" t="s">
        <v>125</v>
      </c>
      <c r="D12" s="132" t="s">
        <v>126</v>
      </c>
      <c r="E12" s="132" t="s">
        <v>127</v>
      </c>
      <c r="F12" s="132" t="s">
        <v>74</v>
      </c>
      <c r="G12" s="133">
        <v>45978</v>
      </c>
      <c r="H12" s="132" t="s">
        <v>4</v>
      </c>
      <c r="I12" s="132" t="s">
        <v>74</v>
      </c>
      <c r="J12" s="133">
        <v>45980</v>
      </c>
      <c r="K12" s="132" t="s">
        <v>4</v>
      </c>
      <c r="L12" s="132" t="s">
        <v>74</v>
      </c>
      <c r="M12" s="133">
        <v>45981</v>
      </c>
      <c r="N12" s="132" t="s">
        <v>4</v>
      </c>
      <c r="O12" s="134"/>
      <c r="P12" s="142"/>
      <c r="Q12" s="142"/>
      <c r="R12" s="142"/>
      <c r="S12" s="142"/>
      <c r="T12" s="142"/>
      <c r="U12" s="142"/>
      <c r="V12" s="142"/>
      <c r="W12" s="142"/>
      <c r="X12" s="142"/>
      <c r="Y12" s="142"/>
      <c r="Z12" s="142"/>
    </row>
    <row r="13" spans="1:26" ht="12.75" customHeight="1" x14ac:dyDescent="0.25">
      <c r="A13" s="7"/>
      <c r="B13" s="7"/>
      <c r="C13" s="7"/>
      <c r="D13" s="7"/>
      <c r="E13" s="7"/>
      <c r="F13" s="7"/>
      <c r="G13" s="7"/>
      <c r="H13" s="7"/>
      <c r="I13" s="7"/>
      <c r="J13" s="7"/>
      <c r="K13" s="7"/>
      <c r="L13" s="7"/>
      <c r="M13" s="7"/>
      <c r="N13" s="7"/>
      <c r="O13" s="7"/>
      <c r="P13" s="7"/>
      <c r="Q13" s="107"/>
      <c r="R13" s="7"/>
      <c r="S13" s="7"/>
      <c r="T13" s="7"/>
      <c r="U13" s="7"/>
      <c r="V13" s="7"/>
      <c r="W13" s="7"/>
      <c r="X13" s="7"/>
      <c r="Y13" s="7"/>
      <c r="Z13" s="7"/>
    </row>
    <row r="14" spans="1:26" ht="12.75" customHeight="1" x14ac:dyDescent="0.25">
      <c r="A14" s="7"/>
      <c r="B14" s="7"/>
      <c r="C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10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10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10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10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10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10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10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10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10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10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10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10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10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10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10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10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10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10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10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10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10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10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10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10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10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10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10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10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10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10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10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10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10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10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10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10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10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10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10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10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10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10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10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10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10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10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10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10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10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10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10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10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10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10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10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10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10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10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10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10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10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10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10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10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10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10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10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10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10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10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10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10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10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10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10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10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10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10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10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10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10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10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10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10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10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10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10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10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10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10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10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10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10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10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10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10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10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10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10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10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10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10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10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10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10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10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10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10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10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10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10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10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10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10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10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10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10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10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10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10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10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10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107"/>
      <c r="R995" s="7"/>
      <c r="S995" s="7"/>
      <c r="T995" s="7"/>
      <c r="U995" s="7"/>
      <c r="V995" s="7"/>
      <c r="W995" s="7"/>
      <c r="X995" s="7"/>
      <c r="Y995" s="7"/>
      <c r="Z995" s="7"/>
    </row>
  </sheetData>
  <mergeCells count="3">
    <mergeCell ref="B2:E2"/>
    <mergeCell ref="B3:E3"/>
    <mergeCell ref="B4:E4"/>
  </mergeCells>
  <dataValidations count="1">
    <dataValidation type="list" allowBlank="1" showErrorMessage="1" sqref="G2:G3 J2:J3 M2:M3 G9 J9 M9 G13:G140 J13:J140 M13:M140" xr:uid="{00000000-0002-0000-05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500-000001000000}">
          <x14:formula1>
            <xm:f>Register!$R$2:$R$5</xm:f>
          </x14:formula1>
          <xm:sqref>F11:G11 I11:J11 L11:M11 F12 I12 L12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68"/>
  <sheetViews>
    <sheetView topLeftCell="D1" workbookViewId="0">
      <pane ySplit="10" topLeftCell="A11" activePane="bottomLeft" state="frozen"/>
      <selection pane="bottomLeft" activeCell="G13" sqref="G13"/>
    </sheetView>
  </sheetViews>
  <sheetFormatPr defaultColWidth="12.6640625" defaultRowHeight="15" customHeight="1" outlineLevelCol="1" x14ac:dyDescent="0.2"/>
  <cols>
    <col min="1" max="1" width="17" customWidth="1"/>
    <col min="2" max="2" width="34.44140625" customWidth="1"/>
    <col min="3" max="3" width="33.33203125" customWidth="1"/>
    <col min="4" max="4" width="34.6640625" customWidth="1"/>
    <col min="5" max="5" width="28.33203125" customWidth="1"/>
    <col min="6" max="6" width="9.33203125" customWidth="1"/>
    <col min="7" max="7" width="12.88671875" customWidth="1" outlineLevel="1"/>
    <col min="8" max="8" width="7.88671875" customWidth="1" outlineLevel="1"/>
    <col min="9" max="9" width="11" customWidth="1"/>
    <col min="10" max="10" width="13.5546875" customWidth="1" outlineLevel="1"/>
    <col min="11" max="11" width="7.77734375" customWidth="1" outlineLevel="1"/>
    <col min="12" max="12" width="10.88671875" customWidth="1"/>
    <col min="13" max="13" width="12"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36</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2.75" customHeight="1" x14ac:dyDescent="0.2">
      <c r="A11" s="143" t="s">
        <v>36</v>
      </c>
      <c r="B11" s="139"/>
      <c r="C11" s="140"/>
      <c r="D11" s="140"/>
      <c r="E11" s="140"/>
      <c r="F11" s="140"/>
      <c r="G11" s="140"/>
      <c r="H11" s="140"/>
      <c r="I11" s="140"/>
      <c r="J11" s="140"/>
      <c r="K11" s="140"/>
      <c r="L11" s="140"/>
      <c r="M11" s="140"/>
      <c r="N11" s="140"/>
      <c r="O11" s="141"/>
      <c r="P11" s="144"/>
      <c r="Q11" s="144"/>
      <c r="R11" s="144"/>
      <c r="S11" s="144"/>
      <c r="T11" s="144"/>
      <c r="U11" s="144"/>
      <c r="V11" s="144"/>
      <c r="W11" s="144"/>
      <c r="X11" s="144"/>
      <c r="Y11" s="144"/>
      <c r="Z11" s="144"/>
    </row>
    <row r="12" spans="1:26" ht="12.75" customHeight="1" x14ac:dyDescent="0.2">
      <c r="A12" s="132" t="s">
        <v>128</v>
      </c>
      <c r="B12" s="132" t="s">
        <v>129</v>
      </c>
      <c r="C12" s="132" t="s">
        <v>130</v>
      </c>
      <c r="D12" s="132" t="s">
        <v>131</v>
      </c>
      <c r="E12" s="132" t="s">
        <v>127</v>
      </c>
      <c r="F12" s="132" t="s">
        <v>74</v>
      </c>
      <c r="G12" s="133">
        <v>45978</v>
      </c>
      <c r="H12" s="132" t="s">
        <v>4</v>
      </c>
      <c r="I12" s="132" t="s">
        <v>74</v>
      </c>
      <c r="J12" s="133">
        <v>45980</v>
      </c>
      <c r="K12" s="134" t="s">
        <v>4</v>
      </c>
      <c r="L12" s="132" t="s">
        <v>74</v>
      </c>
      <c r="M12" s="133">
        <v>45981</v>
      </c>
      <c r="N12" s="134" t="s">
        <v>4</v>
      </c>
      <c r="O12" s="134"/>
      <c r="P12" s="127"/>
      <c r="Q12" s="127"/>
      <c r="R12" s="127"/>
      <c r="S12" s="127"/>
      <c r="T12" s="127"/>
      <c r="U12" s="127"/>
      <c r="V12" s="127"/>
      <c r="W12" s="127"/>
      <c r="X12" s="127"/>
      <c r="Y12" s="127"/>
      <c r="Z12" s="127"/>
    </row>
    <row r="13" spans="1:26" ht="12.75" customHeight="1" x14ac:dyDescent="0.2">
      <c r="A13" s="132" t="s">
        <v>132</v>
      </c>
      <c r="B13" s="132" t="s">
        <v>133</v>
      </c>
      <c r="C13" s="132" t="s">
        <v>134</v>
      </c>
      <c r="D13" s="132" t="s">
        <v>135</v>
      </c>
      <c r="E13" s="132" t="s">
        <v>127</v>
      </c>
      <c r="F13" s="132" t="s">
        <v>74</v>
      </c>
      <c r="G13" s="133">
        <v>45978</v>
      </c>
      <c r="H13" s="132" t="s">
        <v>4</v>
      </c>
      <c r="I13" s="132" t="s">
        <v>74</v>
      </c>
      <c r="J13" s="133">
        <v>45980</v>
      </c>
      <c r="K13" s="134" t="s">
        <v>4</v>
      </c>
      <c r="L13" s="132" t="s">
        <v>74</v>
      </c>
      <c r="M13" s="133">
        <v>45981</v>
      </c>
      <c r="N13" s="134" t="s">
        <v>4</v>
      </c>
      <c r="O13" s="134"/>
      <c r="P13" s="127"/>
      <c r="Q13" s="127"/>
      <c r="R13" s="127"/>
      <c r="S13" s="127"/>
      <c r="T13" s="127"/>
      <c r="U13" s="127"/>
      <c r="V13" s="127"/>
      <c r="W13" s="127"/>
      <c r="X13" s="127"/>
      <c r="Y13" s="127"/>
      <c r="Z13" s="127"/>
    </row>
    <row r="14" spans="1:26" ht="12.75" customHeight="1" x14ac:dyDescent="0.25">
      <c r="A14" s="7"/>
      <c r="B14" s="7"/>
      <c r="C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6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Register!$R$2:$R$5</xm:f>
          </x14:formula1>
          <xm:sqref>F11:G11 I11:J11 L11:M11 F12:F13 I12:I13 L12:L13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7"/>
  <sheetViews>
    <sheetView topLeftCell="C1" workbookViewId="0">
      <pane ySplit="10" topLeftCell="A11" activePane="bottomLeft" state="frozen"/>
      <selection pane="bottomLeft" activeCell="M1" sqref="M1:M1048576"/>
    </sheetView>
  </sheetViews>
  <sheetFormatPr defaultColWidth="12.6640625" defaultRowHeight="15" customHeight="1" outlineLevelRow="1" outlineLevelCol="1" x14ac:dyDescent="0.2"/>
  <cols>
    <col min="1" max="1" width="17" customWidth="1"/>
    <col min="2" max="2" width="34.44140625" customWidth="1"/>
    <col min="3" max="3" width="33.33203125" customWidth="1"/>
    <col min="4" max="4" width="34.6640625" customWidth="1"/>
    <col min="5" max="5" width="28.33203125" customWidth="1"/>
    <col min="6" max="6" width="9.33203125" customWidth="1"/>
    <col min="7" max="7" width="12.44140625" customWidth="1" outlineLevel="1"/>
    <col min="8" max="8" width="7.6640625" customWidth="1" outlineLevel="1"/>
    <col min="9" max="9" width="10.6640625" customWidth="1"/>
    <col min="10" max="10" width="12.33203125" customWidth="1" outlineLevel="1"/>
    <col min="11" max="11" width="7" customWidth="1" outlineLevel="1"/>
    <col min="12" max="12" width="10.77734375" customWidth="1"/>
    <col min="13" max="13" width="14"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37</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COUNTA(A12:A995)</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COUNTIF($F10:$F993,B5)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COUNTIF($F10:$F993,B5)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COUNTIF($F10:$F993,B5)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38" t="s">
        <v>37</v>
      </c>
      <c r="B11" s="139"/>
      <c r="C11" s="140"/>
      <c r="D11" s="140"/>
      <c r="E11" s="140"/>
      <c r="F11" s="140"/>
      <c r="G11" s="140"/>
      <c r="H11" s="140"/>
      <c r="I11" s="140"/>
      <c r="J11" s="140"/>
      <c r="K11" s="140"/>
      <c r="L11" s="140"/>
      <c r="M11" s="140"/>
      <c r="N11" s="140"/>
      <c r="O11" s="141"/>
      <c r="P11" s="112"/>
      <c r="Q11" s="145"/>
      <c r="R11" s="112"/>
      <c r="S11" s="112"/>
      <c r="T11" s="112"/>
      <c r="U11" s="112"/>
      <c r="V11" s="112"/>
      <c r="W11" s="112"/>
      <c r="X11" s="112"/>
      <c r="Y11" s="112"/>
      <c r="Z11" s="112"/>
    </row>
    <row r="12" spans="1:26" ht="120.75" customHeight="1" outlineLevel="1" x14ac:dyDescent="0.2">
      <c r="A12" s="132" t="s">
        <v>136</v>
      </c>
      <c r="B12" s="132" t="s">
        <v>137</v>
      </c>
      <c r="C12" s="132" t="s">
        <v>138</v>
      </c>
      <c r="D12" s="132" t="s">
        <v>139</v>
      </c>
      <c r="E12" s="132" t="s">
        <v>127</v>
      </c>
      <c r="F12" s="132" t="s">
        <v>74</v>
      </c>
      <c r="G12" s="133">
        <v>45978</v>
      </c>
      <c r="H12" s="132" t="s">
        <v>4</v>
      </c>
      <c r="I12" s="132" t="s">
        <v>74</v>
      </c>
      <c r="J12" s="133">
        <v>45980</v>
      </c>
      <c r="K12" s="134" t="s">
        <v>4</v>
      </c>
      <c r="L12" s="132" t="s">
        <v>74</v>
      </c>
      <c r="M12" s="133">
        <v>45981</v>
      </c>
      <c r="N12" s="134" t="s">
        <v>4</v>
      </c>
      <c r="O12" s="134"/>
      <c r="P12" s="146"/>
      <c r="Q12" s="147"/>
      <c r="R12" s="146"/>
      <c r="S12" s="146"/>
      <c r="T12" s="146"/>
      <c r="U12" s="146"/>
      <c r="V12" s="146"/>
      <c r="W12" s="146"/>
      <c r="X12" s="146"/>
      <c r="Y12" s="146"/>
      <c r="Z12" s="146"/>
    </row>
    <row r="13" spans="1:26" ht="12.75" customHeight="1" outlineLevel="1" x14ac:dyDescent="0.25">
      <c r="A13" s="132" t="s">
        <v>140</v>
      </c>
      <c r="B13" s="132" t="s">
        <v>141</v>
      </c>
      <c r="C13" s="132" t="s">
        <v>142</v>
      </c>
      <c r="D13" s="132" t="s">
        <v>143</v>
      </c>
      <c r="E13" s="132" t="s">
        <v>127</v>
      </c>
      <c r="F13" s="132" t="s">
        <v>74</v>
      </c>
      <c r="G13" s="133">
        <v>45978</v>
      </c>
      <c r="H13" s="132" t="s">
        <v>4</v>
      </c>
      <c r="I13" s="132" t="s">
        <v>74</v>
      </c>
      <c r="J13" s="133">
        <v>45980</v>
      </c>
      <c r="K13" s="134" t="s">
        <v>4</v>
      </c>
      <c r="L13" s="132" t="s">
        <v>74</v>
      </c>
      <c r="M13" s="133">
        <v>45981</v>
      </c>
      <c r="N13" s="134" t="s">
        <v>4</v>
      </c>
      <c r="O13" s="134"/>
      <c r="P13" s="7"/>
      <c r="Q13" s="147"/>
      <c r="R13" s="7"/>
      <c r="S13" s="7"/>
      <c r="T13" s="7"/>
      <c r="U13" s="7"/>
      <c r="V13" s="7"/>
      <c r="W13" s="7"/>
      <c r="X13" s="7"/>
      <c r="Y13" s="7"/>
      <c r="Z13" s="7"/>
    </row>
    <row r="14" spans="1:26" ht="409.6" customHeight="1" outlineLevel="1" x14ac:dyDescent="0.25">
      <c r="A14" s="132" t="s">
        <v>144</v>
      </c>
      <c r="B14" s="132" t="s">
        <v>145</v>
      </c>
      <c r="C14" s="132" t="s">
        <v>146</v>
      </c>
      <c r="D14" s="132" t="s">
        <v>147</v>
      </c>
      <c r="E14" s="132" t="s">
        <v>127</v>
      </c>
      <c r="F14" s="132" t="s">
        <v>74</v>
      </c>
      <c r="G14" s="133">
        <v>45978</v>
      </c>
      <c r="H14" s="132" t="s">
        <v>4</v>
      </c>
      <c r="I14" s="132" t="s">
        <v>74</v>
      </c>
      <c r="J14" s="133">
        <v>45980</v>
      </c>
      <c r="K14" s="134" t="s">
        <v>4</v>
      </c>
      <c r="L14" s="132" t="s">
        <v>74</v>
      </c>
      <c r="M14" s="133">
        <v>45981</v>
      </c>
      <c r="N14" s="134" t="s">
        <v>4</v>
      </c>
      <c r="O14" s="134"/>
      <c r="P14" s="7"/>
      <c r="Q14" s="14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10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10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10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10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10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10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10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10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10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10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10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10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10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10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10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10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10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10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10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10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10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10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10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10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10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10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10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10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10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10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10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10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10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10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10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10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10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10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10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10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10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10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10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10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10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10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10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10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10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10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10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10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10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10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10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10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10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10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10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10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10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10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10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10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10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10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10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10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10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10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10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10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10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10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10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10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10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10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10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10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10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10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10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10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10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10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10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10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10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10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10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10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10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10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10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10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10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10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10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10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10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10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10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10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10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10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10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10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10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10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10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10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10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10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10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10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10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10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10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10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10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10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10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10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107"/>
      <c r="R997" s="7"/>
      <c r="S997" s="7"/>
      <c r="T997" s="7"/>
      <c r="U997" s="7"/>
      <c r="V997" s="7"/>
      <c r="W997" s="7"/>
      <c r="X997" s="7"/>
      <c r="Y997" s="7"/>
      <c r="Z997" s="7"/>
    </row>
  </sheetData>
  <mergeCells count="3">
    <mergeCell ref="B2:E2"/>
    <mergeCell ref="B3:E3"/>
    <mergeCell ref="B4:E4"/>
  </mergeCells>
  <dataValidations count="1">
    <dataValidation type="list" allowBlank="1" showErrorMessage="1" sqref="G2:G3 J2:J3 M2:M3 G9 J9 M9 G15:G142 J15:J142 M15:M142" xr:uid="{00000000-0002-0000-07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Register!$R$2:$R$5</xm:f>
          </x14:formula1>
          <xm:sqref>F11:G11 I11:J11 L11:M11 F12:F14 I12:I14 L12:L14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867"/>
  <sheetViews>
    <sheetView topLeftCell="C1" workbookViewId="0">
      <pane ySplit="10" topLeftCell="A11" activePane="bottomLeft" state="frozen"/>
      <selection pane="bottomLeft" activeCell="M1" sqref="M1:M1048576"/>
    </sheetView>
  </sheetViews>
  <sheetFormatPr defaultColWidth="12.6640625" defaultRowHeight="15" customHeight="1" outlineLevelRow="1" outlineLevelCol="1" x14ac:dyDescent="0.2"/>
  <cols>
    <col min="1" max="1" width="17" customWidth="1"/>
    <col min="2" max="2" width="34.44140625" customWidth="1"/>
    <col min="3" max="3" width="33.33203125" customWidth="1"/>
    <col min="4" max="4" width="34.6640625" customWidth="1"/>
    <col min="5" max="5" width="28.33203125" customWidth="1"/>
    <col min="6" max="6" width="9.33203125" customWidth="1"/>
    <col min="7" max="7" width="12.44140625" customWidth="1" outlineLevel="1"/>
    <col min="8" max="8" width="7.88671875" customWidth="1" outlineLevel="1"/>
    <col min="9" max="9" width="9.33203125" customWidth="1"/>
    <col min="10" max="10" width="12.88671875" customWidth="1" outlineLevel="1"/>
    <col min="11" max="11" width="7" customWidth="1" outlineLevel="1"/>
    <col min="12" max="12" width="9.33203125" customWidth="1"/>
    <col min="13" max="13" width="14"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148</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COUNTA(A12:A865)</f>
        <v>1</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COUNTIF($F10:$F863,B5)</f>
        <v>1</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COUNTIF($F10:$F863,B5)</f>
        <v>1</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COUNTIF($F10:$F863,B5)</f>
        <v>1</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148</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0.75" customHeight="1" outlineLevel="1" x14ac:dyDescent="0.2">
      <c r="A12" s="151" t="s">
        <v>149</v>
      </c>
      <c r="B12" s="151" t="s">
        <v>150</v>
      </c>
      <c r="C12" s="152" t="s">
        <v>151</v>
      </c>
      <c r="D12" s="152" t="s">
        <v>152</v>
      </c>
      <c r="E12" s="152" t="s">
        <v>153</v>
      </c>
      <c r="F12" s="132" t="s">
        <v>74</v>
      </c>
      <c r="G12" s="133">
        <v>45978</v>
      </c>
      <c r="H12" s="132" t="s">
        <v>4</v>
      </c>
      <c r="I12" s="132" t="s">
        <v>74</v>
      </c>
      <c r="J12" s="133">
        <v>45980</v>
      </c>
      <c r="K12" s="134" t="s">
        <v>4</v>
      </c>
      <c r="L12" s="132" t="s">
        <v>74</v>
      </c>
      <c r="M12" s="133">
        <v>45981</v>
      </c>
      <c r="N12" s="134" t="s">
        <v>4</v>
      </c>
      <c r="O12" s="153"/>
      <c r="P12" s="146"/>
      <c r="Q12" s="147"/>
      <c r="R12" s="146"/>
      <c r="S12" s="146"/>
      <c r="T12" s="146"/>
      <c r="U12" s="146"/>
      <c r="V12" s="146"/>
      <c r="W12" s="146"/>
      <c r="X12" s="146"/>
      <c r="Y12" s="146"/>
      <c r="Z12" s="146"/>
    </row>
    <row r="13" spans="1:26" ht="12.75" customHeight="1" x14ac:dyDescent="0.25">
      <c r="A13" s="7"/>
      <c r="B13" s="7"/>
      <c r="C13" s="7"/>
      <c r="D13" s="7"/>
      <c r="E13" s="7"/>
      <c r="F13" s="7"/>
      <c r="G13" s="7"/>
      <c r="H13" s="7"/>
      <c r="I13" s="7"/>
      <c r="J13" s="7"/>
      <c r="K13" s="7"/>
      <c r="L13" s="7"/>
      <c r="M13" s="7"/>
      <c r="N13" s="7"/>
      <c r="O13" s="7"/>
      <c r="P13" s="7"/>
      <c r="Q13" s="107"/>
      <c r="R13" s="7"/>
      <c r="S13" s="7"/>
      <c r="T13" s="7"/>
      <c r="U13" s="7"/>
      <c r="V13" s="7"/>
      <c r="W13" s="7"/>
      <c r="X13" s="7"/>
      <c r="Y13" s="7"/>
      <c r="Z13" s="7"/>
    </row>
    <row r="14" spans="1:26" ht="12.75" customHeight="1" x14ac:dyDescent="0.25">
      <c r="A14" s="7"/>
      <c r="B14" s="7"/>
      <c r="C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sheetData>
  <mergeCells count="3">
    <mergeCell ref="B2:E2"/>
    <mergeCell ref="B3:E3"/>
    <mergeCell ref="B4:E4"/>
  </mergeCells>
  <dataValidations count="1">
    <dataValidation type="list" allowBlank="1" showErrorMessage="1" sqref="G2:G3 J2:J3 M2:M3 G9 J9 M9" xr:uid="{00000000-0002-0000-08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800-000001000000}">
          <x14:formula1>
            <xm:f>Register!$R$2:$R$5</xm:f>
          </x14:formula1>
          <xm:sqref>F12 I12 L12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868"/>
  <sheetViews>
    <sheetView topLeftCell="D1" workbookViewId="0">
      <pane ySplit="10" topLeftCell="A11" activePane="bottomLeft" state="frozen"/>
      <selection pane="bottomLeft" activeCell="M1" sqref="M1:M1048576"/>
    </sheetView>
  </sheetViews>
  <sheetFormatPr defaultColWidth="12.6640625" defaultRowHeight="15" customHeight="1" outlineLevelRow="1" outlineLevelCol="1" x14ac:dyDescent="0.2"/>
  <cols>
    <col min="1" max="1" width="20.21875" customWidth="1"/>
    <col min="2" max="2" width="34.44140625" customWidth="1"/>
    <col min="3" max="3" width="33.33203125" customWidth="1"/>
    <col min="4" max="4" width="34.6640625" customWidth="1"/>
    <col min="5" max="5" width="28.33203125" customWidth="1"/>
    <col min="6" max="6" width="9.33203125" customWidth="1"/>
    <col min="7" max="7" width="13.6640625" customWidth="1" outlineLevel="1"/>
    <col min="8" max="8" width="7.88671875" customWidth="1" outlineLevel="1"/>
    <col min="9" max="9" width="9.33203125" customWidth="1"/>
    <col min="10" max="10" width="13.5546875" customWidth="1" outlineLevel="1"/>
    <col min="11" max="11" width="7" customWidth="1" outlineLevel="1"/>
    <col min="12" max="12" width="9.33203125" customWidth="1"/>
    <col min="13" max="13" width="13.332031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154</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154</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155</v>
      </c>
      <c r="B12" s="153" t="s">
        <v>156</v>
      </c>
      <c r="C12" s="153" t="s">
        <v>157</v>
      </c>
      <c r="D12" s="154" t="s">
        <v>158</v>
      </c>
      <c r="E12" s="155" t="s">
        <v>159</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160</v>
      </c>
      <c r="B13" s="153" t="s">
        <v>161</v>
      </c>
      <c r="C13" s="153" t="s">
        <v>162</v>
      </c>
      <c r="D13" s="155" t="s">
        <v>163</v>
      </c>
      <c r="E13" s="155" t="s">
        <v>159</v>
      </c>
      <c r="F13" s="132" t="s">
        <v>74</v>
      </c>
      <c r="G13" s="133">
        <v>45978</v>
      </c>
      <c r="H13" s="132" t="s">
        <v>4</v>
      </c>
      <c r="I13" s="132" t="s">
        <v>74</v>
      </c>
      <c r="J13" s="133">
        <v>45980</v>
      </c>
      <c r="K13" s="134" t="s">
        <v>4</v>
      </c>
      <c r="L13" s="132" t="s">
        <v>74</v>
      </c>
      <c r="M13" s="133">
        <v>45981</v>
      </c>
      <c r="N13" s="134" t="s">
        <v>4</v>
      </c>
      <c r="O13" s="153"/>
      <c r="P13" s="7"/>
      <c r="Q13" s="147"/>
      <c r="R13" s="7"/>
      <c r="S13" s="7"/>
      <c r="T13" s="7"/>
      <c r="U13" s="7"/>
      <c r="V13" s="7"/>
      <c r="W13" s="7"/>
      <c r="X13" s="7"/>
      <c r="Y13" s="7"/>
      <c r="Z13" s="7"/>
    </row>
    <row r="14" spans="1:26" ht="12.75" customHeight="1" x14ac:dyDescent="0.25">
      <c r="A14" s="7"/>
      <c r="B14" s="7"/>
      <c r="C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9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900-000001000000}">
          <x14:formula1>
            <xm:f>Register!$R$2:$R$5</xm:f>
          </x14:formula1>
          <xm:sqref>F12:F13 I12:I13 L12:L13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870"/>
  <sheetViews>
    <sheetView topLeftCell="B1" workbookViewId="0">
      <pane ySplit="10" topLeftCell="A11" activePane="bottomLeft" state="frozen"/>
      <selection pane="bottomLeft" activeCell="M1" sqref="M1:M1048576"/>
    </sheetView>
  </sheetViews>
  <sheetFormatPr defaultColWidth="12.6640625" defaultRowHeight="15" customHeight="1" outlineLevelRow="1" outlineLevelCol="1" x14ac:dyDescent="0.2"/>
  <cols>
    <col min="1" max="1" width="20.21875" customWidth="1"/>
    <col min="2" max="2" width="34.44140625" customWidth="1"/>
    <col min="3" max="3" width="33.33203125" customWidth="1"/>
    <col min="4" max="4" width="34.6640625" customWidth="1"/>
    <col min="5" max="5" width="28.33203125" customWidth="1"/>
    <col min="6" max="6" width="9.33203125" customWidth="1"/>
    <col min="7" max="7" width="15.33203125" customWidth="1" outlineLevel="1"/>
    <col min="8" max="8" width="8" customWidth="1" outlineLevel="1"/>
    <col min="9" max="9" width="9.33203125" customWidth="1"/>
    <col min="10" max="10" width="14" customWidth="1" outlineLevel="1"/>
    <col min="11" max="11" width="7" customWidth="1" outlineLevel="1"/>
    <col min="12" max="12" width="9.33203125" customWidth="1"/>
    <col min="13" max="13" width="13.441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40</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COUNTA(A12:A868)</f>
        <v>4</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COUNTIF($F10:$F866,B5)</f>
        <v>4</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COUNTIF($F10:$F866,B5)</f>
        <v>4</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COUNTIF($F10:$F866,B5)</f>
        <v>4</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40</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164</v>
      </c>
      <c r="B12" s="153" t="s">
        <v>156</v>
      </c>
      <c r="C12" s="153" t="s">
        <v>165</v>
      </c>
      <c r="D12" s="154" t="s">
        <v>166</v>
      </c>
      <c r="E12" s="155" t="s">
        <v>167</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6" t="s">
        <v>168</v>
      </c>
      <c r="B13" s="156" t="s">
        <v>169</v>
      </c>
      <c r="C13" s="156" t="s">
        <v>170</v>
      </c>
      <c r="D13" s="157" t="s">
        <v>171</v>
      </c>
      <c r="E13" s="157" t="s">
        <v>172</v>
      </c>
      <c r="F13" s="132" t="s">
        <v>74</v>
      </c>
      <c r="G13" s="133">
        <v>45978</v>
      </c>
      <c r="H13" s="132" t="s">
        <v>4</v>
      </c>
      <c r="I13" s="132" t="s">
        <v>74</v>
      </c>
      <c r="J13" s="133">
        <v>45980</v>
      </c>
      <c r="K13" s="134" t="s">
        <v>4</v>
      </c>
      <c r="L13" s="132" t="s">
        <v>74</v>
      </c>
      <c r="M13" s="133">
        <v>45981</v>
      </c>
      <c r="N13" s="134" t="s">
        <v>4</v>
      </c>
      <c r="O13" s="156"/>
      <c r="P13" s="7"/>
      <c r="Q13" s="147"/>
      <c r="R13" s="7"/>
      <c r="S13" s="7"/>
      <c r="T13" s="7"/>
      <c r="U13" s="7"/>
      <c r="V13" s="7"/>
      <c r="W13" s="7"/>
      <c r="X13" s="7"/>
      <c r="Y13" s="7"/>
      <c r="Z13" s="7"/>
    </row>
    <row r="14" spans="1:26" ht="12.75" customHeight="1" outlineLevel="1" x14ac:dyDescent="0.25">
      <c r="A14" s="153" t="s">
        <v>173</v>
      </c>
      <c r="B14" s="153" t="s">
        <v>174</v>
      </c>
      <c r="C14" s="153" t="s">
        <v>175</v>
      </c>
      <c r="D14" s="155" t="s">
        <v>176</v>
      </c>
      <c r="E14" s="155" t="s">
        <v>172</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177</v>
      </c>
      <c r="B15" s="153" t="s">
        <v>178</v>
      </c>
      <c r="C15" s="153" t="s">
        <v>179</v>
      </c>
      <c r="D15" s="155" t="s">
        <v>180</v>
      </c>
      <c r="E15" s="155" t="s">
        <v>172</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x14ac:dyDescent="0.25">
      <c r="A16" s="158"/>
      <c r="B16" s="158"/>
      <c r="C16" s="158"/>
      <c r="D16" s="158"/>
      <c r="E16" s="158"/>
      <c r="F16" s="158"/>
      <c r="G16" s="158"/>
      <c r="H16" s="158"/>
      <c r="I16" s="158"/>
      <c r="J16" s="158"/>
      <c r="K16" s="158"/>
      <c r="L16" s="158"/>
      <c r="M16" s="158"/>
      <c r="N16" s="158"/>
      <c r="O16" s="158"/>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sheetData>
  <mergeCells count="3">
    <mergeCell ref="B2:E2"/>
    <mergeCell ref="B3:E3"/>
    <mergeCell ref="B4:E4"/>
  </mergeCells>
  <dataValidations count="1">
    <dataValidation type="list" allowBlank="1" showErrorMessage="1" sqref="G2:G3 J2:J3 M2:M3 G9 J9 M9" xr:uid="{00000000-0002-0000-0A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A00-000001000000}">
          <x14:formula1>
            <xm:f>Register!$R$2:$R$5</xm:f>
          </x14:formula1>
          <xm:sqref>F12:F15 I12:I15 L12:L15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868"/>
  <sheetViews>
    <sheetView topLeftCell="D1" workbookViewId="0">
      <pane ySplit="10" topLeftCell="A11" activePane="bottomLeft" state="frozen"/>
      <selection pane="bottomLeft" activeCell="M1" sqref="M1:M1048576"/>
    </sheetView>
  </sheetViews>
  <sheetFormatPr defaultColWidth="12.6640625" defaultRowHeight="13.2" outlineLevelRow="1" outlineLevelCol="1" x14ac:dyDescent="0.2"/>
  <cols>
    <col min="1" max="1" width="21.21875" customWidth="1"/>
    <col min="2" max="2" width="34.44140625" customWidth="1"/>
    <col min="3" max="3" width="33.33203125" customWidth="1"/>
    <col min="4" max="4" width="34.6640625" customWidth="1"/>
    <col min="5" max="5" width="28.33203125" customWidth="1"/>
    <col min="6" max="6" width="9.33203125" customWidth="1"/>
    <col min="7" max="7" width="11.44140625" bestFit="1" customWidth="1" outlineLevel="1"/>
    <col min="8" max="8" width="7.4414062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3.8" x14ac:dyDescent="0.25">
      <c r="A1" s="7"/>
      <c r="B1" s="7"/>
      <c r="C1" s="7"/>
      <c r="D1" s="7"/>
      <c r="E1" s="7"/>
      <c r="F1" s="7"/>
      <c r="G1" s="7"/>
      <c r="H1" s="7"/>
      <c r="I1" s="7"/>
      <c r="J1" s="7"/>
      <c r="K1" s="7"/>
      <c r="L1" s="7"/>
      <c r="M1" s="7"/>
      <c r="N1" s="7"/>
      <c r="O1" s="7"/>
      <c r="P1" s="7"/>
      <c r="Q1" s="107"/>
      <c r="R1" s="7"/>
      <c r="S1" s="7"/>
      <c r="T1" s="7"/>
      <c r="U1" s="7"/>
      <c r="V1" s="7"/>
      <c r="W1" s="7"/>
      <c r="X1" s="7"/>
      <c r="Y1" s="7"/>
      <c r="Z1" s="7"/>
    </row>
    <row r="2" spans="1:26" ht="13.8" x14ac:dyDescent="0.25">
      <c r="A2" s="108" t="s">
        <v>83</v>
      </c>
      <c r="B2" s="177" t="s">
        <v>41</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3.8"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3.8"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3.8"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3.8"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3.8"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3.8"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3.8"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13.8"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3.8" x14ac:dyDescent="0.25">
      <c r="A11" s="148" t="s">
        <v>41</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18.8" outlineLevel="1" x14ac:dyDescent="0.25">
      <c r="A12" s="153" t="s">
        <v>181</v>
      </c>
      <c r="B12" s="153" t="s">
        <v>182</v>
      </c>
      <c r="C12" s="153" t="s">
        <v>183</v>
      </c>
      <c r="D12" s="154" t="s">
        <v>184</v>
      </c>
      <c r="E12" s="155" t="s">
        <v>185</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32" outlineLevel="1" x14ac:dyDescent="0.25">
      <c r="A13" s="153" t="s">
        <v>186</v>
      </c>
      <c r="B13" s="153" t="s">
        <v>187</v>
      </c>
      <c r="C13" s="153" t="s">
        <v>188</v>
      </c>
      <c r="D13" s="155" t="s">
        <v>189</v>
      </c>
      <c r="E13" s="155" t="s">
        <v>190</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3.8"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3.8"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3.8"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3.8"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3.8"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3.8"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3.8"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3.8"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3.8"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3.8"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3.8"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3.8"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3.8"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3.8"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3.8"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3.8"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3.8"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3.8"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3.8"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3.8"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3.8"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3.8"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3.8"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3.8"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3.8"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3.8"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3.8"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3.8"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3.8"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3.8"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3.8"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3.8"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3.8"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3.8"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3.8"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3.8"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3.8"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3.8"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3.8"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3.8"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3.8"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3.8"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3.8"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3.8"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3.8"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3.8"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3.8"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3.8"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3.8"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3.8"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3.8"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3.8"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3.8"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3.8"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3.8"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3.8"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3.8"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3.8"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3.8"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3.8"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3.8"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3.8"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3.8"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3.8"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3.8"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3.8"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3.8"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3.8"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3.8"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3.8"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3.8"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3.8"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3.8"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3.8"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3.8"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3.8"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3.8"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3.8"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3.8"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3.8"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3.8"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3.8"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3.8"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3.8"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3.8"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3.8"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3.8"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3.8"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3.8"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3.8"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3.8"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3.8"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3.8"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3.8"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3.8"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3.8"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3.8"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3.8"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3.8"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3.8"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3.8"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3.8"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3.8"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3.8"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3.8"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3.8"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3.8"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3.8"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3.8"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3.8"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3.8"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3.8"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3.8"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3.8"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3.8"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3.8"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3.8"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3.8"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3.8"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3.8"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3.8"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3.8"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3.8"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3.8"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3.8"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3.8"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3.8"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3.8"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3.8"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3.8"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3.8"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3.8"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3.8"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3.8"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3.8"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3.8"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3.8"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3.8"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3.8"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3.8"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3.8"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3.8"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3.8"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3.8"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3.8"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3.8"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3.8"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3.8"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3.8"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3.8"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3.8"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3.8"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3.8"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3.8"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3.8"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3.8"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3.8"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3.8"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3.8"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3.8"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3.8"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3.8"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3.8"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3.8"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3.8"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3.8"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3.8"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3.8"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3.8"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3.8"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3.8"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3.8"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3.8"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3.8"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3.8"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3.8"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3.8"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3.8"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3.8"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3.8"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3.8"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3.8"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3.8"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3.8"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3.8"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3.8"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3.8"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3.8"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3.8"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3.8"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3.8"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3.8"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3.8"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3.8"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3.8"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3.8"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3.8"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3.8"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3.8"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3.8"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3.8"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3.8"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3.8"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3.8"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3.8"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3.8"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3.8"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3.8"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3.8"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3.8"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3.8"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3.8"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3.8"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3.8"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3.8"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3.8"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3.8"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3.8"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3.8"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3.8"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3.8"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3.8"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3.8"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3.8"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3.8"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3.8"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3.8"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3.8"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3.8"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3.8"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3.8"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3.8"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3.8"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3.8"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3.8"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3.8"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3.8"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3.8"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3.8"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3.8"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3.8"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3.8"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3.8"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3.8"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3.8"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3.8"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3.8"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3.8"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3.8"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3.8"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3.8"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3.8"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3.8"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3.8"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3.8"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3.8"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3.8"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3.8"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3.8"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3.8"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3.8"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3.8"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3.8"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3.8"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3.8"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3.8"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3.8"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3.8"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3.8"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3.8"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3.8"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3.8"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3.8"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3.8"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3.8"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3.8"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3.8"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3.8"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3.8"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3.8"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3.8"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3.8"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3.8"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3.8"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3.8"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3.8"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3.8"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3.8"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3.8"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3.8"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3.8"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3.8"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3.8"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3.8"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3.8"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3.8"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3.8"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3.8"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3.8"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3.8"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3.8"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3.8"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3.8"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3.8"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3.8"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3.8"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3.8"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3.8"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3.8"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3.8"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3.8"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3.8"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3.8"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3.8"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3.8"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3.8"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3.8"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3.8"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3.8"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3.8"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3.8"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3.8"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3.8"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3.8"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3.8"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3.8"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3.8"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3.8"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3.8"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3.8"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3.8"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3.8"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3.8"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3.8"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3.8"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3.8"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3.8"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3.8"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3.8"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3.8"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3.8"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3.8"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3.8"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3.8"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3.8"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3.8"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3.8"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3.8"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3.8"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3.8"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3.8"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3.8"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3.8"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3.8"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3.8"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3.8"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3.8"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3.8"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3.8"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3.8"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3.8"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3.8"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3.8"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3.8"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3.8"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3.8"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3.8"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3.8"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3.8"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3.8"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3.8"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3.8"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3.8"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3.8"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3.8"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3.8"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3.8"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3.8"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3.8"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3.8"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3.8"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3.8"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3.8"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3.8"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3.8"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3.8"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3.8"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3.8"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3.8"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3.8"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3.8"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3.8"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3.8"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3.8"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3.8"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3.8"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3.8"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3.8"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3.8"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3.8"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3.8"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3.8"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3.8"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3.8"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3.8"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3.8"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3.8"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3.8"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3.8"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3.8"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3.8"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3.8"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3.8"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3.8"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3.8"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3.8"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3.8"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3.8"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3.8"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3.8"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3.8"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3.8"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3.8"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3.8"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3.8"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3.8"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3.8"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3.8"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3.8"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3.8"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3.8"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3.8"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3.8"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3.8"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3.8"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3.8"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3.8"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3.8"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3.8"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3.8"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3.8"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3.8"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3.8"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3.8"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3.8"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3.8"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3.8"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3.8"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3.8"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3.8"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3.8"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3.8"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3.8"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3.8"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3.8"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3.8"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3.8"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3.8"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3.8"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3.8"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3.8"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3.8"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3.8"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3.8"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3.8"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3.8"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3.8"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3.8"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3.8"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3.8"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3.8"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3.8"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3.8"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3.8"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3.8"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3.8"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3.8"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3.8"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3.8"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3.8"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3.8"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3.8"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3.8"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3.8"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3.8"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3.8"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3.8"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3.8"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3.8"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3.8"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3.8"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3.8"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3.8"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3.8"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3.8"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3.8"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3.8"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3.8"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3.8"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3.8"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3.8"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3.8"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3.8"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3.8"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3.8"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3.8"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3.8"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3.8"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3.8"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3.8"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3.8"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3.8"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3.8"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3.8"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3.8"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3.8"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3.8"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3.8"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3.8"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3.8"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3.8"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3.8"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3.8"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3.8"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3.8"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3.8"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3.8"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3.8"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3.8"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3.8"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3.8"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3.8"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3.8"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3.8"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3.8"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3.8"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3.8"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3.8"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3.8"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3.8"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3.8"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3.8"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3.8"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3.8"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3.8"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3.8"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3.8"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3.8"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3.8"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3.8"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3.8"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3.8"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3.8"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3.8"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3.8"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3.8"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3.8"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3.8"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3.8"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3.8"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3.8"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3.8"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3.8"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3.8"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3.8"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3.8"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3.8"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3.8"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3.8"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3.8"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3.8"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3.8"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3.8"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3.8"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3.8"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3.8"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3.8"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3.8"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3.8"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3.8"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3.8"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3.8"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3.8"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3.8"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3.8"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3.8"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3.8"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3.8"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3.8"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3.8"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3.8"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3.8"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3.8"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3.8"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3.8"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3.8"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3.8"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3.8"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3.8"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3.8"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3.8"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3.8"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3.8"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3.8"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3.8"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3.8"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3.8"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3.8"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3.8"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3.8"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3.8"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3.8"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3.8"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3.8"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3.8"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3.8"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3.8"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3.8"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3.8"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3.8"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3.8"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3.8"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3.8"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3.8"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3.8"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3.8"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3.8"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3.8"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3.8"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3.8"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3.8"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3.8"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3.8"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3.8"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3.8"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3.8"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3.8"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3.8"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3.8"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3.8"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3.8"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3.8"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3.8"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3.8"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3.8"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3.8"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3.8"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3.8"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3.8"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3.8"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3.8"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3.8"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3.8"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3.8"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3.8"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3.8"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3.8"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3.8"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3.8"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3.8"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3.8"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3.8"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3.8"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3.8"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3.8"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3.8"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3.8"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3.8"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3.8"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3.8"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3.8"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3.8"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3.8"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3.8"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3.8"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3.8"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3.8"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3.8"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3.8"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3.8"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3.8"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3.8"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3.8"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3.8"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3.8"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3.8"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3.8"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3.8"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3.8"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3.8"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3.8"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3.8"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3.8"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3.8"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3.8"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3.8"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3.8"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3.8"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3.8"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3.8"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3.8"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3.8"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3.8"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3.8"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3.8"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3.8"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3.8"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3.8"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3.8"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3.8"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3.8"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3.8"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3.8"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3.8"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3.8"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3.8"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3.8"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3.8"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3.8"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3.8"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3.8"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3.8"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3.8"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3.8"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3.8"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3.8"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3.8"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3.8"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3.8"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3.8"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3.8"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3.8"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3.8"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3.8"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3.8"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3.8"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3.8"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3.8"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3.8"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3.8"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3.8"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3.8"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3.8"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3.8"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3.8"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3.8"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3.8"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3.8"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3.8"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3.8"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3.8"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3.8"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3.8"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3.8"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3.8"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3.8"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3.8"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3.8"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3.8"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3.8"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3.8"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3.8"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3.8"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3.8"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3.8"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3.8"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3.8"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3.8"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3.8"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3.8"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3.8"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3.8"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3.8"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3.8"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3.8"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3.8"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3.8"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3.8"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3.8"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3.8"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3.8"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3.8"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3.8"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3.8"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3.8"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3.8"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3.8"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3.8"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3.8"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3.8"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3.8"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3.8"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3.8"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3.8"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3.8"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3.8"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3.8"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3.8"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3.8"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3.8"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3.8"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3.8"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3.8"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3.8"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3.8"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3.8"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3.8"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3.8"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3.8"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3.8"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3.8"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3.8"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3.8"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3.8"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3.8"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3.8"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3.8"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3.8"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3.8"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3.8"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3.8"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3.8"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3.8"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3.8"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3.8"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3.8"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3.8"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3.8"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3.8"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3.8"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3.8"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3.8"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3.8"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3.8"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3.8"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3.8"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3.8"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3.8"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3.8"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3.8"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3.8"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3.8"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3.8"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3.8"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3.8"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3.8"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3.8"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3.8"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3.8"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3.8"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3.8"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3.8"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3.8"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3.8"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3.8"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B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B00-000001000000}">
          <x14:formula1>
            <xm:f>Register!$R$2:$R$5</xm:f>
          </x14:formula1>
          <xm:sqref>F12:F13 I12:I13 L12:L13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868"/>
  <sheetViews>
    <sheetView topLeftCell="D1" workbookViewId="0">
      <pane ySplit="10" topLeftCell="A11" activePane="bottomLeft" state="frozen"/>
      <selection pane="bottomLeft" activeCell="M1" sqref="M1:M1048576"/>
    </sheetView>
  </sheetViews>
  <sheetFormatPr defaultColWidth="12.6640625" defaultRowHeight="15" customHeight="1" outlineLevelRow="1" outlineLevelCol="1" x14ac:dyDescent="0.2"/>
  <cols>
    <col min="1" max="1" width="21.21875" customWidth="1"/>
    <col min="2" max="2" width="34.44140625" customWidth="1"/>
    <col min="3" max="3" width="33.33203125" customWidth="1"/>
    <col min="4" max="4" width="34.6640625" customWidth="1"/>
    <col min="5" max="5" width="28.33203125" customWidth="1"/>
    <col min="6" max="6" width="9.33203125" customWidth="1"/>
    <col min="7" max="7" width="12.6640625" customWidth="1" outlineLevel="1"/>
    <col min="8" max="8" width="7.6640625" customWidth="1" outlineLevel="1"/>
    <col min="9" max="9" width="9.33203125" customWidth="1"/>
    <col min="10" max="10" width="13.88671875" customWidth="1" outlineLevel="1"/>
    <col min="11" max="11" width="7" customWidth="1" outlineLevel="1"/>
    <col min="12" max="12" width="9.33203125" customWidth="1"/>
    <col min="13" max="13" width="14.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42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42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191</v>
      </c>
      <c r="B12" s="153" t="s">
        <v>192</v>
      </c>
      <c r="C12" s="153" t="s">
        <v>193</v>
      </c>
      <c r="D12" s="154" t="s">
        <v>194</v>
      </c>
      <c r="E12" s="155" t="s">
        <v>195</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191</v>
      </c>
      <c r="B13" s="153" t="s">
        <v>196</v>
      </c>
      <c r="C13" s="153" t="s">
        <v>197</v>
      </c>
      <c r="D13" s="155" t="s">
        <v>198</v>
      </c>
      <c r="E13" s="155" t="s">
        <v>199</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C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C00-000001000000}">
          <x14:formula1>
            <xm:f>Register!$R$2:$R$5</xm:f>
          </x14:formula1>
          <xm:sqref>F12:F13 I12:I13 L12:L13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869"/>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1.21875" customWidth="1"/>
    <col min="2" max="2" width="34.44140625" customWidth="1"/>
    <col min="3" max="3" width="33.33203125" customWidth="1"/>
    <col min="4" max="4" width="34.6640625" customWidth="1"/>
    <col min="5" max="5" width="28.33203125" customWidth="1"/>
    <col min="6" max="6" width="9.33203125" customWidth="1"/>
    <col min="7" max="7" width="14.21875" customWidth="1" outlineLevel="1"/>
    <col min="8" max="8" width="7.44140625" customWidth="1" outlineLevel="1"/>
    <col min="9" max="9" width="9.33203125" customWidth="1"/>
    <col min="10" max="10" width="14.21875" customWidth="1" outlineLevel="1"/>
    <col min="11" max="11" width="7" customWidth="1" outlineLevel="1"/>
    <col min="12" max="12" width="9.33203125" customWidth="1"/>
    <col min="13" max="13" width="14.21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43</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43</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200</v>
      </c>
      <c r="B12" s="153" t="s">
        <v>201</v>
      </c>
      <c r="C12" s="153" t="s">
        <v>202</v>
      </c>
      <c r="D12" s="154" t="s">
        <v>203</v>
      </c>
      <c r="E12" s="155" t="s">
        <v>204</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205</v>
      </c>
      <c r="B13" s="153" t="s">
        <v>206</v>
      </c>
      <c r="C13" s="153" t="s">
        <v>207</v>
      </c>
      <c r="D13" s="155" t="s">
        <v>208</v>
      </c>
      <c r="E13" s="155" t="s">
        <v>209</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210</v>
      </c>
      <c r="B14" s="153" t="s">
        <v>211</v>
      </c>
      <c r="C14" s="153" t="s">
        <v>212</v>
      </c>
      <c r="D14" s="155" t="s">
        <v>213</v>
      </c>
      <c r="E14" s="155" t="s">
        <v>214</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x14ac:dyDescent="0.25">
      <c r="A15" s="158"/>
      <c r="B15" s="158"/>
      <c r="C15" s="7"/>
      <c r="D15" s="158"/>
      <c r="E15" s="158"/>
      <c r="F15" s="158"/>
      <c r="G15" s="158"/>
      <c r="H15" s="158"/>
      <c r="I15" s="158"/>
      <c r="J15" s="158"/>
      <c r="K15" s="158"/>
      <c r="L15" s="158"/>
      <c r="M15" s="158"/>
      <c r="N15" s="158"/>
      <c r="O15" s="158"/>
      <c r="P15" s="7"/>
      <c r="Q15" s="107"/>
      <c r="R15" s="7"/>
      <c r="S15" s="7"/>
      <c r="T15" s="7"/>
      <c r="U15" s="7"/>
      <c r="V15" s="7"/>
      <c r="W15" s="7"/>
      <c r="X15" s="7"/>
      <c r="Y15" s="7"/>
      <c r="Z15" s="7"/>
    </row>
    <row r="16" spans="1:26" ht="12.75" customHeight="1" x14ac:dyDescent="0.25">
      <c r="A16" s="7"/>
      <c r="B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0D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D00-000001000000}">
          <x14:formula1>
            <xm:f>Register!$R$2:$R$5</xm:f>
          </x14:formula1>
          <xm:sqref>F12:F14 I12:I14 L12:L14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868"/>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6.6640625" customWidth="1" outlineLevel="1"/>
    <col min="8" max="8" width="7.77734375" customWidth="1" outlineLevel="1"/>
    <col min="9" max="9" width="9.33203125" customWidth="1"/>
    <col min="10" max="10" width="16.6640625" customWidth="1" outlineLevel="1"/>
    <col min="11" max="11" width="7" customWidth="1" outlineLevel="1"/>
    <col min="12" max="12" width="9.33203125" customWidth="1"/>
    <col min="13" max="13" width="16.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215</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215</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216</v>
      </c>
      <c r="B12" s="153" t="s">
        <v>217</v>
      </c>
      <c r="C12" s="153" t="s">
        <v>218</v>
      </c>
      <c r="D12" s="154" t="s">
        <v>219</v>
      </c>
      <c r="E12" s="155" t="s">
        <v>220</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216</v>
      </c>
      <c r="B13" s="153" t="s">
        <v>221</v>
      </c>
      <c r="C13" s="153" t="s">
        <v>222</v>
      </c>
      <c r="D13" s="155" t="s">
        <v>223</v>
      </c>
      <c r="E13" s="155" t="s">
        <v>224</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7"/>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E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E00-000001000000}">
          <x14:formula1>
            <xm:f>Register!$R$2:$R$5</xm:f>
          </x14:formula1>
          <xm:sqref>F12:F13 I12:I13 L12:L13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68"/>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1.44140625" bestFit="1" customWidth="1" outlineLevel="1"/>
    <col min="8" max="8" width="7.7773437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45</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45</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225</v>
      </c>
      <c r="B12" s="153" t="s">
        <v>226</v>
      </c>
      <c r="C12" s="153" t="s">
        <v>227</v>
      </c>
      <c r="D12" s="154" t="s">
        <v>228</v>
      </c>
      <c r="E12" s="155" t="s">
        <v>229</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230</v>
      </c>
      <c r="B13" s="153" t="s">
        <v>231</v>
      </c>
      <c r="C13" s="153" t="s">
        <v>232</v>
      </c>
      <c r="D13" s="155" t="s">
        <v>233</v>
      </c>
      <c r="E13" s="155" t="s">
        <v>234</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7"/>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0F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0F00-000001000000}">
          <x14:formula1>
            <xm:f>Register!$R$2:$R$5</xm:f>
          </x14:formula1>
          <xm:sqref>F12:F13 I12:I13 L12:L13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867"/>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6.5546875" customWidth="1" outlineLevel="1"/>
    <col min="8" max="8" width="7.77734375" customWidth="1" outlineLevel="1"/>
    <col min="9" max="9" width="9.33203125" customWidth="1"/>
    <col min="10" max="10" width="16.5546875" customWidth="1" outlineLevel="1"/>
    <col min="11" max="11" width="7" customWidth="1" outlineLevel="1"/>
    <col min="12" max="12" width="9.33203125" customWidth="1"/>
    <col min="13" max="13" width="16.5546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46</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COUNTA(A12:A865)</f>
        <v>1</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COUNTIF($F10:$F863,B5)</f>
        <v>1</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COUNTIF($F10:$F863,B5)</f>
        <v>1</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COUNTIF($F10:$F863,B5)</f>
        <v>1</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46</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235</v>
      </c>
      <c r="B12" s="153" t="s">
        <v>236</v>
      </c>
      <c r="C12" s="153" t="s">
        <v>237</v>
      </c>
      <c r="D12" s="154" t="s">
        <v>238</v>
      </c>
      <c r="E12" s="155" t="s">
        <v>229</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x14ac:dyDescent="0.25">
      <c r="A13" s="158"/>
      <c r="B13" s="158"/>
      <c r="C13" s="7"/>
      <c r="D13" s="158"/>
      <c r="E13" s="158"/>
      <c r="F13" s="158"/>
      <c r="G13" s="158"/>
      <c r="H13" s="158"/>
      <c r="I13" s="158"/>
      <c r="J13" s="158"/>
      <c r="K13" s="158"/>
      <c r="L13" s="158"/>
      <c r="M13" s="158"/>
      <c r="N13" s="158"/>
      <c r="O13" s="158"/>
      <c r="P13" s="7"/>
      <c r="Q13" s="107"/>
      <c r="R13" s="7"/>
      <c r="S13" s="7"/>
      <c r="T13" s="7"/>
      <c r="U13" s="7"/>
      <c r="V13" s="7"/>
      <c r="W13" s="7"/>
      <c r="X13" s="7"/>
      <c r="Y13" s="7"/>
      <c r="Z13" s="7"/>
    </row>
    <row r="14" spans="1:26" ht="12.75" customHeight="1" x14ac:dyDescent="0.25">
      <c r="A14" s="7"/>
      <c r="B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sheetData>
  <mergeCells count="3">
    <mergeCell ref="B2:E2"/>
    <mergeCell ref="B3:E3"/>
    <mergeCell ref="B4:E4"/>
  </mergeCells>
  <dataValidations count="1">
    <dataValidation type="list" allowBlank="1" showErrorMessage="1" sqref="G2:G3 J2:J3 M2:M3 G9 J9 M9" xr:uid="{00000000-0002-0000-10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000-000001000000}">
          <x14:formula1>
            <xm:f>Register!$R$2:$R$5</xm:f>
          </x14:formula1>
          <xm:sqref>F12 I12 L12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875"/>
  <sheetViews>
    <sheetView topLeftCell="D1" workbookViewId="0">
      <pane ySplit="10" topLeftCell="A11" activePane="bottomLeft" state="frozen"/>
      <selection pane="bottomLeft" activeCell="O22" sqref="O22"/>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8.77734375" customWidth="1" outlineLevel="1"/>
    <col min="8" max="8" width="8" customWidth="1" outlineLevel="1"/>
    <col min="9" max="9" width="9.33203125" customWidth="1"/>
    <col min="10" max="10" width="18.77734375" customWidth="1" outlineLevel="1"/>
    <col min="11" max="11" width="7.44140625" customWidth="1" outlineLevel="1"/>
    <col min="12" max="12" width="9.33203125" customWidth="1"/>
    <col min="13" max="13" width="18.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239</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COUNTA(A12:A873)</f>
        <v>9</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COUNTIF($F10:$F871,B5)</f>
        <v>9</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COUNTIF($F10:$F871,B5)</f>
        <v>9</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COUNTIF($F10:$F871,B5)</f>
        <v>9</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239</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240</v>
      </c>
      <c r="B12" s="153" t="s">
        <v>241</v>
      </c>
      <c r="C12" s="153" t="s">
        <v>242</v>
      </c>
      <c r="D12" s="159" t="s">
        <v>243</v>
      </c>
      <c r="E12" s="155" t="s">
        <v>244</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245</v>
      </c>
      <c r="B13" s="153" t="s">
        <v>246</v>
      </c>
      <c r="C13" s="153" t="s">
        <v>247</v>
      </c>
      <c r="D13" s="160" t="s">
        <v>248</v>
      </c>
      <c r="E13" s="155" t="s">
        <v>244</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249</v>
      </c>
      <c r="B14" s="153" t="s">
        <v>250</v>
      </c>
      <c r="C14" s="153" t="s">
        <v>251</v>
      </c>
      <c r="D14" s="160" t="s">
        <v>252</v>
      </c>
      <c r="E14" s="155" t="s">
        <v>253</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254</v>
      </c>
      <c r="B15" s="153" t="s">
        <v>255</v>
      </c>
      <c r="C15" s="153" t="s">
        <v>256</v>
      </c>
      <c r="D15" s="160" t="s">
        <v>257</v>
      </c>
      <c r="E15" s="155" t="s">
        <v>258</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259</v>
      </c>
      <c r="B16" s="153" t="s">
        <v>260</v>
      </c>
      <c r="C16" s="153" t="s">
        <v>261</v>
      </c>
      <c r="D16" s="160" t="s">
        <v>262</v>
      </c>
      <c r="E16" s="155" t="s">
        <v>263</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outlineLevel="1" x14ac:dyDescent="0.25">
      <c r="A17" s="153" t="s">
        <v>264</v>
      </c>
      <c r="B17" s="153" t="s">
        <v>265</v>
      </c>
      <c r="C17" s="153" t="s">
        <v>266</v>
      </c>
      <c r="D17" s="160" t="s">
        <v>267</v>
      </c>
      <c r="E17" s="155" t="s">
        <v>268</v>
      </c>
      <c r="F17" s="132" t="s">
        <v>74</v>
      </c>
      <c r="G17" s="133">
        <v>45978</v>
      </c>
      <c r="H17" s="132" t="s">
        <v>4</v>
      </c>
      <c r="I17" s="132" t="s">
        <v>74</v>
      </c>
      <c r="J17" s="133">
        <v>45980</v>
      </c>
      <c r="K17" s="134" t="s">
        <v>4</v>
      </c>
      <c r="L17" s="132" t="s">
        <v>74</v>
      </c>
      <c r="M17" s="133">
        <v>45981</v>
      </c>
      <c r="N17" s="134" t="s">
        <v>4</v>
      </c>
      <c r="O17" s="153"/>
      <c r="P17" s="55"/>
      <c r="Q17" s="147"/>
      <c r="R17" s="7"/>
      <c r="S17" s="7"/>
      <c r="T17" s="7"/>
      <c r="U17" s="7"/>
      <c r="V17" s="7"/>
      <c r="W17" s="7"/>
      <c r="X17" s="7"/>
      <c r="Y17" s="7"/>
      <c r="Z17" s="7"/>
    </row>
    <row r="18" spans="1:26" ht="12.75" customHeight="1" outlineLevel="1" x14ac:dyDescent="0.25">
      <c r="A18" s="153" t="s">
        <v>269</v>
      </c>
      <c r="B18" s="153" t="s">
        <v>270</v>
      </c>
      <c r="C18" s="153" t="s">
        <v>271</v>
      </c>
      <c r="D18" s="160" t="s">
        <v>272</v>
      </c>
      <c r="E18" s="155" t="s">
        <v>273</v>
      </c>
      <c r="F18" s="132" t="s">
        <v>74</v>
      </c>
      <c r="G18" s="133">
        <v>45978</v>
      </c>
      <c r="H18" s="132" t="s">
        <v>4</v>
      </c>
      <c r="I18" s="132" t="s">
        <v>74</v>
      </c>
      <c r="J18" s="133">
        <v>45980</v>
      </c>
      <c r="K18" s="134" t="s">
        <v>4</v>
      </c>
      <c r="L18" s="132" t="s">
        <v>74</v>
      </c>
      <c r="M18" s="133">
        <v>45981</v>
      </c>
      <c r="N18" s="134" t="s">
        <v>4</v>
      </c>
      <c r="O18" s="153"/>
      <c r="P18" s="55"/>
      <c r="Q18" s="147"/>
      <c r="R18" s="7"/>
      <c r="S18" s="7"/>
      <c r="T18" s="7"/>
      <c r="U18" s="7"/>
      <c r="V18" s="7"/>
      <c r="W18" s="7"/>
      <c r="X18" s="7"/>
      <c r="Y18" s="7"/>
      <c r="Z18" s="7"/>
    </row>
    <row r="19" spans="1:26" ht="12.75" customHeight="1" outlineLevel="1" x14ac:dyDescent="0.25">
      <c r="A19" s="153" t="s">
        <v>274</v>
      </c>
      <c r="B19" s="153" t="s">
        <v>275</v>
      </c>
      <c r="C19" s="153" t="s">
        <v>276</v>
      </c>
      <c r="D19" s="160" t="s">
        <v>277</v>
      </c>
      <c r="E19" s="155" t="s">
        <v>258</v>
      </c>
      <c r="F19" s="132" t="s">
        <v>74</v>
      </c>
      <c r="G19" s="133">
        <v>45978</v>
      </c>
      <c r="H19" s="132" t="s">
        <v>4</v>
      </c>
      <c r="I19" s="132" t="s">
        <v>74</v>
      </c>
      <c r="J19" s="133">
        <v>45980</v>
      </c>
      <c r="K19" s="134" t="s">
        <v>4</v>
      </c>
      <c r="L19" s="132" t="s">
        <v>74</v>
      </c>
      <c r="M19" s="133">
        <v>45981</v>
      </c>
      <c r="N19" s="134" t="s">
        <v>4</v>
      </c>
      <c r="O19" s="153"/>
      <c r="P19" s="55"/>
      <c r="Q19" s="147"/>
      <c r="R19" s="7"/>
      <c r="S19" s="7"/>
      <c r="T19" s="7"/>
      <c r="U19" s="7"/>
      <c r="V19" s="7"/>
      <c r="W19" s="7"/>
      <c r="X19" s="7"/>
      <c r="Y19" s="7"/>
      <c r="Z19" s="7"/>
    </row>
    <row r="20" spans="1:26" ht="12.75" customHeight="1" outlineLevel="1" x14ac:dyDescent="0.25">
      <c r="A20" s="153" t="s">
        <v>278</v>
      </c>
      <c r="B20" s="153" t="s">
        <v>279</v>
      </c>
      <c r="C20" s="153" t="s">
        <v>280</v>
      </c>
      <c r="D20" s="160" t="s">
        <v>281</v>
      </c>
      <c r="E20" s="155" t="s">
        <v>258</v>
      </c>
      <c r="F20" s="132" t="s">
        <v>74</v>
      </c>
      <c r="G20" s="133">
        <v>45978</v>
      </c>
      <c r="H20" s="132" t="s">
        <v>4</v>
      </c>
      <c r="I20" s="132" t="s">
        <v>74</v>
      </c>
      <c r="J20" s="133">
        <v>45980</v>
      </c>
      <c r="K20" s="134" t="s">
        <v>4</v>
      </c>
      <c r="L20" s="132" t="s">
        <v>74</v>
      </c>
      <c r="M20" s="133">
        <v>45981</v>
      </c>
      <c r="N20" s="134" t="s">
        <v>4</v>
      </c>
      <c r="O20" s="153"/>
      <c r="P20" s="55"/>
      <c r="Q20" s="147"/>
      <c r="R20" s="7"/>
      <c r="S20" s="7"/>
      <c r="T20" s="7"/>
      <c r="U20" s="7"/>
      <c r="V20" s="7"/>
      <c r="W20" s="7"/>
      <c r="X20" s="7"/>
      <c r="Y20" s="7"/>
      <c r="Z20" s="7"/>
    </row>
    <row r="21" spans="1:26" ht="12.75" customHeight="1" x14ac:dyDescent="0.25">
      <c r="A21" s="158"/>
      <c r="B21" s="158"/>
      <c r="C21" s="158"/>
      <c r="D21" s="158"/>
      <c r="E21" s="158"/>
      <c r="F21" s="158"/>
      <c r="G21" s="158"/>
      <c r="H21" s="158"/>
      <c r="I21" s="158"/>
      <c r="J21" s="158"/>
      <c r="K21" s="158"/>
      <c r="L21" s="158"/>
      <c r="M21" s="158"/>
      <c r="N21" s="158"/>
      <c r="O21" s="158"/>
      <c r="P21" s="7"/>
      <c r="Q21" s="107"/>
      <c r="R21" s="7"/>
      <c r="S21" s="7"/>
      <c r="T21" s="7"/>
      <c r="U21" s="7"/>
      <c r="V21" s="7"/>
      <c r="W21" s="7"/>
      <c r="X21" s="7"/>
      <c r="Y21" s="7"/>
      <c r="Z21" s="7"/>
    </row>
    <row r="22" spans="1:26" ht="12.75" customHeight="1" x14ac:dyDescent="0.25">
      <c r="A22" s="7"/>
      <c r="B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10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10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107"/>
      <c r="R875" s="7"/>
      <c r="S875" s="7"/>
      <c r="T875" s="7"/>
      <c r="U875" s="7"/>
      <c r="V875" s="7"/>
      <c r="W875" s="7"/>
      <c r="X875" s="7"/>
      <c r="Y875" s="7"/>
      <c r="Z875" s="7"/>
    </row>
  </sheetData>
  <mergeCells count="3">
    <mergeCell ref="B2:E2"/>
    <mergeCell ref="B3:E3"/>
    <mergeCell ref="B4:E4"/>
  </mergeCells>
  <dataValidations count="1">
    <dataValidation type="list" allowBlank="1" showErrorMessage="1" sqref="G2:G3 J2:J3 M2:M3 G9 J9 M9" xr:uid="{00000000-0002-0000-11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100-000001000000}">
          <x14:formula1>
            <xm:f>Register!$R$2:$R$5</xm:f>
          </x14:formula1>
          <xm:sqref>F12:F20 I12:I20 L12:L20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868"/>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4.6640625" customWidth="1" outlineLevel="1"/>
    <col min="8" max="8" width="7.44140625" customWidth="1" outlineLevel="1"/>
    <col min="9" max="9" width="9.33203125" customWidth="1"/>
    <col min="10" max="10" width="14.6640625" customWidth="1" outlineLevel="1"/>
    <col min="11" max="11" width="7" customWidth="1" outlineLevel="1"/>
    <col min="12" max="12" width="9.33203125" customWidth="1"/>
    <col min="13" max="13" width="14.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282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282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283</v>
      </c>
      <c r="B12" s="153" t="s">
        <v>284</v>
      </c>
      <c r="C12" s="153" t="s">
        <v>285</v>
      </c>
      <c r="D12" s="159" t="s">
        <v>286</v>
      </c>
      <c r="E12" s="155" t="s">
        <v>287</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288</v>
      </c>
      <c r="B13" s="153" t="s">
        <v>289</v>
      </c>
      <c r="C13" s="153" t="s">
        <v>290</v>
      </c>
      <c r="D13" s="160" t="s">
        <v>291</v>
      </c>
      <c r="E13" s="155" t="s">
        <v>287</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12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200-000001000000}">
          <x14:formula1>
            <xm:f>Register!$R$2:$R$5</xm:f>
          </x14:formula1>
          <xm:sqref>F12:F13 I12:I13 L12:L13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870"/>
  <sheetViews>
    <sheetView topLeftCell="B1" workbookViewId="0">
      <pane ySplit="10" topLeftCell="A11" activePane="bottomLeft" state="frozen"/>
      <selection pane="bottomLeft" activeCell="M1" activeCellId="3" sqref="B12 G1:G1048576 J1:J1048576 M1:M1048576"/>
    </sheetView>
  </sheetViews>
  <sheetFormatPr defaultColWidth="12.6640625" defaultRowHeight="15" customHeight="1" outlineLevelRow="1" outlineLevelCol="1" x14ac:dyDescent="0.2"/>
  <cols>
    <col min="1" max="1" width="22.33203125" customWidth="1"/>
    <col min="2" max="2" width="24.6640625" bestFit="1" customWidth="1"/>
    <col min="3" max="3" width="33.33203125" customWidth="1"/>
    <col min="4" max="4" width="34.6640625" customWidth="1"/>
    <col min="5" max="5" width="28.33203125" customWidth="1"/>
    <col min="6" max="6" width="9.33203125" customWidth="1"/>
    <col min="7" max="7" width="11.44140625" bestFit="1" customWidth="1" outlineLevel="1"/>
    <col min="8" max="8" width="7.7773437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292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COUNTA(A12:A868)</f>
        <v>4</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COUNTIF($F10:$F866,B5)</f>
        <v>4</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COUNTIF($F10:$F866,B5)</f>
        <v>4</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COUNTIF($F10:$F866,B5)</f>
        <v>4</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292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293</v>
      </c>
      <c r="B12" s="153" t="s">
        <v>294</v>
      </c>
      <c r="C12" s="153" t="s">
        <v>295</v>
      </c>
      <c r="D12" s="159" t="s">
        <v>296</v>
      </c>
      <c r="E12" s="155" t="s">
        <v>287</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297</v>
      </c>
      <c r="B13" s="153" t="s">
        <v>298</v>
      </c>
      <c r="C13" s="153" t="s">
        <v>299</v>
      </c>
      <c r="D13" s="160" t="s">
        <v>300</v>
      </c>
      <c r="E13" s="155" t="s">
        <v>301</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302</v>
      </c>
      <c r="B14" s="153" t="s">
        <v>303</v>
      </c>
      <c r="C14" s="153" t="s">
        <v>304</v>
      </c>
      <c r="D14" s="160" t="s">
        <v>305</v>
      </c>
      <c r="E14" s="155" t="s">
        <v>306</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307</v>
      </c>
      <c r="B15" s="153" t="s">
        <v>308</v>
      </c>
      <c r="C15" s="153" t="s">
        <v>309</v>
      </c>
      <c r="D15" s="160" t="s">
        <v>310</v>
      </c>
      <c r="E15" s="155" t="s">
        <v>311</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x14ac:dyDescent="0.25">
      <c r="A16" s="158"/>
      <c r="B16" s="158"/>
      <c r="C16" s="158"/>
      <c r="D16" s="158"/>
      <c r="E16" s="158"/>
      <c r="F16" s="158"/>
      <c r="G16" s="158"/>
      <c r="H16" s="158"/>
      <c r="I16" s="158"/>
      <c r="J16" s="158"/>
      <c r="K16" s="158"/>
      <c r="L16" s="158"/>
      <c r="M16" s="158"/>
      <c r="N16" s="158"/>
      <c r="O16" s="158"/>
      <c r="P16" s="7"/>
      <c r="Q16" s="107"/>
      <c r="R16" s="7"/>
      <c r="S16" s="7"/>
      <c r="T16" s="7"/>
      <c r="U16" s="7"/>
      <c r="V16" s="7"/>
      <c r="W16" s="7"/>
      <c r="X16" s="7"/>
      <c r="Y16" s="7"/>
      <c r="Z16" s="7"/>
    </row>
    <row r="17" spans="1:26" ht="12.75" customHeight="1" x14ac:dyDescent="0.25">
      <c r="A17" s="7"/>
      <c r="B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sheetData>
  <mergeCells count="3">
    <mergeCell ref="B2:E2"/>
    <mergeCell ref="B3:E3"/>
    <mergeCell ref="B4:E4"/>
  </mergeCells>
  <dataValidations count="1">
    <dataValidation type="list" allowBlank="1" showErrorMessage="1" sqref="G2:G3 J2:J3 M2:M3 G9 J9 M9" xr:uid="{00000000-0002-0000-13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300-000001000000}">
          <x14:formula1>
            <xm:f>Register!$R$2:$R$5</xm:f>
          </x14:formula1>
          <xm:sqref>F12:F15 I12:I15 L12:L15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869"/>
  <sheetViews>
    <sheetView topLeftCell="C1" workbookViewId="0">
      <pane ySplit="10" topLeftCell="A11" activePane="bottomLeft" state="frozen"/>
      <selection pane="bottomLeft" activeCell="M1" activeCellId="3" sqref="B12 G1:G1048576 J1:J1048576 M1:M1048576"/>
    </sheetView>
  </sheetViews>
  <sheetFormatPr defaultColWidth="12.6640625" defaultRowHeight="15" customHeight="1" outlineLevelRow="1" outlineLevelCol="1" x14ac:dyDescent="0.2"/>
  <cols>
    <col min="1" max="1" width="22.33203125" customWidth="1"/>
    <col min="2" max="2" width="17.33203125" bestFit="1" customWidth="1"/>
    <col min="3" max="3" width="33.33203125" customWidth="1"/>
    <col min="4" max="4" width="34.6640625" customWidth="1"/>
    <col min="5" max="5" width="28.33203125" customWidth="1"/>
    <col min="6" max="6" width="9.33203125" customWidth="1"/>
    <col min="7" max="7" width="11.44140625" bestFit="1" customWidth="1" outlineLevel="1"/>
    <col min="8" max="8" width="7.664062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312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312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313</v>
      </c>
      <c r="B12" s="153" t="s">
        <v>314</v>
      </c>
      <c r="C12" s="153" t="s">
        <v>315</v>
      </c>
      <c r="D12" s="159" t="s">
        <v>316</v>
      </c>
      <c r="E12" s="155" t="s">
        <v>287</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outlineLevel="1" x14ac:dyDescent="0.25">
      <c r="A13" s="153" t="s">
        <v>317</v>
      </c>
      <c r="B13" s="153" t="s">
        <v>318</v>
      </c>
      <c r="C13" s="153" t="s">
        <v>319</v>
      </c>
      <c r="D13" s="160" t="s">
        <v>320</v>
      </c>
      <c r="E13" s="155" t="s">
        <v>287</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321</v>
      </c>
      <c r="B14" s="153" t="s">
        <v>322</v>
      </c>
      <c r="C14" s="153" t="s">
        <v>323</v>
      </c>
      <c r="D14" s="160" t="s">
        <v>324</v>
      </c>
      <c r="E14" s="155" t="s">
        <v>287</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x14ac:dyDescent="0.25">
      <c r="A15" s="158"/>
      <c r="B15" s="158"/>
      <c r="C15" s="158"/>
      <c r="D15" s="158"/>
      <c r="E15" s="158"/>
      <c r="F15" s="158"/>
      <c r="G15" s="158"/>
      <c r="H15" s="158"/>
      <c r="I15" s="158"/>
      <c r="J15" s="158"/>
      <c r="K15" s="158"/>
      <c r="L15" s="158"/>
      <c r="M15" s="158"/>
      <c r="N15" s="158"/>
      <c r="O15" s="158"/>
      <c r="P15" s="7"/>
      <c r="Q15" s="107"/>
      <c r="R15" s="7"/>
      <c r="S15" s="7"/>
      <c r="T15" s="7"/>
      <c r="U15" s="7"/>
      <c r="V15" s="7"/>
      <c r="W15" s="7"/>
      <c r="X15" s="7"/>
      <c r="Y15" s="7"/>
      <c r="Z15" s="7"/>
    </row>
    <row r="16" spans="1:26" ht="12.75" customHeight="1" x14ac:dyDescent="0.25">
      <c r="A16" s="7"/>
      <c r="B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14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400-000001000000}">
          <x14:formula1>
            <xm:f>Register!$R$2:$R$5</xm:f>
          </x14:formula1>
          <xm:sqref>F12:F14 I12:I14 L12:L14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867"/>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1.44140625" bestFit="1" customWidth="1" outlineLevel="1"/>
    <col min="8" max="8" width="7.3320312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325</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COUNTA(A12:A865)</f>
        <v>1</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COUNTIF($F10:$F863,B5)</f>
        <v>1</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COUNTIF($F10:$F863,B5)</f>
        <v>1</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COUNTIF($F10:$F863,B5)</f>
        <v>1</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325</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326</v>
      </c>
      <c r="B12" s="161" t="s">
        <v>327</v>
      </c>
      <c r="C12" s="161" t="s">
        <v>328</v>
      </c>
      <c r="D12" s="159" t="s">
        <v>329</v>
      </c>
      <c r="E12" s="155" t="s">
        <v>287</v>
      </c>
      <c r="F12" s="132" t="s">
        <v>74</v>
      </c>
      <c r="G12" s="133">
        <v>45978</v>
      </c>
      <c r="H12" s="132" t="s">
        <v>4</v>
      </c>
      <c r="I12" s="132" t="s">
        <v>74</v>
      </c>
      <c r="J12" s="133">
        <v>45980</v>
      </c>
      <c r="K12" s="134" t="s">
        <v>4</v>
      </c>
      <c r="L12" s="132" t="s">
        <v>74</v>
      </c>
      <c r="M12" s="133">
        <v>45981</v>
      </c>
      <c r="N12" s="134" t="s">
        <v>4</v>
      </c>
      <c r="O12" s="153"/>
      <c r="P12" s="7"/>
      <c r="Q12" s="147"/>
      <c r="R12" s="7"/>
      <c r="S12" s="7"/>
      <c r="T12" s="7"/>
      <c r="U12" s="7"/>
      <c r="V12" s="7"/>
      <c r="W12" s="7"/>
      <c r="X12" s="7"/>
      <c r="Y12" s="7"/>
      <c r="Z12" s="7"/>
    </row>
    <row r="13" spans="1:26" ht="12.75" customHeight="1" x14ac:dyDescent="0.25">
      <c r="A13" s="158"/>
      <c r="B13" s="158"/>
      <c r="C13" s="158"/>
      <c r="D13" s="158"/>
      <c r="E13" s="158"/>
      <c r="F13" s="158"/>
      <c r="G13" s="158"/>
      <c r="H13" s="158"/>
      <c r="I13" s="158"/>
      <c r="J13" s="158"/>
      <c r="K13" s="158"/>
      <c r="L13" s="158"/>
      <c r="M13" s="158"/>
      <c r="N13" s="158"/>
      <c r="O13" s="158"/>
      <c r="P13" s="7"/>
      <c r="Q13" s="107"/>
      <c r="R13" s="7"/>
      <c r="S13" s="7"/>
      <c r="T13" s="7"/>
      <c r="U13" s="7"/>
      <c r="V13" s="7"/>
      <c r="W13" s="7"/>
      <c r="X13" s="7"/>
      <c r="Y13" s="7"/>
      <c r="Z13" s="7"/>
    </row>
    <row r="14" spans="1:26" ht="12.75" customHeight="1" x14ac:dyDescent="0.25">
      <c r="A14" s="7"/>
      <c r="B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sheetData>
  <mergeCells count="3">
    <mergeCell ref="B2:E2"/>
    <mergeCell ref="B3:E3"/>
    <mergeCell ref="B4:E4"/>
  </mergeCells>
  <dataValidations count="1">
    <dataValidation type="list" allowBlank="1" showErrorMessage="1" sqref="G2:G3 J2:J3 M2:M3 G9 J9 M9" xr:uid="{00000000-0002-0000-15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500-000001000000}">
          <x14:formula1>
            <xm:f>Register!$R$2:$R$5</xm:f>
          </x14:formula1>
          <xm:sqref>F12 I12 L12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872"/>
  <sheetViews>
    <sheetView topLeftCell="C1" workbookViewId="0">
      <pane ySplit="10" topLeftCell="A11" activePane="bottomLeft" state="frozen"/>
      <selection pane="bottomLeft" activeCell="E20" sqref="E20"/>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1.44140625" bestFit="1" customWidth="1" outlineLevel="1"/>
    <col min="8" max="8" width="7.77734375" customWidth="1" outlineLevel="1"/>
    <col min="9" max="9" width="9.33203125" customWidth="1"/>
    <col min="10" max="10" width="11.44140625" bestFit="1" customWidth="1" outlineLevel="1"/>
    <col min="11" max="11" width="7" customWidth="1" outlineLevel="1"/>
    <col min="12" max="12" width="9.33203125" customWidth="1"/>
    <col min="13" max="13" width="11.44140625" bestFit="1"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COUNTA(A12:A870)</f>
        <v>6</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COUNTIF($F10:$F868,B5)</f>
        <v>6</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COUNTIF($F10:$F868,B5)</f>
        <v>6</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COUNTIF($F10:$F868,B5)</f>
        <v>6</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330</v>
      </c>
      <c r="B12" s="161" t="s">
        <v>331</v>
      </c>
      <c r="C12" s="161" t="s">
        <v>332</v>
      </c>
      <c r="D12" s="160" t="s">
        <v>333</v>
      </c>
      <c r="E12" s="155" t="s">
        <v>334</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335</v>
      </c>
      <c r="B13" s="161" t="s">
        <v>336</v>
      </c>
      <c r="C13" s="161" t="s">
        <v>337</v>
      </c>
      <c r="D13" s="160" t="s">
        <v>338</v>
      </c>
      <c r="E13" s="155" t="s">
        <v>339</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340</v>
      </c>
      <c r="B14" s="161" t="s">
        <v>341</v>
      </c>
      <c r="C14" s="161" t="s">
        <v>342</v>
      </c>
      <c r="D14" s="160" t="s">
        <v>343</v>
      </c>
      <c r="E14" s="155" t="s">
        <v>344</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345</v>
      </c>
      <c r="B15" s="161" t="s">
        <v>346</v>
      </c>
      <c r="C15" s="161" t="s">
        <v>347</v>
      </c>
      <c r="D15" s="160" t="s">
        <v>348</v>
      </c>
      <c r="E15" s="155" t="s">
        <v>344</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349</v>
      </c>
      <c r="B16" s="161" t="s">
        <v>350</v>
      </c>
      <c r="C16" s="161" t="s">
        <v>351</v>
      </c>
      <c r="D16" s="160" t="s">
        <v>352</v>
      </c>
      <c r="E16" s="155" t="s">
        <v>344</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outlineLevel="1" x14ac:dyDescent="0.25">
      <c r="A17" s="153" t="s">
        <v>353</v>
      </c>
      <c r="B17" s="161" t="s">
        <v>354</v>
      </c>
      <c r="C17" s="161" t="s">
        <v>355</v>
      </c>
      <c r="D17" s="160" t="s">
        <v>356</v>
      </c>
      <c r="E17" s="155" t="s">
        <v>344</v>
      </c>
      <c r="F17" s="132" t="s">
        <v>74</v>
      </c>
      <c r="G17" s="133">
        <v>45978</v>
      </c>
      <c r="H17" s="132" t="s">
        <v>4</v>
      </c>
      <c r="I17" s="132" t="s">
        <v>74</v>
      </c>
      <c r="J17" s="133">
        <v>45980</v>
      </c>
      <c r="K17" s="134" t="s">
        <v>4</v>
      </c>
      <c r="L17" s="132" t="s">
        <v>74</v>
      </c>
      <c r="M17" s="133">
        <v>45981</v>
      </c>
      <c r="N17" s="134" t="s">
        <v>4</v>
      </c>
      <c r="O17" s="153"/>
      <c r="P17" s="55"/>
      <c r="Q17" s="147"/>
      <c r="R17" s="7"/>
      <c r="S17" s="7"/>
      <c r="T17" s="7"/>
      <c r="U17" s="7"/>
      <c r="V17" s="7"/>
      <c r="W17" s="7"/>
      <c r="X17" s="7"/>
      <c r="Y17" s="7"/>
      <c r="Z17" s="7"/>
    </row>
    <row r="18" spans="1:26" ht="12.75" customHeight="1" x14ac:dyDescent="0.25">
      <c r="A18" s="158"/>
      <c r="B18" s="158"/>
      <c r="C18" s="158"/>
      <c r="D18" s="158"/>
      <c r="E18" s="158"/>
      <c r="F18" s="158"/>
      <c r="G18" s="158"/>
      <c r="H18" s="158"/>
      <c r="I18" s="158"/>
      <c r="J18" s="158"/>
      <c r="K18" s="158"/>
      <c r="L18" s="158"/>
      <c r="M18" s="158"/>
      <c r="N18" s="158"/>
      <c r="O18" s="158"/>
      <c r="P18" s="7"/>
      <c r="Q18" s="107"/>
      <c r="R18" s="7"/>
      <c r="S18" s="7"/>
      <c r="T18" s="7"/>
      <c r="U18" s="7"/>
      <c r="V18" s="7"/>
      <c r="W18" s="7"/>
      <c r="X18" s="7"/>
      <c r="Y18" s="7"/>
      <c r="Z18" s="7"/>
    </row>
    <row r="19" spans="1:26" ht="12.75" customHeight="1" x14ac:dyDescent="0.25">
      <c r="A19" s="7"/>
      <c r="B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sheetData>
  <mergeCells count="3">
    <mergeCell ref="B2:E2"/>
    <mergeCell ref="B3:E3"/>
    <mergeCell ref="B4:E4"/>
  </mergeCells>
  <dataValidations count="1">
    <dataValidation type="list" allowBlank="1" showErrorMessage="1" sqref="G2:G3 J2:J3 M2:M3 G9 J9 M9" xr:uid="{00000000-0002-0000-16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600-000001000000}">
          <x14:formula1>
            <xm:f>Register!$R$2:$R$5</xm:f>
          </x14:formula1>
          <xm:sqref>F12:F17 I12:I17 L12:L17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870"/>
  <sheetViews>
    <sheetView topLeftCell="D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20.5546875" customWidth="1" outlineLevel="1"/>
    <col min="8" max="8" width="7.88671875" customWidth="1" outlineLevel="1"/>
    <col min="9" max="9" width="9.33203125" customWidth="1"/>
    <col min="10" max="10" width="20.5546875" customWidth="1" outlineLevel="1"/>
    <col min="11" max="11" width="7" customWidth="1" outlineLevel="1"/>
    <col min="12" max="12" width="9.33203125" customWidth="1"/>
    <col min="13" max="13" width="20.5546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53</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COUNTA(A12:A868)</f>
        <v>4</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COUNTIF($F10:$F866,B5)</f>
        <v>4</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COUNTIF($F10:$F866,B5)</f>
        <v>4</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COUNTIF($F10:$F866,B5)</f>
        <v>4</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53</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357</v>
      </c>
      <c r="B12" s="161" t="s">
        <v>358</v>
      </c>
      <c r="C12" s="161" t="s">
        <v>359</v>
      </c>
      <c r="D12" s="160" t="s">
        <v>360</v>
      </c>
      <c r="E12" s="155" t="s">
        <v>361</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362</v>
      </c>
      <c r="B13" s="161" t="s">
        <v>363</v>
      </c>
      <c r="C13" s="161" t="s">
        <v>364</v>
      </c>
      <c r="D13" s="160" t="s">
        <v>365</v>
      </c>
      <c r="E13" s="155" t="s">
        <v>366</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367</v>
      </c>
      <c r="B14" s="161" t="s">
        <v>368</v>
      </c>
      <c r="C14" s="161" t="s">
        <v>369</v>
      </c>
      <c r="D14" s="160" t="s">
        <v>370</v>
      </c>
      <c r="E14" s="155" t="s">
        <v>371</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372</v>
      </c>
      <c r="B15" s="161" t="s">
        <v>346</v>
      </c>
      <c r="C15" s="161" t="s">
        <v>347</v>
      </c>
      <c r="D15" s="160" t="s">
        <v>348</v>
      </c>
      <c r="E15" s="155" t="s">
        <v>344</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x14ac:dyDescent="0.25">
      <c r="A16" s="158"/>
      <c r="B16" s="158"/>
      <c r="C16" s="158"/>
      <c r="D16" s="158"/>
      <c r="E16" s="158"/>
      <c r="F16" s="158"/>
      <c r="G16" s="158"/>
      <c r="H16" s="158"/>
      <c r="I16" s="158"/>
      <c r="J16" s="158"/>
      <c r="K16" s="158"/>
      <c r="L16" s="158"/>
      <c r="M16" s="158"/>
      <c r="N16" s="158"/>
      <c r="O16" s="158"/>
      <c r="P16" s="7"/>
      <c r="Q16" s="107"/>
      <c r="R16" s="7"/>
      <c r="S16" s="7"/>
      <c r="T16" s="7"/>
      <c r="U16" s="7"/>
      <c r="V16" s="7"/>
      <c r="W16" s="7"/>
      <c r="X16" s="7"/>
      <c r="Y16" s="7"/>
      <c r="Z16" s="7"/>
    </row>
    <row r="17" spans="1:26" ht="12.75" customHeight="1" x14ac:dyDescent="0.25">
      <c r="A17" s="7"/>
      <c r="B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sheetData>
  <mergeCells count="3">
    <mergeCell ref="B2:E2"/>
    <mergeCell ref="B3:E3"/>
    <mergeCell ref="B4:E4"/>
  </mergeCells>
  <dataValidations count="1">
    <dataValidation type="list" allowBlank="1" showErrorMessage="1" sqref="G2:G3 J2:J3 M2:M3 G9 J9 M9" xr:uid="{00000000-0002-0000-17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700-000001000000}">
          <x14:formula1>
            <xm:f>Register!$R$2:$R$5</xm:f>
          </x14:formula1>
          <xm:sqref>F12:F15 I12:I15 L12:L15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868"/>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21875" customWidth="1" outlineLevel="1"/>
    <col min="8" max="8" width="7.33203125" customWidth="1" outlineLevel="1"/>
    <col min="9" max="9" width="9.33203125" customWidth="1"/>
    <col min="10" max="10" width="15.21875" customWidth="1" outlineLevel="1"/>
    <col min="11" max="11" width="7" customWidth="1" outlineLevel="1"/>
    <col min="12" max="12" width="9.33203125" customWidth="1"/>
    <col min="13" max="13" width="15.21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373</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373</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374</v>
      </c>
      <c r="B12" s="161" t="s">
        <v>375</v>
      </c>
      <c r="C12" s="161" t="s">
        <v>376</v>
      </c>
      <c r="D12" s="160" t="s">
        <v>377</v>
      </c>
      <c r="E12" s="155" t="s">
        <v>378</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379</v>
      </c>
      <c r="B13" s="161" t="s">
        <v>380</v>
      </c>
      <c r="C13" s="161" t="s">
        <v>381</v>
      </c>
      <c r="D13" s="160" t="s">
        <v>382</v>
      </c>
      <c r="E13" s="155" t="s">
        <v>383</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18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800-000001000000}">
          <x14:formula1>
            <xm:f>Register!$R$2:$R$5</xm:f>
          </x14:formula1>
          <xm:sqref>F12:F13 I12:I13 L12:L13</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Z868"/>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88671875" customWidth="1" outlineLevel="1"/>
    <col min="8" max="8" width="7.33203125" customWidth="1" outlineLevel="1"/>
    <col min="9" max="9" width="9.33203125" customWidth="1"/>
    <col min="10" max="10" width="15.88671875" customWidth="1" outlineLevel="1"/>
    <col min="11" max="11" width="7" customWidth="1" outlineLevel="1"/>
    <col min="12" max="12" width="9.33203125" customWidth="1"/>
    <col min="13" max="13" width="15.88671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55</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55</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384</v>
      </c>
      <c r="B12" s="161" t="s">
        <v>385</v>
      </c>
      <c r="C12" s="161" t="s">
        <v>386</v>
      </c>
      <c r="D12" s="160" t="s">
        <v>387</v>
      </c>
      <c r="E12" s="155" t="s">
        <v>388</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389</v>
      </c>
      <c r="B13" s="161" t="s">
        <v>390</v>
      </c>
      <c r="C13" s="161" t="s">
        <v>391</v>
      </c>
      <c r="D13" s="160" t="s">
        <v>392</v>
      </c>
      <c r="E13" s="155" t="s">
        <v>393</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19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900-000001000000}">
          <x14:formula1>
            <xm:f>Register!$R$2:$R$5</xm:f>
          </x14:formula1>
          <xm:sqref>F12:F13 I12:I13 L12:L13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869"/>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 customWidth="1" outlineLevel="1"/>
    <col min="8" max="8" width="7.33203125" customWidth="1" outlineLevel="1"/>
    <col min="9" max="9" width="9.33203125" customWidth="1"/>
    <col min="10" max="10" width="15" customWidth="1" outlineLevel="1"/>
    <col min="11" max="11" width="7" customWidth="1" outlineLevel="1"/>
    <col min="12" max="12" width="9.33203125" customWidth="1"/>
    <col min="13" max="13" width="1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56</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56</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394</v>
      </c>
      <c r="B12" s="161" t="s">
        <v>395</v>
      </c>
      <c r="C12" s="161" t="s">
        <v>396</v>
      </c>
      <c r="D12" s="160" t="s">
        <v>397</v>
      </c>
      <c r="E12" s="155" t="s">
        <v>388</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398</v>
      </c>
      <c r="B13" s="161" t="s">
        <v>399</v>
      </c>
      <c r="C13" s="161" t="s">
        <v>400</v>
      </c>
      <c r="D13" s="160" t="s">
        <v>401</v>
      </c>
      <c r="E13" s="155" t="s">
        <v>402</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403</v>
      </c>
      <c r="B14" s="161" t="s">
        <v>404</v>
      </c>
      <c r="C14" s="161" t="s">
        <v>405</v>
      </c>
      <c r="D14" s="160" t="s">
        <v>406</v>
      </c>
      <c r="E14" s="155" t="s">
        <v>407</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x14ac:dyDescent="0.25">
      <c r="A15" s="158"/>
      <c r="B15" s="158"/>
      <c r="C15" s="158"/>
      <c r="D15" s="158"/>
      <c r="E15" s="158"/>
      <c r="F15" s="158"/>
      <c r="G15" s="158"/>
      <c r="H15" s="158"/>
      <c r="I15" s="158"/>
      <c r="J15" s="158"/>
      <c r="K15" s="158"/>
      <c r="L15" s="158"/>
      <c r="M15" s="158"/>
      <c r="N15" s="158"/>
      <c r="O15" s="158"/>
      <c r="P15" s="7"/>
      <c r="Q15" s="107"/>
      <c r="R15" s="7"/>
      <c r="S15" s="7"/>
      <c r="T15" s="7"/>
      <c r="U15" s="7"/>
      <c r="V15" s="7"/>
      <c r="W15" s="7"/>
      <c r="X15" s="7"/>
      <c r="Y15" s="7"/>
      <c r="Z15" s="7"/>
    </row>
    <row r="16" spans="1:26" ht="12.75" customHeight="1" x14ac:dyDescent="0.25">
      <c r="A16" s="7"/>
      <c r="B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1A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A00-000001000000}">
          <x14:formula1>
            <xm:f>Register!$R$2:$R$5</xm:f>
          </x14:formula1>
          <xm:sqref>F12:F14 I12:I14 L12:L14</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868"/>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7.77734375" customWidth="1" outlineLevel="1"/>
    <col min="8" max="8" width="7.44140625" customWidth="1" outlineLevel="1"/>
    <col min="9" max="9" width="9.33203125" customWidth="1"/>
    <col min="10" max="10" width="17.77734375" customWidth="1" outlineLevel="1"/>
    <col min="11" max="11" width="7" customWidth="1" outlineLevel="1"/>
    <col min="12" max="12" width="9.33203125" customWidth="1"/>
    <col min="13" max="13" width="17.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57</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57</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408</v>
      </c>
      <c r="B12" s="161" t="s">
        <v>409</v>
      </c>
      <c r="C12" s="161" t="s">
        <v>410</v>
      </c>
      <c r="D12" s="160" t="s">
        <v>411</v>
      </c>
      <c r="E12" s="155" t="s">
        <v>388</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412</v>
      </c>
      <c r="B13" s="161" t="s">
        <v>413</v>
      </c>
      <c r="C13" s="161" t="s">
        <v>414</v>
      </c>
      <c r="D13" s="160" t="s">
        <v>415</v>
      </c>
      <c r="E13" s="155" t="s">
        <v>393</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1B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B00-000001000000}">
          <x14:formula1>
            <xm:f>Register!$R$2:$R$5</xm:f>
          </x14:formula1>
          <xm:sqref>F12:F13 I12:I13 L12:L13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869"/>
  <sheetViews>
    <sheetView topLeftCell="C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88671875" customWidth="1" outlineLevel="1"/>
    <col min="8" max="8" width="7.44140625" customWidth="1" outlineLevel="1"/>
    <col min="9" max="9" width="9.33203125" customWidth="1"/>
    <col min="10" max="10" width="15.88671875" customWidth="1" outlineLevel="1"/>
    <col min="11" max="11" width="7" customWidth="1" outlineLevel="1"/>
    <col min="12" max="12" width="9.33203125" customWidth="1"/>
    <col min="13" max="13" width="15.886718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58</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58</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416</v>
      </c>
      <c r="B12" s="161" t="s">
        <v>417</v>
      </c>
      <c r="C12" s="161" t="s">
        <v>418</v>
      </c>
      <c r="D12" s="160" t="s">
        <v>419</v>
      </c>
      <c r="E12" s="155" t="s">
        <v>420</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421</v>
      </c>
      <c r="B13" s="161" t="s">
        <v>422</v>
      </c>
      <c r="C13" s="161" t="s">
        <v>423</v>
      </c>
      <c r="D13" s="160" t="s">
        <v>424</v>
      </c>
      <c r="E13" s="155" t="s">
        <v>425</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426</v>
      </c>
      <c r="B14" s="161" t="s">
        <v>427</v>
      </c>
      <c r="C14" s="161" t="s">
        <v>428</v>
      </c>
      <c r="D14" s="160" t="s">
        <v>429</v>
      </c>
      <c r="E14" s="155" t="s">
        <v>430</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x14ac:dyDescent="0.25">
      <c r="A15" s="158"/>
      <c r="B15" s="158"/>
      <c r="C15" s="158"/>
      <c r="D15" s="158"/>
      <c r="E15" s="158"/>
      <c r="F15" s="158"/>
      <c r="G15" s="158"/>
      <c r="H15" s="158"/>
      <c r="I15" s="158"/>
      <c r="J15" s="158"/>
      <c r="K15" s="158"/>
      <c r="L15" s="158"/>
      <c r="M15" s="158"/>
      <c r="N15" s="158"/>
      <c r="O15" s="158"/>
      <c r="P15" s="7"/>
      <c r="Q15" s="107"/>
      <c r="R15" s="7"/>
      <c r="S15" s="7"/>
      <c r="T15" s="7"/>
      <c r="U15" s="7"/>
      <c r="V15" s="7"/>
      <c r="W15" s="7"/>
      <c r="X15" s="7"/>
      <c r="Y15" s="7"/>
      <c r="Z15" s="7"/>
    </row>
    <row r="16" spans="1:26" ht="12.75" customHeight="1" x14ac:dyDescent="0.25">
      <c r="A16" s="7"/>
      <c r="B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1C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C00-000001000000}">
          <x14:formula1>
            <xm:f>Register!$R$2:$R$5</xm:f>
          </x14:formula1>
          <xm:sqref>F12:F14 I12:I14 L12:L14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869"/>
  <sheetViews>
    <sheetView topLeftCell="B1" workbookViewId="0">
      <pane ySplit="10" topLeftCell="A11" activePane="bottomLeft" state="frozen"/>
      <selection pane="bottomLeft" activeCell="M1" activeCellId="2" sqref="G1:G1048576 J1:J1048576 M1:M1048576"/>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8.77734375" customWidth="1" outlineLevel="1"/>
    <col min="8" max="8" width="7.88671875" customWidth="1" outlineLevel="1"/>
    <col min="9" max="9" width="9.33203125" customWidth="1"/>
    <col min="10" max="10" width="18.77734375" customWidth="1" outlineLevel="1"/>
    <col min="11" max="11" width="7" customWidth="1" outlineLevel="1"/>
    <col min="12" max="12" width="9.33203125" customWidth="1"/>
    <col min="13" max="13" width="18.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59</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COUNTA(A12:A867)</f>
        <v>3</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COUNTIF($F10:$F865,B5)</f>
        <v>3</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COUNTIF($F10:$F865,B5)</f>
        <v>3</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COUNTIF($F10:$F865,B5)</f>
        <v>3</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59</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431</v>
      </c>
      <c r="B12" s="161" t="s">
        <v>432</v>
      </c>
      <c r="C12" s="161" t="s">
        <v>433</v>
      </c>
      <c r="D12" s="160" t="s">
        <v>434</v>
      </c>
      <c r="E12" s="155" t="s">
        <v>435</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436</v>
      </c>
      <c r="B13" s="161" t="s">
        <v>437</v>
      </c>
      <c r="C13" s="161" t="s">
        <v>438</v>
      </c>
      <c r="D13" s="160" t="s">
        <v>439</v>
      </c>
      <c r="E13" s="155" t="s">
        <v>440</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441</v>
      </c>
      <c r="B14" s="161" t="s">
        <v>442</v>
      </c>
      <c r="C14" s="161" t="s">
        <v>443</v>
      </c>
      <c r="D14" s="160" t="s">
        <v>444</v>
      </c>
      <c r="E14" s="155" t="s">
        <v>445</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x14ac:dyDescent="0.25">
      <c r="A15" s="158"/>
      <c r="B15" s="158"/>
      <c r="C15" s="158"/>
      <c r="D15" s="158"/>
      <c r="E15" s="158"/>
      <c r="F15" s="158"/>
      <c r="G15" s="158"/>
      <c r="H15" s="158"/>
      <c r="I15" s="158"/>
      <c r="J15" s="158"/>
      <c r="K15" s="158"/>
      <c r="L15" s="158"/>
      <c r="M15" s="158"/>
      <c r="N15" s="158"/>
      <c r="O15" s="158"/>
      <c r="P15" s="7"/>
      <c r="Q15" s="107"/>
      <c r="R15" s="7"/>
      <c r="S15" s="7"/>
      <c r="T15" s="7"/>
      <c r="U15" s="7"/>
      <c r="V15" s="7"/>
      <c r="W15" s="7"/>
      <c r="X15" s="7"/>
      <c r="Y15" s="7"/>
      <c r="Z15" s="7"/>
    </row>
    <row r="16" spans="1:26" ht="12.75" customHeight="1" x14ac:dyDescent="0.25">
      <c r="A16" s="7"/>
      <c r="B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sheetData>
  <mergeCells count="3">
    <mergeCell ref="B2:E2"/>
    <mergeCell ref="B3:E3"/>
    <mergeCell ref="B4:E4"/>
  </mergeCells>
  <dataValidations count="1">
    <dataValidation type="list" allowBlank="1" showErrorMessage="1" sqref="G2:G3 J2:J3 M2:M3 G9 J9 M9" xr:uid="{00000000-0002-0000-1D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D00-000001000000}">
          <x14:formula1>
            <xm:f>Register!$R$2:$R$5</xm:f>
          </x14:formula1>
          <xm:sqref>F12:F14 I12:I14 L12:L14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867"/>
  <sheetViews>
    <sheetView topLeftCell="B1" workbookViewId="0">
      <pane ySplit="10" topLeftCell="A11" activePane="bottomLeft" state="frozen"/>
      <selection pane="bottomLeft" activeCell="H19" sqref="H19"/>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109375" customWidth="1" outlineLevel="1"/>
    <col min="8" max="8" width="7.6640625" customWidth="1" outlineLevel="1"/>
    <col min="9" max="9" width="9.33203125" customWidth="1"/>
    <col min="10" max="10" width="15.109375" customWidth="1" outlineLevel="1"/>
    <col min="11" max="11" width="7" customWidth="1" outlineLevel="1"/>
    <col min="12" max="12" width="9.33203125" customWidth="1"/>
    <col min="13" max="13" width="15.109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60</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COUNTA(A12:A865)</f>
        <v>1</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COUNTIF($F10:$F863,B5)</f>
        <v>1</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COUNTIF($F10:$F863,B5)</f>
        <v>1</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COUNTIF($F10:$F863,B5)</f>
        <v>1</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60</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446</v>
      </c>
      <c r="B12" s="161" t="s">
        <v>447</v>
      </c>
      <c r="C12" s="161" t="s">
        <v>448</v>
      </c>
      <c r="D12" s="160" t="s">
        <v>449</v>
      </c>
      <c r="E12" s="155" t="s">
        <v>450</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x14ac:dyDescent="0.25">
      <c r="A13" s="158"/>
      <c r="B13" s="158"/>
      <c r="C13" s="158"/>
      <c r="D13" s="158"/>
      <c r="E13" s="158"/>
      <c r="F13" s="158"/>
      <c r="G13" s="158"/>
      <c r="H13" s="158"/>
      <c r="I13" s="158"/>
      <c r="J13" s="158"/>
      <c r="K13" s="158"/>
      <c r="L13" s="158"/>
      <c r="M13" s="158"/>
      <c r="N13" s="158"/>
      <c r="O13" s="158"/>
      <c r="P13" s="7"/>
      <c r="Q13" s="107"/>
      <c r="R13" s="7"/>
      <c r="S13" s="7"/>
      <c r="T13" s="7"/>
      <c r="U13" s="7"/>
      <c r="V13" s="7"/>
      <c r="W13" s="7"/>
      <c r="X13" s="7"/>
      <c r="Y13" s="7"/>
      <c r="Z13" s="7"/>
    </row>
    <row r="14" spans="1:26" ht="12.75" customHeight="1" x14ac:dyDescent="0.25">
      <c r="A14" s="7"/>
      <c r="B14" s="7"/>
      <c r="D14" s="7"/>
      <c r="E14" s="7"/>
      <c r="F14" s="7"/>
      <c r="G14" s="7"/>
      <c r="H14" s="7"/>
      <c r="I14" s="7"/>
      <c r="J14" s="7"/>
      <c r="K14" s="7"/>
      <c r="L14" s="7"/>
      <c r="M14" s="7"/>
      <c r="N14" s="7"/>
      <c r="O14" s="7"/>
      <c r="P14" s="7"/>
      <c r="Q14" s="10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sheetData>
  <mergeCells count="3">
    <mergeCell ref="B2:E2"/>
    <mergeCell ref="B3:E3"/>
    <mergeCell ref="B4:E4"/>
  </mergeCells>
  <dataValidations count="1">
    <dataValidation type="list" allowBlank="1" showErrorMessage="1" sqref="G2:G3 J2:J3 M2:M3 G9 J9 M9" xr:uid="{00000000-0002-0000-1E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E00-000001000000}">
          <x14:formula1>
            <xm:f>Register!$R$2:$R$5</xm:f>
          </x14:formula1>
          <xm:sqref>F12 I12 L12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871"/>
  <sheetViews>
    <sheetView topLeftCell="B1" workbookViewId="0">
      <pane ySplit="10" topLeftCell="A11" activePane="bottomLeft" state="frozen"/>
      <selection pane="bottomLeft" activeCell="D22" sqref="D22"/>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5.6640625" customWidth="1" outlineLevel="1"/>
    <col min="8" max="8" width="7.33203125" customWidth="1" outlineLevel="1"/>
    <col min="9" max="9" width="9.33203125" customWidth="1"/>
    <col min="10" max="10" width="15.6640625" customWidth="1" outlineLevel="1"/>
    <col min="11" max="11" width="7" customWidth="1" outlineLevel="1"/>
    <col min="12" max="12" width="9.33203125" customWidth="1"/>
    <col min="13" max="13" width="15.66406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61</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COUNTA(A12:A869)</f>
        <v>5</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COUNTIF($F10:$F867,B5)</f>
        <v>5</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COUNTIF($F10:$F867,B5)</f>
        <v>5</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COUNTIF($F10:$F867,B5)</f>
        <v>5</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61</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451</v>
      </c>
      <c r="B12" s="161" t="s">
        <v>452</v>
      </c>
      <c r="C12" s="161" t="s">
        <v>453</v>
      </c>
      <c r="D12" s="160" t="s">
        <v>454</v>
      </c>
      <c r="E12" s="155" t="s">
        <v>455</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456</v>
      </c>
      <c r="B13" s="161" t="s">
        <v>457</v>
      </c>
      <c r="C13" s="161" t="s">
        <v>458</v>
      </c>
      <c r="D13" s="160" t="s">
        <v>459</v>
      </c>
      <c r="E13" s="155" t="s">
        <v>460</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461</v>
      </c>
      <c r="B14" s="161" t="s">
        <v>462</v>
      </c>
      <c r="C14" s="161" t="s">
        <v>463</v>
      </c>
      <c r="D14" s="160" t="s">
        <v>464</v>
      </c>
      <c r="E14" s="155" t="s">
        <v>465</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466</v>
      </c>
      <c r="B15" s="161" t="s">
        <v>467</v>
      </c>
      <c r="C15" s="161" t="s">
        <v>468</v>
      </c>
      <c r="D15" s="160" t="s">
        <v>469</v>
      </c>
      <c r="E15" s="155" t="s">
        <v>470</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471</v>
      </c>
      <c r="B16" s="161" t="s">
        <v>472</v>
      </c>
      <c r="C16" s="161" t="s">
        <v>473</v>
      </c>
      <c r="D16" s="160" t="s">
        <v>474</v>
      </c>
      <c r="E16" s="155" t="s">
        <v>475</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x14ac:dyDescent="0.25">
      <c r="A17" s="158"/>
      <c r="B17" s="158"/>
      <c r="C17" s="158"/>
      <c r="D17" s="158"/>
      <c r="E17" s="158"/>
      <c r="F17" s="158"/>
      <c r="G17" s="158"/>
      <c r="H17" s="158"/>
      <c r="I17" s="158"/>
      <c r="J17" s="158"/>
      <c r="K17" s="158"/>
      <c r="L17" s="158"/>
      <c r="M17" s="158"/>
      <c r="N17" s="158"/>
      <c r="O17" s="158"/>
      <c r="P17" s="7"/>
      <c r="Q17" s="107"/>
      <c r="R17" s="7"/>
      <c r="S17" s="7"/>
      <c r="T17" s="7"/>
      <c r="U17" s="7"/>
      <c r="V17" s="7"/>
      <c r="W17" s="7"/>
      <c r="X17" s="7"/>
      <c r="Y17" s="7"/>
      <c r="Z17" s="7"/>
    </row>
    <row r="18" spans="1:26" ht="12.75" customHeight="1" x14ac:dyDescent="0.25">
      <c r="A18" s="7"/>
      <c r="B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sheetData>
  <mergeCells count="3">
    <mergeCell ref="B2:E2"/>
    <mergeCell ref="B3:E3"/>
    <mergeCell ref="B4:E4"/>
  </mergeCells>
  <dataValidations count="1">
    <dataValidation type="list" allowBlank="1" showErrorMessage="1" sqref="G2:G3 J2:J3 M2:M3 G9 J9 M9" xr:uid="{00000000-0002-0000-1F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1F00-000001000000}">
          <x14:formula1>
            <xm:f>Register!$R$2:$R$5</xm:f>
          </x14:formula1>
          <xm:sqref>F12:F16 I12:I16 L12:L16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871"/>
  <sheetViews>
    <sheetView topLeftCell="C1" workbookViewId="0">
      <pane ySplit="10" topLeftCell="A11" activePane="bottomLeft" state="frozen"/>
      <selection pane="bottomLeft" activeCell="H22" sqref="H22"/>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7" customWidth="1" outlineLevel="1"/>
    <col min="8" max="8" width="7.77734375" customWidth="1" outlineLevel="1"/>
    <col min="9" max="9" width="9.33203125" customWidth="1"/>
    <col min="10" max="10" width="17" customWidth="1" outlineLevel="1"/>
    <col min="11" max="11" width="7" customWidth="1" outlineLevel="1"/>
    <col min="12" max="12" width="9.33203125" customWidth="1"/>
    <col min="13" max="13" width="17"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62</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COUNTA(A12:A869)</f>
        <v>5</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COUNTIF($F10:$F867,B5)</f>
        <v>5</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COUNTIF($F10:$F867,B5)</f>
        <v>5</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COUNTIF($F10:$F867,B5)</f>
        <v>5</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62</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476</v>
      </c>
      <c r="B12" s="161" t="s">
        <v>477</v>
      </c>
      <c r="C12" s="161" t="s">
        <v>478</v>
      </c>
      <c r="D12" s="160" t="s">
        <v>479</v>
      </c>
      <c r="E12" s="155" t="s">
        <v>480</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481</v>
      </c>
      <c r="B13" s="161" t="s">
        <v>482</v>
      </c>
      <c r="C13" s="161" t="s">
        <v>483</v>
      </c>
      <c r="D13" s="160" t="s">
        <v>484</v>
      </c>
      <c r="E13" s="155" t="s">
        <v>485</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486</v>
      </c>
      <c r="B14" s="161" t="s">
        <v>487</v>
      </c>
      <c r="C14" s="161" t="s">
        <v>488</v>
      </c>
      <c r="D14" s="160" t="s">
        <v>489</v>
      </c>
      <c r="E14" s="155" t="s">
        <v>490</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491</v>
      </c>
      <c r="B15" s="161" t="s">
        <v>492</v>
      </c>
      <c r="C15" s="161" t="s">
        <v>493</v>
      </c>
      <c r="D15" s="160" t="s">
        <v>494</v>
      </c>
      <c r="E15" s="155" t="s">
        <v>495</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496</v>
      </c>
      <c r="B16" s="161" t="s">
        <v>497</v>
      </c>
      <c r="C16" s="161" t="s">
        <v>498</v>
      </c>
      <c r="D16" s="160" t="s">
        <v>499</v>
      </c>
      <c r="E16" s="155" t="s">
        <v>500</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x14ac:dyDescent="0.25">
      <c r="A17" s="158"/>
      <c r="B17" s="158"/>
      <c r="C17" s="158"/>
      <c r="D17" s="158"/>
      <c r="E17" s="158"/>
      <c r="F17" s="158"/>
      <c r="G17" s="158"/>
      <c r="H17" s="158"/>
      <c r="I17" s="158"/>
      <c r="J17" s="158"/>
      <c r="K17" s="158"/>
      <c r="L17" s="158"/>
      <c r="M17" s="158"/>
      <c r="N17" s="158"/>
      <c r="O17" s="158"/>
      <c r="P17" s="7"/>
      <c r="Q17" s="107"/>
      <c r="R17" s="7"/>
      <c r="S17" s="7"/>
      <c r="T17" s="7"/>
      <c r="U17" s="7"/>
      <c r="V17" s="7"/>
      <c r="W17" s="7"/>
      <c r="X17" s="7"/>
      <c r="Y17" s="7"/>
      <c r="Z17" s="7"/>
    </row>
    <row r="18" spans="1:26" ht="12.75" customHeight="1" x14ac:dyDescent="0.25">
      <c r="A18" s="7"/>
      <c r="B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sheetData>
  <mergeCells count="3">
    <mergeCell ref="B2:E2"/>
    <mergeCell ref="B3:E3"/>
    <mergeCell ref="B4:E4"/>
  </mergeCells>
  <dataValidations count="1">
    <dataValidation type="list" allowBlank="1" showErrorMessage="1" sqref="G2:G3 J2:J3 M2:M3 G9 J9 M9" xr:uid="{00000000-0002-0000-20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2000-000001000000}">
          <x14:formula1>
            <xm:f>Register!$R$2:$R$5</xm:f>
          </x14:formula1>
          <xm:sqref>F12:F16 I12:I16 L12:L16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872"/>
  <sheetViews>
    <sheetView workbookViewId="0">
      <pane ySplit="10" topLeftCell="A11" activePane="bottomLeft" state="frozen"/>
      <selection pane="bottomLeft" activeCell="I20" sqref="I20"/>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3.77734375" customWidth="1" outlineLevel="1"/>
    <col min="8" max="8" width="7.44140625" customWidth="1" outlineLevel="1"/>
    <col min="9" max="9" width="9.33203125" customWidth="1"/>
    <col min="10" max="10" width="13.77734375" customWidth="1" outlineLevel="1"/>
    <col min="11" max="11" width="7" customWidth="1" outlineLevel="1"/>
    <col min="12" max="12" width="9.33203125" customWidth="1"/>
    <col min="13" max="13" width="13.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64</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COUNTA(A12:A870)</f>
        <v>6</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COUNTIF($F10:$F868,B5)</f>
        <v>6</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COUNTIF($F10:$F868,B5)</f>
        <v>6</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COUNTIF($F10:$F868,B5)</f>
        <v>6</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64</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501</v>
      </c>
      <c r="B12" s="161" t="s">
        <v>502</v>
      </c>
      <c r="C12" s="161" t="s">
        <v>503</v>
      </c>
      <c r="D12" s="160" t="s">
        <v>504</v>
      </c>
      <c r="E12" s="155" t="s">
        <v>505</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506</v>
      </c>
      <c r="B13" s="161" t="s">
        <v>507</v>
      </c>
      <c r="C13" s="161" t="s">
        <v>508</v>
      </c>
      <c r="D13" s="160" t="s">
        <v>509</v>
      </c>
      <c r="E13" s="155" t="s">
        <v>510</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511</v>
      </c>
      <c r="B14" s="161" t="s">
        <v>512</v>
      </c>
      <c r="C14" s="161" t="s">
        <v>513</v>
      </c>
      <c r="D14" s="160" t="s">
        <v>514</v>
      </c>
      <c r="E14" s="155" t="s">
        <v>515</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516</v>
      </c>
      <c r="B15" s="161" t="s">
        <v>517</v>
      </c>
      <c r="C15" s="161" t="s">
        <v>518</v>
      </c>
      <c r="D15" s="160" t="s">
        <v>519</v>
      </c>
      <c r="E15" s="155" t="s">
        <v>515</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520</v>
      </c>
      <c r="B16" s="161" t="s">
        <v>497</v>
      </c>
      <c r="C16" s="161" t="s">
        <v>498</v>
      </c>
      <c r="D16" s="160" t="s">
        <v>499</v>
      </c>
      <c r="E16" s="155" t="s">
        <v>500</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outlineLevel="1" x14ac:dyDescent="0.25">
      <c r="A17" s="153" t="s">
        <v>521</v>
      </c>
      <c r="B17" s="161" t="s">
        <v>522</v>
      </c>
      <c r="C17" s="161" t="s">
        <v>523</v>
      </c>
      <c r="D17" s="160" t="s">
        <v>524</v>
      </c>
      <c r="E17" s="155" t="s">
        <v>525</v>
      </c>
      <c r="F17" s="132" t="s">
        <v>74</v>
      </c>
      <c r="G17" s="133">
        <v>45978</v>
      </c>
      <c r="H17" s="132" t="s">
        <v>4</v>
      </c>
      <c r="I17" s="132" t="s">
        <v>74</v>
      </c>
      <c r="J17" s="133">
        <v>45980</v>
      </c>
      <c r="K17" s="134" t="s">
        <v>4</v>
      </c>
      <c r="L17" s="132" t="s">
        <v>74</v>
      </c>
      <c r="M17" s="133">
        <v>45981</v>
      </c>
      <c r="N17" s="134" t="s">
        <v>4</v>
      </c>
      <c r="O17" s="153"/>
      <c r="P17" s="55"/>
      <c r="Q17" s="147"/>
      <c r="R17" s="7"/>
      <c r="S17" s="7"/>
      <c r="T17" s="7"/>
      <c r="U17" s="7"/>
      <c r="V17" s="7"/>
      <c r="W17" s="7"/>
      <c r="X17" s="7"/>
      <c r="Y17" s="7"/>
      <c r="Z17" s="7"/>
    </row>
    <row r="18" spans="1:26" ht="12.75" customHeight="1" x14ac:dyDescent="0.25">
      <c r="A18" s="158"/>
      <c r="B18" s="158"/>
      <c r="C18" s="158"/>
      <c r="D18" s="158"/>
      <c r="E18" s="158"/>
      <c r="F18" s="158"/>
      <c r="G18" s="158"/>
      <c r="H18" s="158"/>
      <c r="I18" s="158"/>
      <c r="J18" s="158"/>
      <c r="K18" s="158"/>
      <c r="L18" s="158"/>
      <c r="M18" s="158"/>
      <c r="N18" s="158"/>
      <c r="O18" s="158"/>
      <c r="P18" s="7"/>
      <c r="Q18" s="107"/>
      <c r="R18" s="7"/>
      <c r="S18" s="7"/>
      <c r="T18" s="7"/>
      <c r="U18" s="7"/>
      <c r="V18" s="7"/>
      <c r="W18" s="7"/>
      <c r="X18" s="7"/>
      <c r="Y18" s="7"/>
      <c r="Z18" s="7"/>
    </row>
    <row r="19" spans="1:26" ht="12.75" customHeight="1" x14ac:dyDescent="0.25">
      <c r="A19" s="7"/>
      <c r="B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sheetData>
  <mergeCells count="3">
    <mergeCell ref="B2:E2"/>
    <mergeCell ref="B3:E3"/>
    <mergeCell ref="B4:E4"/>
  </mergeCells>
  <dataValidations count="1">
    <dataValidation type="list" allowBlank="1" showErrorMessage="1" sqref="G2:G3 J2:J3 M2:M3 G9 J9 M9" xr:uid="{00000000-0002-0000-21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2100-000001000000}">
          <x14:formula1>
            <xm:f>Register!$R$2:$R$5</xm:f>
          </x14:formula1>
          <xm:sqref>F12:F17 I12:I17 L12:L17</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872"/>
  <sheetViews>
    <sheetView topLeftCell="C1" workbookViewId="0">
      <pane ySplit="10" topLeftCell="A11" activePane="bottomLeft" state="frozen"/>
      <selection pane="bottomLeft" activeCell="J23" sqref="J23"/>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6.77734375" customWidth="1" outlineLevel="1"/>
    <col min="8" max="8" width="7.77734375" customWidth="1" outlineLevel="1"/>
    <col min="9" max="9" width="9.33203125" customWidth="1"/>
    <col min="10" max="10" width="16.77734375" customWidth="1" outlineLevel="1"/>
    <col min="11" max="11" width="7" customWidth="1" outlineLevel="1"/>
    <col min="12" max="12" width="9.33203125" customWidth="1"/>
    <col min="13" max="13" width="16.7773437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66</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COUNTA(A12:A870)</f>
        <v>6</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COUNTIF($F10:$F868,B5)</f>
        <v>6</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COUNTIF($F10:$F868,B5)</f>
        <v>6</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COUNTIF($F10:$F868,B5)</f>
        <v>6</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66</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526</v>
      </c>
      <c r="B12" s="161" t="s">
        <v>527</v>
      </c>
      <c r="C12" s="161" t="s">
        <v>528</v>
      </c>
      <c r="D12" s="160" t="s">
        <v>529</v>
      </c>
      <c r="E12" s="155" t="s">
        <v>530</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531</v>
      </c>
      <c r="B13" s="161" t="s">
        <v>532</v>
      </c>
      <c r="C13" s="161" t="s">
        <v>533</v>
      </c>
      <c r="D13" s="160" t="s">
        <v>534</v>
      </c>
      <c r="E13" s="155" t="s">
        <v>535</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536</v>
      </c>
      <c r="B14" s="161" t="s">
        <v>537</v>
      </c>
      <c r="C14" s="161" t="s">
        <v>538</v>
      </c>
      <c r="D14" s="160" t="s">
        <v>539</v>
      </c>
      <c r="E14" s="155" t="s">
        <v>540</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541</v>
      </c>
      <c r="B15" s="161" t="s">
        <v>542</v>
      </c>
      <c r="C15" s="161" t="s">
        <v>543</v>
      </c>
      <c r="D15" s="160" t="s">
        <v>544</v>
      </c>
      <c r="E15" s="155" t="s">
        <v>545</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outlineLevel="1" x14ac:dyDescent="0.25">
      <c r="A16" s="153" t="s">
        <v>546</v>
      </c>
      <c r="B16" s="161" t="s">
        <v>547</v>
      </c>
      <c r="C16" s="161" t="s">
        <v>548</v>
      </c>
      <c r="D16" s="160" t="s">
        <v>549</v>
      </c>
      <c r="E16" s="155" t="s">
        <v>550</v>
      </c>
      <c r="F16" s="132" t="s">
        <v>74</v>
      </c>
      <c r="G16" s="133">
        <v>45978</v>
      </c>
      <c r="H16" s="132" t="s">
        <v>4</v>
      </c>
      <c r="I16" s="132" t="s">
        <v>74</v>
      </c>
      <c r="J16" s="133">
        <v>45980</v>
      </c>
      <c r="K16" s="134" t="s">
        <v>4</v>
      </c>
      <c r="L16" s="132" t="s">
        <v>74</v>
      </c>
      <c r="M16" s="133">
        <v>45981</v>
      </c>
      <c r="N16" s="134" t="s">
        <v>4</v>
      </c>
      <c r="O16" s="153"/>
      <c r="P16" s="55"/>
      <c r="Q16" s="147"/>
      <c r="R16" s="7"/>
      <c r="S16" s="7"/>
      <c r="T16" s="7"/>
      <c r="U16" s="7"/>
      <c r="V16" s="7"/>
      <c r="W16" s="7"/>
      <c r="X16" s="7"/>
      <c r="Y16" s="7"/>
      <c r="Z16" s="7"/>
    </row>
    <row r="17" spans="1:26" ht="12.75" customHeight="1" outlineLevel="1" x14ac:dyDescent="0.25">
      <c r="A17" s="153" t="s">
        <v>551</v>
      </c>
      <c r="B17" s="161" t="s">
        <v>552</v>
      </c>
      <c r="C17" s="161" t="s">
        <v>553</v>
      </c>
      <c r="D17" s="160" t="s">
        <v>554</v>
      </c>
      <c r="E17" s="155" t="s">
        <v>555</v>
      </c>
      <c r="F17" s="132" t="s">
        <v>74</v>
      </c>
      <c r="G17" s="133">
        <v>45978</v>
      </c>
      <c r="H17" s="132" t="s">
        <v>4</v>
      </c>
      <c r="I17" s="132" t="s">
        <v>74</v>
      </c>
      <c r="J17" s="133">
        <v>45980</v>
      </c>
      <c r="K17" s="134" t="s">
        <v>4</v>
      </c>
      <c r="L17" s="132" t="s">
        <v>74</v>
      </c>
      <c r="M17" s="133">
        <v>45981</v>
      </c>
      <c r="N17" s="134" t="s">
        <v>4</v>
      </c>
      <c r="O17" s="153"/>
      <c r="P17" s="55"/>
      <c r="Q17" s="147"/>
      <c r="R17" s="7"/>
      <c r="S17" s="7"/>
      <c r="T17" s="7"/>
      <c r="U17" s="7"/>
      <c r="V17" s="7"/>
      <c r="W17" s="7"/>
      <c r="X17" s="7"/>
      <c r="Y17" s="7"/>
      <c r="Z17" s="7"/>
    </row>
    <row r="18" spans="1:26" ht="12.75" customHeight="1" x14ac:dyDescent="0.25">
      <c r="A18" s="158"/>
      <c r="B18" s="158"/>
      <c r="C18" s="158"/>
      <c r="D18" s="158"/>
      <c r="E18" s="158"/>
      <c r="F18" s="158"/>
      <c r="G18" s="158"/>
      <c r="H18" s="158"/>
      <c r="I18" s="158"/>
      <c r="J18" s="158"/>
      <c r="K18" s="158"/>
      <c r="L18" s="158"/>
      <c r="M18" s="158"/>
      <c r="N18" s="158"/>
      <c r="O18" s="158"/>
      <c r="P18" s="7"/>
      <c r="Q18" s="107"/>
      <c r="R18" s="7"/>
      <c r="S18" s="7"/>
      <c r="T18" s="7"/>
      <c r="U18" s="7"/>
      <c r="V18" s="7"/>
      <c r="W18" s="7"/>
      <c r="X18" s="7"/>
      <c r="Y18" s="7"/>
      <c r="Z18" s="7"/>
    </row>
    <row r="19" spans="1:26" ht="12.75" customHeight="1" x14ac:dyDescent="0.25">
      <c r="A19" s="7"/>
      <c r="B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10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107"/>
      <c r="R872" s="7"/>
      <c r="S872" s="7"/>
      <c r="T872" s="7"/>
      <c r="U872" s="7"/>
      <c r="V872" s="7"/>
      <c r="W872" s="7"/>
      <c r="X872" s="7"/>
      <c r="Y872" s="7"/>
      <c r="Z872" s="7"/>
    </row>
  </sheetData>
  <mergeCells count="3">
    <mergeCell ref="B2:E2"/>
    <mergeCell ref="B3:E3"/>
    <mergeCell ref="B4:E4"/>
  </mergeCells>
  <dataValidations count="1">
    <dataValidation type="list" allowBlank="1" showErrorMessage="1" sqref="G2:G3 J2:J3 M2:M3 G9 J9 M9" xr:uid="{00000000-0002-0000-22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2200-000001000000}">
          <x14:formula1>
            <xm:f>Register!$R$2:$R$5</xm:f>
          </x14:formula1>
          <xm:sqref>F12:F17 I12:I17 L12:L17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868"/>
  <sheetViews>
    <sheetView workbookViewId="0">
      <pane ySplit="10" topLeftCell="A11" activePane="bottomLeft" state="frozen"/>
      <selection pane="bottomLeft" activeCell="H19" sqref="H19"/>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7.33203125" customWidth="1" outlineLevel="1"/>
    <col min="8" max="8" width="7.33203125" customWidth="1" outlineLevel="1"/>
    <col min="9" max="9" width="9.33203125" customWidth="1"/>
    <col min="10" max="10" width="17.33203125" customWidth="1" outlineLevel="1"/>
    <col min="11" max="11" width="7" customWidth="1" outlineLevel="1"/>
    <col min="12" max="12" width="9.33203125" customWidth="1"/>
    <col min="13" max="13" width="17.332031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67</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COUNTA(A12:A866)</f>
        <v>2</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COUNTIF($F10:$F864,B5)</f>
        <v>2</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COUNTIF($F10:$F864,B5)</f>
        <v>2</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COUNTIF($F10:$F864,B5)</f>
        <v>2</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67</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556</v>
      </c>
      <c r="B12" s="161" t="s">
        <v>557</v>
      </c>
      <c r="C12" s="161" t="s">
        <v>558</v>
      </c>
      <c r="D12" s="160" t="s">
        <v>559</v>
      </c>
      <c r="E12" s="155" t="s">
        <v>560</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561</v>
      </c>
      <c r="B13" s="161" t="s">
        <v>562</v>
      </c>
      <c r="C13" s="161" t="s">
        <v>563</v>
      </c>
      <c r="D13" s="160" t="s">
        <v>564</v>
      </c>
      <c r="E13" s="155" t="s">
        <v>560</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x14ac:dyDescent="0.25">
      <c r="A14" s="158"/>
      <c r="B14" s="158"/>
      <c r="C14" s="158"/>
      <c r="D14" s="158"/>
      <c r="E14" s="158"/>
      <c r="F14" s="158"/>
      <c r="G14" s="158"/>
      <c r="H14" s="158"/>
      <c r="I14" s="158"/>
      <c r="J14" s="158"/>
      <c r="K14" s="158"/>
      <c r="L14" s="158"/>
      <c r="M14" s="158"/>
      <c r="N14" s="158"/>
      <c r="O14" s="158"/>
      <c r="P14" s="7"/>
      <c r="Q14" s="107"/>
      <c r="R14" s="7"/>
      <c r="S14" s="7"/>
      <c r="T14" s="7"/>
      <c r="U14" s="7"/>
      <c r="V14" s="7"/>
      <c r="W14" s="7"/>
      <c r="X14" s="7"/>
      <c r="Y14" s="7"/>
      <c r="Z14" s="7"/>
    </row>
    <row r="15" spans="1:26" ht="12.75" customHeight="1" x14ac:dyDescent="0.25">
      <c r="A15" s="7"/>
      <c r="B15" s="7"/>
      <c r="D15" s="7"/>
      <c r="E15" s="7"/>
      <c r="F15" s="7"/>
      <c r="G15" s="7"/>
      <c r="H15" s="7"/>
      <c r="I15" s="7"/>
      <c r="J15" s="7"/>
      <c r="K15" s="7"/>
      <c r="L15" s="7"/>
      <c r="M15" s="7"/>
      <c r="N15" s="7"/>
      <c r="O15" s="7"/>
      <c r="P15" s="7"/>
      <c r="Q15" s="10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10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sheetData>
  <mergeCells count="3">
    <mergeCell ref="B2:E2"/>
    <mergeCell ref="B3:E3"/>
    <mergeCell ref="B4:E4"/>
  </mergeCells>
  <dataValidations count="1">
    <dataValidation type="list" allowBlank="1" showErrorMessage="1" sqref="G2:G3 J2:J3 M2:M3 G9 J9 M9" xr:uid="{00000000-0002-0000-23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2300-000001000000}">
          <x14:formula1>
            <xm:f>Register!$R$2:$R$5</xm:f>
          </x14:formula1>
          <xm:sqref>F12:F13 I12:I13 L12:L13</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870"/>
  <sheetViews>
    <sheetView topLeftCell="C1" workbookViewId="0">
      <pane ySplit="10" topLeftCell="A11" activePane="bottomLeft" state="frozen"/>
      <selection pane="bottomLeft" activeCell="G18" sqref="G18"/>
    </sheetView>
  </sheetViews>
  <sheetFormatPr defaultColWidth="12.6640625" defaultRowHeight="15" customHeight="1" outlineLevelRow="1" outlineLevelCol="1" x14ac:dyDescent="0.2"/>
  <cols>
    <col min="1" max="1" width="22.33203125" customWidth="1"/>
    <col min="2" max="2" width="34.44140625" customWidth="1"/>
    <col min="3" max="3" width="33.33203125" customWidth="1"/>
    <col min="4" max="4" width="34.6640625" customWidth="1"/>
    <col min="5" max="5" width="28.33203125" customWidth="1"/>
    <col min="6" max="6" width="9.33203125" customWidth="1"/>
    <col min="7" max="7" width="18.33203125" customWidth="1" outlineLevel="1"/>
    <col min="8" max="8" width="7.33203125" customWidth="1" outlineLevel="1"/>
    <col min="9" max="9" width="9.33203125" customWidth="1"/>
    <col min="10" max="10" width="18.33203125" customWidth="1" outlineLevel="1"/>
    <col min="11" max="11" width="7" customWidth="1" outlineLevel="1"/>
    <col min="12" max="12" width="9.33203125" customWidth="1"/>
    <col min="13" max="13" width="18.33203125" customWidth="1" outlineLevel="1"/>
    <col min="14" max="14" width="7" customWidth="1" outlineLevel="1"/>
    <col min="15" max="15" width="28.6640625" customWidth="1"/>
    <col min="16" max="16" width="10.109375" customWidth="1"/>
    <col min="17" max="17" width="8.109375" customWidth="1"/>
    <col min="18" max="18" width="7.6640625" hidden="1" customWidth="1"/>
    <col min="19" max="26" width="9" customWidth="1"/>
  </cols>
  <sheetData>
    <row r="1" spans="1:26" ht="12.75" customHeight="1" x14ac:dyDescent="0.25">
      <c r="A1" s="7"/>
      <c r="B1" s="7"/>
      <c r="C1" s="7"/>
      <c r="D1" s="7"/>
      <c r="E1" s="7"/>
      <c r="F1" s="7"/>
      <c r="G1" s="7"/>
      <c r="H1" s="7"/>
      <c r="I1" s="7"/>
      <c r="J1" s="7"/>
      <c r="K1" s="7"/>
      <c r="L1" s="7"/>
      <c r="M1" s="7"/>
      <c r="N1" s="7"/>
      <c r="O1" s="7"/>
      <c r="P1" s="7"/>
      <c r="Q1" s="107"/>
      <c r="R1" s="7"/>
      <c r="S1" s="7"/>
      <c r="T1" s="7"/>
      <c r="U1" s="7"/>
      <c r="V1" s="7"/>
      <c r="W1" s="7"/>
      <c r="X1" s="7"/>
      <c r="Y1" s="7"/>
      <c r="Z1" s="7"/>
    </row>
    <row r="2" spans="1:26" ht="15" customHeight="1" x14ac:dyDescent="0.25">
      <c r="A2" s="108" t="s">
        <v>83</v>
      </c>
      <c r="B2" s="177" t="s">
        <v>68</v>
      </c>
      <c r="C2" s="178"/>
      <c r="D2" s="178"/>
      <c r="E2" s="179"/>
      <c r="F2" s="109"/>
      <c r="G2" s="110"/>
      <c r="H2" s="39"/>
      <c r="I2" s="109"/>
      <c r="J2" s="110"/>
      <c r="K2" s="39"/>
      <c r="L2" s="109"/>
      <c r="M2" s="110"/>
      <c r="N2" s="39"/>
      <c r="O2" s="39"/>
      <c r="P2" s="39"/>
      <c r="Q2" s="111"/>
      <c r="R2" s="112" t="s">
        <v>74</v>
      </c>
      <c r="S2" s="112"/>
      <c r="T2" s="112"/>
      <c r="U2" s="112"/>
      <c r="V2" s="112"/>
      <c r="W2" s="112"/>
      <c r="X2" s="112"/>
      <c r="Y2" s="112"/>
      <c r="Z2" s="112"/>
    </row>
    <row r="3" spans="1:26" ht="12.75" customHeight="1" x14ac:dyDescent="0.25">
      <c r="A3" s="113" t="s">
        <v>84</v>
      </c>
      <c r="B3" s="180" t="s">
        <v>85</v>
      </c>
      <c r="C3" s="163"/>
      <c r="D3" s="163"/>
      <c r="E3" s="181"/>
      <c r="F3" s="109"/>
      <c r="G3" s="110"/>
      <c r="H3" s="39"/>
      <c r="I3" s="109"/>
      <c r="J3" s="110"/>
      <c r="K3" s="39"/>
      <c r="L3" s="109"/>
      <c r="M3" s="110"/>
      <c r="N3" s="39"/>
      <c r="O3" s="39"/>
      <c r="P3" s="39"/>
      <c r="Q3" s="111"/>
      <c r="R3" s="112" t="s">
        <v>75</v>
      </c>
      <c r="S3" s="112"/>
      <c r="T3" s="112"/>
      <c r="U3" s="112"/>
      <c r="V3" s="112"/>
      <c r="W3" s="112"/>
      <c r="X3" s="112"/>
      <c r="Y3" s="112"/>
      <c r="Z3" s="112"/>
    </row>
    <row r="4" spans="1:26" ht="18" customHeight="1" x14ac:dyDescent="0.25">
      <c r="A4" s="113" t="s">
        <v>86</v>
      </c>
      <c r="B4" s="180">
        <f>COUNTA(A12:A868)</f>
        <v>4</v>
      </c>
      <c r="C4" s="163"/>
      <c r="D4" s="163"/>
      <c r="E4" s="181"/>
      <c r="F4" s="109"/>
      <c r="G4" s="110"/>
      <c r="H4" s="39"/>
      <c r="I4" s="109"/>
      <c r="J4" s="110"/>
      <c r="K4" s="39"/>
      <c r="L4" s="109"/>
      <c r="M4" s="110"/>
      <c r="N4" s="39"/>
      <c r="O4" s="39"/>
      <c r="P4" s="39"/>
      <c r="Q4" s="111"/>
      <c r="R4" s="112" t="s">
        <v>76</v>
      </c>
      <c r="S4" s="112"/>
      <c r="T4" s="112"/>
      <c r="U4" s="112"/>
      <c r="V4" s="112"/>
      <c r="W4" s="112"/>
      <c r="X4" s="112"/>
      <c r="Y4" s="112"/>
      <c r="Z4" s="112"/>
    </row>
    <row r="5" spans="1:26" ht="19.5" customHeight="1" x14ac:dyDescent="0.25">
      <c r="A5" s="114" t="s">
        <v>87</v>
      </c>
      <c r="B5" s="115" t="s">
        <v>74</v>
      </c>
      <c r="C5" s="115" t="s">
        <v>75</v>
      </c>
      <c r="D5" s="115" t="s">
        <v>76</v>
      </c>
      <c r="E5" s="116" t="s">
        <v>77</v>
      </c>
      <c r="F5" s="117"/>
      <c r="G5" s="117"/>
      <c r="H5" s="118"/>
      <c r="I5" s="117"/>
      <c r="J5" s="117"/>
      <c r="K5" s="118"/>
      <c r="L5" s="117"/>
      <c r="M5" s="117"/>
      <c r="N5" s="118"/>
      <c r="O5" s="118"/>
      <c r="P5" s="118"/>
      <c r="Q5" s="119"/>
      <c r="R5" s="112" t="s">
        <v>77</v>
      </c>
      <c r="S5" s="112"/>
      <c r="T5" s="112"/>
      <c r="U5" s="112"/>
      <c r="V5" s="112"/>
      <c r="W5" s="112"/>
      <c r="X5" s="112"/>
      <c r="Y5" s="112"/>
      <c r="Z5" s="112"/>
    </row>
    <row r="6" spans="1:26" ht="15" customHeight="1" x14ac:dyDescent="0.25">
      <c r="A6" s="114" t="s">
        <v>88</v>
      </c>
      <c r="B6" s="120">
        <f t="shared" ref="B6:E6" si="0">COUNTIF($F10:$F866,B5)</f>
        <v>4</v>
      </c>
      <c r="C6" s="120">
        <f t="shared" si="0"/>
        <v>0</v>
      </c>
      <c r="D6" s="120">
        <f t="shared" si="0"/>
        <v>0</v>
      </c>
      <c r="E6" s="121">
        <f t="shared" si="0"/>
        <v>0</v>
      </c>
      <c r="F6" s="122"/>
      <c r="G6" s="122"/>
      <c r="H6" s="118"/>
      <c r="I6" s="122"/>
      <c r="J6" s="122"/>
      <c r="K6" s="118"/>
      <c r="L6" s="122"/>
      <c r="M6" s="122"/>
      <c r="N6" s="118"/>
      <c r="O6" s="118"/>
      <c r="P6" s="118"/>
      <c r="Q6" s="119"/>
      <c r="R6" s="112"/>
      <c r="S6" s="112"/>
      <c r="T6" s="112"/>
      <c r="U6" s="112"/>
      <c r="V6" s="112"/>
      <c r="W6" s="112"/>
      <c r="X6" s="112"/>
      <c r="Y6" s="112"/>
      <c r="Z6" s="112"/>
    </row>
    <row r="7" spans="1:26" ht="15" customHeight="1" x14ac:dyDescent="0.25">
      <c r="A7" s="114" t="s">
        <v>89</v>
      </c>
      <c r="B7" s="120">
        <f t="shared" ref="B7:E7" si="1">COUNTIF($F10:$F866,B5)</f>
        <v>4</v>
      </c>
      <c r="C7" s="120">
        <f t="shared" si="1"/>
        <v>0</v>
      </c>
      <c r="D7" s="120">
        <f t="shared" si="1"/>
        <v>0</v>
      </c>
      <c r="E7" s="121">
        <f t="shared" si="1"/>
        <v>0</v>
      </c>
      <c r="F7" s="122"/>
      <c r="G7" s="122"/>
      <c r="H7" s="118"/>
      <c r="I7" s="122"/>
      <c r="J7" s="122"/>
      <c r="K7" s="118"/>
      <c r="L7" s="122"/>
      <c r="M7" s="122"/>
      <c r="N7" s="118"/>
      <c r="O7" s="118"/>
      <c r="P7" s="118"/>
      <c r="Q7" s="119"/>
      <c r="R7" s="112"/>
      <c r="S7" s="112"/>
      <c r="T7" s="112"/>
      <c r="U7" s="112"/>
      <c r="V7" s="112"/>
      <c r="W7" s="112"/>
      <c r="X7" s="112"/>
      <c r="Y7" s="112"/>
      <c r="Z7" s="112"/>
    </row>
    <row r="8" spans="1:26" ht="15" customHeight="1" x14ac:dyDescent="0.25">
      <c r="A8" s="123" t="s">
        <v>90</v>
      </c>
      <c r="B8" s="124">
        <f t="shared" ref="B8:E8" si="2">COUNTIF($F10:$F866,B5)</f>
        <v>4</v>
      </c>
      <c r="C8" s="124">
        <f t="shared" si="2"/>
        <v>0</v>
      </c>
      <c r="D8" s="124">
        <f t="shared" si="2"/>
        <v>0</v>
      </c>
      <c r="E8" s="125">
        <f t="shared" si="2"/>
        <v>0</v>
      </c>
      <c r="F8" s="122"/>
      <c r="G8" s="122"/>
      <c r="H8" s="118"/>
      <c r="I8" s="122"/>
      <c r="J8" s="122"/>
      <c r="K8" s="118"/>
      <c r="L8" s="122"/>
      <c r="M8" s="122"/>
      <c r="N8" s="118"/>
      <c r="O8" s="118"/>
      <c r="P8" s="118"/>
      <c r="Q8" s="119"/>
      <c r="R8" s="112"/>
      <c r="S8" s="112"/>
      <c r="T8" s="112"/>
      <c r="U8" s="112"/>
      <c r="V8" s="112"/>
      <c r="W8" s="112"/>
      <c r="X8" s="112"/>
      <c r="Y8" s="112"/>
      <c r="Z8" s="112"/>
    </row>
    <row r="9" spans="1:26" ht="15" customHeight="1" x14ac:dyDescent="0.25">
      <c r="A9" s="118"/>
      <c r="B9" s="118"/>
      <c r="C9" s="118"/>
      <c r="D9" s="118"/>
      <c r="E9" s="118"/>
      <c r="F9" s="106"/>
      <c r="G9" s="118"/>
      <c r="H9" s="118"/>
      <c r="I9" s="106"/>
      <c r="J9" s="118"/>
      <c r="K9" s="118"/>
      <c r="L9" s="106"/>
      <c r="M9" s="118"/>
      <c r="N9" s="118"/>
      <c r="O9" s="118"/>
      <c r="P9" s="118"/>
      <c r="Q9" s="119"/>
      <c r="R9" s="112"/>
      <c r="S9" s="112"/>
      <c r="T9" s="112"/>
      <c r="U9" s="112"/>
      <c r="V9" s="112"/>
      <c r="W9" s="112"/>
      <c r="X9" s="112"/>
      <c r="Y9" s="112"/>
      <c r="Z9" s="112"/>
    </row>
    <row r="10" spans="1:26" ht="25.5" customHeight="1" x14ac:dyDescent="0.25">
      <c r="A10" s="136" t="s">
        <v>91</v>
      </c>
      <c r="B10" s="136" t="s">
        <v>92</v>
      </c>
      <c r="C10" s="136" t="s">
        <v>93</v>
      </c>
      <c r="D10" s="136" t="s">
        <v>94</v>
      </c>
      <c r="E10" s="136" t="s">
        <v>95</v>
      </c>
      <c r="F10" s="136" t="s">
        <v>88</v>
      </c>
      <c r="G10" s="136" t="s">
        <v>96</v>
      </c>
      <c r="H10" s="136" t="s">
        <v>97</v>
      </c>
      <c r="I10" s="136" t="s">
        <v>89</v>
      </c>
      <c r="J10" s="136" t="s">
        <v>96</v>
      </c>
      <c r="K10" s="136" t="s">
        <v>97</v>
      </c>
      <c r="L10" s="136" t="s">
        <v>90</v>
      </c>
      <c r="M10" s="136" t="s">
        <v>96</v>
      </c>
      <c r="N10" s="136" t="s">
        <v>97</v>
      </c>
      <c r="O10" s="136" t="s">
        <v>98</v>
      </c>
      <c r="P10" s="112"/>
      <c r="Q10" s="137"/>
      <c r="R10" s="112"/>
      <c r="S10" s="112"/>
      <c r="T10" s="112"/>
      <c r="U10" s="112"/>
      <c r="V10" s="112"/>
      <c r="W10" s="112"/>
      <c r="X10" s="112"/>
      <c r="Y10" s="112"/>
      <c r="Z10" s="112"/>
    </row>
    <row r="11" spans="1:26" ht="15.75" customHeight="1" x14ac:dyDescent="0.25">
      <c r="A11" s="148" t="s">
        <v>68</v>
      </c>
      <c r="B11" s="148"/>
      <c r="C11" s="149"/>
      <c r="D11" s="149"/>
      <c r="E11" s="149"/>
      <c r="F11" s="149"/>
      <c r="G11" s="149"/>
      <c r="H11" s="149"/>
      <c r="I11" s="149"/>
      <c r="J11" s="149"/>
      <c r="K11" s="149"/>
      <c r="L11" s="149"/>
      <c r="M11" s="149"/>
      <c r="N11" s="149"/>
      <c r="O11" s="150"/>
      <c r="P11" s="112"/>
      <c r="Q11" s="145"/>
      <c r="R11" s="112"/>
      <c r="S11" s="112"/>
      <c r="T11" s="112"/>
      <c r="U11" s="112"/>
      <c r="V11" s="112"/>
      <c r="W11" s="112"/>
      <c r="X11" s="112"/>
      <c r="Y11" s="112"/>
      <c r="Z11" s="112"/>
    </row>
    <row r="12" spans="1:26" ht="12.75" customHeight="1" outlineLevel="1" x14ac:dyDescent="0.25">
      <c r="A12" s="153" t="s">
        <v>565</v>
      </c>
      <c r="B12" s="161" t="s">
        <v>566</v>
      </c>
      <c r="C12" s="161" t="s">
        <v>567</v>
      </c>
      <c r="D12" s="160" t="s">
        <v>568</v>
      </c>
      <c r="E12" s="155" t="s">
        <v>569</v>
      </c>
      <c r="F12" s="132" t="s">
        <v>74</v>
      </c>
      <c r="G12" s="133">
        <v>45978</v>
      </c>
      <c r="H12" s="132" t="s">
        <v>4</v>
      </c>
      <c r="I12" s="132" t="s">
        <v>74</v>
      </c>
      <c r="J12" s="133">
        <v>45980</v>
      </c>
      <c r="K12" s="134" t="s">
        <v>4</v>
      </c>
      <c r="L12" s="132" t="s">
        <v>74</v>
      </c>
      <c r="M12" s="133">
        <v>45981</v>
      </c>
      <c r="N12" s="134" t="s">
        <v>4</v>
      </c>
      <c r="O12" s="153"/>
      <c r="P12" s="55"/>
      <c r="Q12" s="147"/>
      <c r="R12" s="7"/>
      <c r="S12" s="7"/>
      <c r="T12" s="7"/>
      <c r="U12" s="7"/>
      <c r="V12" s="7"/>
      <c r="W12" s="7"/>
      <c r="X12" s="7"/>
      <c r="Y12" s="7"/>
      <c r="Z12" s="7"/>
    </row>
    <row r="13" spans="1:26" ht="12.75" customHeight="1" outlineLevel="1" x14ac:dyDescent="0.25">
      <c r="A13" s="153" t="s">
        <v>570</v>
      </c>
      <c r="B13" s="161" t="s">
        <v>571</v>
      </c>
      <c r="C13" s="161" t="s">
        <v>572</v>
      </c>
      <c r="D13" s="160" t="s">
        <v>573</v>
      </c>
      <c r="E13" s="155" t="s">
        <v>574</v>
      </c>
      <c r="F13" s="132" t="s">
        <v>74</v>
      </c>
      <c r="G13" s="133">
        <v>45978</v>
      </c>
      <c r="H13" s="132" t="s">
        <v>4</v>
      </c>
      <c r="I13" s="132" t="s">
        <v>74</v>
      </c>
      <c r="J13" s="133">
        <v>45980</v>
      </c>
      <c r="K13" s="134" t="s">
        <v>4</v>
      </c>
      <c r="L13" s="132" t="s">
        <v>74</v>
      </c>
      <c r="M13" s="133">
        <v>45981</v>
      </c>
      <c r="N13" s="134" t="s">
        <v>4</v>
      </c>
      <c r="O13" s="153"/>
      <c r="P13" s="55"/>
      <c r="Q13" s="147"/>
      <c r="R13" s="7"/>
      <c r="S13" s="7"/>
      <c r="T13" s="7"/>
      <c r="U13" s="7"/>
      <c r="V13" s="7"/>
      <c r="W13" s="7"/>
      <c r="X13" s="7"/>
      <c r="Y13" s="7"/>
      <c r="Z13" s="7"/>
    </row>
    <row r="14" spans="1:26" ht="12.75" customHeight="1" outlineLevel="1" x14ac:dyDescent="0.25">
      <c r="A14" s="153" t="s">
        <v>570</v>
      </c>
      <c r="B14" s="161" t="s">
        <v>575</v>
      </c>
      <c r="C14" s="161" t="s">
        <v>576</v>
      </c>
      <c r="D14" s="160" t="s">
        <v>577</v>
      </c>
      <c r="E14" s="155" t="s">
        <v>578</v>
      </c>
      <c r="F14" s="132" t="s">
        <v>74</v>
      </c>
      <c r="G14" s="133">
        <v>45978</v>
      </c>
      <c r="H14" s="132" t="s">
        <v>4</v>
      </c>
      <c r="I14" s="132" t="s">
        <v>74</v>
      </c>
      <c r="J14" s="133">
        <v>45980</v>
      </c>
      <c r="K14" s="134" t="s">
        <v>4</v>
      </c>
      <c r="L14" s="132" t="s">
        <v>74</v>
      </c>
      <c r="M14" s="133">
        <v>45981</v>
      </c>
      <c r="N14" s="134" t="s">
        <v>4</v>
      </c>
      <c r="O14" s="153"/>
      <c r="P14" s="55"/>
      <c r="Q14" s="147"/>
      <c r="R14" s="7"/>
      <c r="S14" s="7"/>
      <c r="T14" s="7"/>
      <c r="U14" s="7"/>
      <c r="V14" s="7"/>
      <c r="W14" s="7"/>
      <c r="X14" s="7"/>
      <c r="Y14" s="7"/>
      <c r="Z14" s="7"/>
    </row>
    <row r="15" spans="1:26" ht="12.75" customHeight="1" outlineLevel="1" x14ac:dyDescent="0.25">
      <c r="A15" s="153" t="s">
        <v>570</v>
      </c>
      <c r="B15" s="161" t="s">
        <v>579</v>
      </c>
      <c r="C15" s="161" t="s">
        <v>580</v>
      </c>
      <c r="D15" s="160" t="s">
        <v>581</v>
      </c>
      <c r="E15" s="155" t="s">
        <v>582</v>
      </c>
      <c r="F15" s="132" t="s">
        <v>74</v>
      </c>
      <c r="G15" s="133">
        <v>45978</v>
      </c>
      <c r="H15" s="132" t="s">
        <v>4</v>
      </c>
      <c r="I15" s="132" t="s">
        <v>74</v>
      </c>
      <c r="J15" s="133">
        <v>45980</v>
      </c>
      <c r="K15" s="134" t="s">
        <v>4</v>
      </c>
      <c r="L15" s="132" t="s">
        <v>74</v>
      </c>
      <c r="M15" s="133">
        <v>45981</v>
      </c>
      <c r="N15" s="134" t="s">
        <v>4</v>
      </c>
      <c r="O15" s="153"/>
      <c r="P15" s="55"/>
      <c r="Q15" s="147"/>
      <c r="R15" s="7"/>
      <c r="S15" s="7"/>
      <c r="T15" s="7"/>
      <c r="U15" s="7"/>
      <c r="V15" s="7"/>
      <c r="W15" s="7"/>
      <c r="X15" s="7"/>
      <c r="Y15" s="7"/>
      <c r="Z15" s="7"/>
    </row>
    <row r="16" spans="1:26" ht="12.75" customHeight="1" x14ac:dyDescent="0.25">
      <c r="A16" s="158"/>
      <c r="B16" s="158"/>
      <c r="C16" s="158"/>
      <c r="D16" s="158"/>
      <c r="E16" s="158"/>
      <c r="F16" s="158"/>
      <c r="G16" s="158"/>
      <c r="H16" s="158"/>
      <c r="I16" s="158"/>
      <c r="J16" s="158"/>
      <c r="K16" s="158"/>
      <c r="L16" s="158"/>
      <c r="M16" s="158"/>
      <c r="N16" s="158"/>
      <c r="O16" s="158"/>
      <c r="P16" s="7"/>
      <c r="Q16" s="107"/>
      <c r="R16" s="7"/>
      <c r="S16" s="7"/>
      <c r="T16" s="7"/>
      <c r="U16" s="7"/>
      <c r="V16" s="7"/>
      <c r="W16" s="7"/>
      <c r="X16" s="7"/>
      <c r="Y16" s="7"/>
      <c r="Z16" s="7"/>
    </row>
    <row r="17" spans="1:26" ht="12.75" customHeight="1" x14ac:dyDescent="0.25">
      <c r="A17" s="7"/>
      <c r="B17" s="7"/>
      <c r="D17" s="7"/>
      <c r="E17" s="7"/>
      <c r="F17" s="7"/>
      <c r="G17" s="7"/>
      <c r="H17" s="7"/>
      <c r="I17" s="7"/>
      <c r="J17" s="7"/>
      <c r="K17" s="7"/>
      <c r="L17" s="7"/>
      <c r="M17" s="7"/>
      <c r="N17" s="7"/>
      <c r="O17" s="7"/>
      <c r="P17" s="7"/>
      <c r="Q17" s="10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10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10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10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10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10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10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10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10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10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10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10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10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10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10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10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10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10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10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10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10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10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10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10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10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10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10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10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10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10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10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10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10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10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10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10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10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10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10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10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10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10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10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10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10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10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10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10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10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10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10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10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10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10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10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10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10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10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10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10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10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10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10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10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10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10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10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10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10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10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10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10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10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10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10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10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10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10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10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10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10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10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10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10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10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10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10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10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10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10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10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10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10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10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10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10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10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10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10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10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10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10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10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10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10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10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10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10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10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10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10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10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10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10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10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10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10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10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10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10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10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10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10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10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10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10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10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10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10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10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10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10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10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10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10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10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10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10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10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10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10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10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10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10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10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10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10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10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10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10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10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10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10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10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10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10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10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10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10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10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10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10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10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10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10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10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10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10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10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10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10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10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10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10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10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10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10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10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10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10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10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10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10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10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10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10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10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10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10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10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10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10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10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10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10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10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10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10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10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10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10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10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10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10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10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10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10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10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10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10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10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10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10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10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10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10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10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10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10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10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10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10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10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10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10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10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10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10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10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10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10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10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10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10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10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10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10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10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10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10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10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10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10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10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10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10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10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10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10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10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10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10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10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10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10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10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10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10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10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10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10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10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10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10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10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10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10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10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10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10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10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10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10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10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10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10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10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10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10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10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10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10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10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10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10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10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10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10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10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10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10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10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10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10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10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10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10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10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10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10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10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10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10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10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10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10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10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10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10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10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10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10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10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10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10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10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10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10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10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10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10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10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10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10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10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10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10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10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10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10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10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10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10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10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10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10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10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10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10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10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10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10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10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10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10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10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10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10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10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10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10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10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10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10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10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10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10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10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10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10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10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10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10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10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10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10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10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10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10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10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10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10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10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10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10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10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10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10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10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10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10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10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10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10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10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10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10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10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10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10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10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10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10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10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10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10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10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10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10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10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10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10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10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10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10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10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10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10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10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10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10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10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10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10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10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10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10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10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10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10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10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10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10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10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10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10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10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10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10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10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10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10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10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10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10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10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10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10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10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10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10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10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10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10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10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10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10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10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10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10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10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10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10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10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10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10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10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10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10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10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10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10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10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10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10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10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10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10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10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10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10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10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10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10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10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10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10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10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10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10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10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10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10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10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10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10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10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10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10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10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10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10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10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10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10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10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10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10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10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10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10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10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10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10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10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10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10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10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10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10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10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10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10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10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10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10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10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10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10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10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10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10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10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10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10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10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10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10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10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10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10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10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10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10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10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10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10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10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10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10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10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10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10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10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10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10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10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10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10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10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10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10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10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10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10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10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10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10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10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10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10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10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10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10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10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10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10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10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10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10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10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10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10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10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10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10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10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10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10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10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10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10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10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10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10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10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10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10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10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10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10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10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10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10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10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10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10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10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10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10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10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10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10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10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10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10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10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10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10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10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10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10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10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10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10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10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10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10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10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10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10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10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10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10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10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10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10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10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10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10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10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10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10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10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10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10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10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10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10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10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10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10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10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10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10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10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10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10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10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10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10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10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10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10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10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10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10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10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10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10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10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10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10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10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10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10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10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10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10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10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10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10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10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10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10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10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10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10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10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10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10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10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10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10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10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10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10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10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10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10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10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10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10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10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10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10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10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10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10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10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10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10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10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10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10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10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10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10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10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10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10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10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10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10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10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10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10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10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10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10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10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10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10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10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10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10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10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10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10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10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10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10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10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10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10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10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10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10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10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10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10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10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10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10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10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10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10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10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10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10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10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10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10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10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10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10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10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10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10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10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10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10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10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10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10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10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10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10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10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10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10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10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10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10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10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10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10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10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10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10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10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10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10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10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10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10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10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10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10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10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10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10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10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10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10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10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10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10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10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10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10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10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10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10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10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10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10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10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10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10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10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10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10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10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10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10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10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10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10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10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10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10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10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10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10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10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10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10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10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10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10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10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10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10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10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10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10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10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10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10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10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10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10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10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10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10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10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10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10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10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10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10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10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107"/>
      <c r="R870" s="7"/>
      <c r="S870" s="7"/>
      <c r="T870" s="7"/>
      <c r="U870" s="7"/>
      <c r="V870" s="7"/>
      <c r="W870" s="7"/>
      <c r="X870" s="7"/>
      <c r="Y870" s="7"/>
      <c r="Z870" s="7"/>
    </row>
  </sheetData>
  <mergeCells count="3">
    <mergeCell ref="B2:E2"/>
    <mergeCell ref="B3:E3"/>
    <mergeCell ref="B4:E4"/>
  </mergeCells>
  <dataValidations count="1">
    <dataValidation type="list" allowBlank="1" showErrorMessage="1" sqref="G2:G3 J2:J3 M2:M3 G9 J9 M9" xr:uid="{00000000-0002-0000-2400-00000000000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extLst>
    <ext xmlns:x14="http://schemas.microsoft.com/office/spreadsheetml/2009/9/main" uri="{CCE6A557-97BC-4b89-ADB6-D9C93CAAB3DF}">
      <x14:dataValidations xmlns:xm="http://schemas.microsoft.com/office/excel/2006/main" count="1">
        <x14:dataValidation type="list" allowBlank="1" showErrorMessage="1" xr:uid="{00000000-0002-0000-2400-000001000000}">
          <x14:formula1>
            <xm:f>Register!$R$2:$R$5</xm:f>
          </x14:formula1>
          <xm:sqref>F12:F15 I12:I15 L12:L15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Cover</vt:lpstr>
      <vt:lpstr>Test Cases</vt:lpstr>
      <vt:lpstr>Test Statistics</vt:lpstr>
      <vt:lpstr>Register</vt:lpstr>
      <vt:lpstr>Login by account</vt:lpstr>
      <vt:lpstr>Login by Google</vt:lpstr>
      <vt:lpstr>Forgot password</vt:lpstr>
      <vt:lpstr>Logout</vt:lpstr>
      <vt:lpstr>View user profile</vt:lpstr>
      <vt:lpstr>Update user profile</vt:lpstr>
      <vt:lpstr>Change password</vt:lpstr>
      <vt:lpstr>View purchase history</vt:lpstr>
      <vt:lpstr>View cart</vt:lpstr>
      <vt:lpstr>Add to cart</vt:lpstr>
      <vt:lpstr>Remove item from cart</vt:lpstr>
      <vt:lpstr>Add course</vt:lpstr>
      <vt:lpstr>Hide course</vt:lpstr>
      <vt:lpstr>Update course - general</vt:lpstr>
      <vt:lpstr>View sections</vt:lpstr>
      <vt:lpstr>Add sections</vt:lpstr>
      <vt:lpstr>Update sections</vt:lpstr>
      <vt:lpstr>Delete sections</vt:lpstr>
      <vt:lpstr>Create lesson</vt:lpstr>
      <vt:lpstr>Create question</vt:lpstr>
      <vt:lpstr>Add question from bank</vt:lpstr>
      <vt:lpstr>View question</vt:lpstr>
      <vt:lpstr>Edit question</vt:lpstr>
      <vt:lpstr>Delete question</vt:lpstr>
      <vt:lpstr>Enroll course</vt:lpstr>
      <vt:lpstr>Learning course</vt:lpstr>
      <vt:lpstr>Progress tracking</vt:lpstr>
      <vt:lpstr>Checkout</vt:lpstr>
      <vt:lpstr>Apply voucher</vt:lpstr>
      <vt:lpstr>Take quiz</vt:lpstr>
      <vt:lpstr>View result</vt:lpstr>
      <vt:lpstr>Rating</vt:lpstr>
      <vt:lpstr>Email 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Bùi Quát</cp:lastModifiedBy>
  <dcterms:created xsi:type="dcterms:W3CDTF">2020-03-17T17:34:29Z</dcterms:created>
  <dcterms:modified xsi:type="dcterms:W3CDTF">2025-12-28T17:18:16Z</dcterms:modified>
</cp:coreProperties>
</file>