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codeName="ThisWorkbook"/>
  <mc:AlternateContent xmlns:mc="http://schemas.openxmlformats.org/markup-compatibility/2006">
    <mc:Choice Requires="x15">
      <x15ac:absPath xmlns:x15ac="http://schemas.microsoft.com/office/spreadsheetml/2010/11/ac" url="C:\Users\shizu\Documents\"/>
    </mc:Choice>
  </mc:AlternateContent>
  <xr:revisionPtr revIDLastSave="0" documentId="13_ncr:11_{84D9A1B8-1332-4DDD-A5D3-832F46B7B2D7}" xr6:coauthVersionLast="47" xr6:coauthVersionMax="47" xr10:uidLastSave="{00000000-0000-0000-0000-000000000000}"/>
  <bookViews>
    <workbookView xWindow="-110" yWindow="-110" windowWidth="19420" windowHeight="10420" xr2:uid="{00000000-000D-0000-FFFF-FFFF00000000}"/>
  </bookViews>
  <sheets>
    <sheet name="プロジェクト管理シート" sheetId="1" r:id="rId1"/>
    <sheet name="セットアップ" sheetId="2" r:id="rId2"/>
  </sheets>
  <definedNames>
    <definedName name="CategoryList">セットアップ!$B$5:$B$10</definedName>
    <definedName name="ColumnTitle1">プロジェクト管理シート!$B$4</definedName>
    <definedName name="ColumnTitle2">CategoryAndEmployeeTable[[#Headers],[カテゴリ名]]</definedName>
    <definedName name="EmployeeList" xml:space="preserve"> セットアップ!$C$5:$C$10</definedName>
    <definedName name="FlagPercent">プロジェクト管理シート!$D$2</definedName>
    <definedName name="_xlnm.Print_Titles" localSheetId="0">プロジェクト管理シート!$4:$4</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G5" i="1" l="1"/>
  <c r="G6" i="1"/>
  <c r="G7" i="1"/>
  <c r="G8" i="1"/>
  <c r="K7" i="1"/>
  <c r="K8" i="1"/>
  <c r="H5" i="1"/>
  <c r="H6" i="1"/>
  <c r="H7" i="1"/>
  <c r="H8" i="1"/>
  <c r="K6" i="1"/>
  <c r="K5" i="1"/>
  <c r="N5" i="1" l="1"/>
  <c r="N7" i="1"/>
  <c r="N8" i="1"/>
  <c r="N9" i="1"/>
  <c r="N6" i="1"/>
  <c r="M6" i="1" l="1"/>
  <c r="M5" i="1"/>
  <c r="H9" i="1" l="1"/>
  <c r="G9" i="1" s="1"/>
  <c r="M8" i="1"/>
  <c r="M7" i="1"/>
  <c r="M9" i="1" l="1"/>
  <c r="K9" i="1"/>
</calcChain>
</file>

<file path=xl/sharedStrings.xml><?xml version="1.0" encoding="utf-8"?>
<sst xmlns="http://schemas.openxmlformats.org/spreadsheetml/2006/main" count="41" uniqueCount="27">
  <si>
    <t>プロジェクト管理シート</t>
  </si>
  <si>
    <t xml:space="preserve">超過/過少率フラグ: </t>
  </si>
  <si>
    <t>カテゴリ</t>
  </si>
  <si>
    <t>担当者</t>
  </si>
  <si>
    <t>実績
開始日</t>
  </si>
  <si>
    <t>実績
終了日</t>
  </si>
  <si>
    <t>超過/過少実績作業時間のフラグ アイコン</t>
  </si>
  <si>
    <t>超過/過少実績期間 (日数) のフラグ アイコン</t>
  </si>
  <si>
    <t>メモ</t>
  </si>
  <si>
    <t>セットアップ</t>
  </si>
  <si>
    <t>従業員名</t>
  </si>
  <si>
    <t>カテゴリ名</t>
    <phoneticPr fontId="11"/>
  </si>
  <si>
    <t>見積もり作業時間</t>
    <phoneticPr fontId="11"/>
  </si>
  <si>
    <t>実績作業時間</t>
    <phoneticPr fontId="11"/>
  </si>
  <si>
    <t>実績期間 (日数)</t>
    <phoneticPr fontId="11"/>
  </si>
  <si>
    <t>見積もり期間 (日数)</t>
    <phoneticPr fontId="11"/>
  </si>
  <si>
    <t>予定開始日</t>
    <phoneticPr fontId="11"/>
  </si>
  <si>
    <t>予定終了日</t>
    <phoneticPr fontId="11"/>
  </si>
  <si>
    <t>飯塚</t>
    <rPh sb="0" eb="2">
      <t>イイヅカ</t>
    </rPh>
    <phoneticPr fontId="11"/>
  </si>
  <si>
    <t>基本設計</t>
    <rPh sb="0" eb="4">
      <t>キホンセッケイ</t>
    </rPh>
    <phoneticPr fontId="11"/>
  </si>
  <si>
    <t>プロジェクト</t>
    <phoneticPr fontId="11"/>
  </si>
  <si>
    <t>環境構築</t>
    <rPh sb="0" eb="4">
      <t>カンキョウコウチク</t>
    </rPh>
    <phoneticPr fontId="11"/>
  </si>
  <si>
    <t>製造</t>
    <rPh sb="0" eb="2">
      <t>セイゾウ</t>
    </rPh>
    <phoneticPr fontId="11"/>
  </si>
  <si>
    <t>単体テスト</t>
    <rPh sb="0" eb="2">
      <t>タンタイ</t>
    </rPh>
    <phoneticPr fontId="11"/>
  </si>
  <si>
    <t>結合テスト</t>
    <rPh sb="0" eb="2">
      <t>ケツゴウ</t>
    </rPh>
    <phoneticPr fontId="11"/>
  </si>
  <si>
    <t>メモ帳機能</t>
    <rPh sb="2" eb="5">
      <t>チョウキノウ</t>
    </rPh>
    <phoneticPr fontId="11"/>
  </si>
  <si>
    <t>1日の作業時間</t>
    <rPh sb="1" eb="2">
      <t>ニチ</t>
    </rPh>
    <rPh sb="3" eb="5">
      <t>サギョウ</t>
    </rPh>
    <rPh sb="5" eb="7">
      <t>ジカン</t>
    </rPh>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</si>
</sst>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quot;Over/Under flag&quot;;&quot;&quot;;&quot;&quot;"/>
  </numFmts>
  <fonts count="22" x14ac:knownFonts="1">
    <font>
      <sz val="11"/>
      <color theme="3" tint="-0.499984740745262"/>
      <name val="Century Gothic"/>
      <family val="2"/>
      <scheme val="minor"/>
    </font>
    <font>
      <b/>
      <sz val="11"/>
      <color rgb="FF3F3F3F"/>
      <name val="Century Gothic"/>
      <family val="2"/>
      <scheme val="minor"/>
    </font>
    <font>
      <sz val="8"/>
      <color theme="3"/>
      <name val="Century Gothic"/>
      <family val="2"/>
      <scheme val="minor"/>
    </font>
    <font>
      <sz val="24"/>
      <color theme="3"/>
      <name val="Century Gothic"/>
      <family val="2"/>
      <scheme val="minor"/>
    </font>
    <font>
      <sz val="24"/>
      <color theme="3"/>
      <name val="Century Gothic"/>
      <family val="2"/>
      <scheme val="major"/>
    </font>
    <font>
      <b/>
      <sz val="12"/>
      <color theme="9" tint="-0.499984740745262"/>
      <name val="Century Gothic"/>
      <family val="2"/>
      <scheme val="minor"/>
    </font>
    <font>
      <b/>
      <sz val="11"/>
      <color theme="2" tint="-0.89996032593768116"/>
      <name val="Century Gothic"/>
      <family val="2"/>
      <scheme val="minor"/>
    </font>
    <font>
      <sz val="11"/>
      <color theme="2" tint="-0.89992980742820516"/>
      <name val="Century Gothic"/>
      <family val="2"/>
      <scheme val="minor"/>
    </font>
    <font>
      <sz val="11"/>
      <color theme="2" tint="-0.89989928891872917"/>
      <name val="Century Gothic"/>
      <family val="2"/>
      <scheme val="minor"/>
    </font>
    <font>
      <sz val="11"/>
      <color theme="0"/>
      <name val="Century Gothic"/>
      <family val="2"/>
      <scheme val="minor"/>
    </font>
    <font>
      <b/>
      <sz val="11"/>
      <color theme="9"/>
      <name val="Century Gothic"/>
      <family val="2"/>
      <scheme val="minor"/>
    </font>
    <font>
      <sz val="6"/>
      <name val="Century Gothic"/>
      <family val="3"/>
      <charset val="128"/>
      <scheme val="minor"/>
    </font>
    <font>
      <sz val="24"/>
      <color theme="3"/>
      <name val="Meiryo UI"/>
      <family val="3"/>
      <charset val="128"/>
    </font>
    <font>
      <sz val="11"/>
      <color theme="3" tint="-0.499984740745262"/>
      <name val="Meiryo UI"/>
      <family val="3"/>
      <charset val="128"/>
    </font>
    <font>
      <b/>
      <sz val="11"/>
      <color theme="2" tint="-0.89996032593768116"/>
      <name val="Meiryo UI"/>
      <family val="3"/>
      <charset val="128"/>
    </font>
    <font>
      <sz val="11"/>
      <color theme="2" tint="-0.89989928891872917"/>
      <name val="Meiryo UI"/>
      <family val="3"/>
      <charset val="128"/>
    </font>
    <font>
      <b/>
      <sz val="12"/>
      <color theme="9" tint="-0.499984740745262"/>
      <name val="Meiryo UI"/>
      <family val="3"/>
      <charset val="128"/>
    </font>
    <font>
      <b/>
      <sz val="11"/>
      <color theme="9"/>
      <name val="Meiryo UI"/>
      <family val="3"/>
      <charset val="128"/>
    </font>
    <font>
      <sz val="11"/>
      <color theme="2" tint="-0.89992980742820516"/>
      <name val="Meiryo UI"/>
      <family val="3"/>
      <charset val="128"/>
    </font>
    <font>
      <sz val="11"/>
      <color theme="0"/>
      <name val="Meiryo UI"/>
      <family val="3"/>
      <charset val="128"/>
    </font>
    <font>
      <b/>
      <sz val="11"/>
      <name val="Meiryo UI"/>
      <family val="3"/>
      <charset val="128"/>
    </font>
    <font>
      <sz val="11"/>
      <name val="Meiryo UI"/>
      <family val="3"/>
      <charset val="128"/>
    </font>
  </fonts>
  <fills count="4">
    <fill>
      <patternFill patternType="none"/>
    </fill>
    <fill>
      <patternFill patternType="gray125"/>
    </fill>
    <fill>
      <patternFill patternType="solid">
        <fgColor theme="2"/>
        <bgColor indexed="64"/>
      </patternFill>
    </fill>
    <fill>
      <patternFill patternType="solid">
        <fgColor rgb="FFFFFFCC"/>
      </patternFill>
    </fill>
  </fills>
  <borders count="7">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theme="9"/>
      </left>
      <right style="thin">
        <color theme="9"/>
      </right>
      <top style="thin">
        <color theme="9"/>
      </top>
      <bottom style="thin">
        <color theme="9"/>
      </bottom>
      <diagonal/>
    </border>
    <border>
      <left style="thin">
        <color auto="1"/>
      </left>
      <right/>
      <top/>
      <bottom/>
      <diagonal/>
    </border>
    <border>
      <left style="thick">
        <color theme="0"/>
      </left>
      <right/>
      <top/>
      <bottom/>
      <diagonal/>
    </border>
    <border>
      <left/>
      <right style="thick">
        <color theme="0"/>
      </right>
      <top/>
      <bottom/>
      <diagonal/>
    </border>
  </borders>
  <cellStyleXfs count="16">
    <xf numFmtId="0" fontId="0" fillId="0" borderId="0">
      <alignment vertical="center"/>
    </xf>
    <xf numFmtId="0" fontId="3" fillId="0" borderId="0" applyNumberFormat="0" applyFill="0" applyBorder="0" applyProtection="0">
      <alignment horizontal="left" vertical="center" indent="1"/>
    </xf>
    <xf numFmtId="9" fontId="5" fillId="0" borderId="3" applyProtection="0">
      <alignment horizontal="center" vertical="center"/>
    </xf>
    <xf numFmtId="0" fontId="1" fillId="2" borderId="1" applyNumberFormat="0" applyFont="0" applyBorder="0" applyProtection="0">
      <alignment horizontal="right" vertical="center" indent="2"/>
    </xf>
    <xf numFmtId="3" fontId="8" fillId="0" borderId="0" applyFill="0" applyBorder="0" applyProtection="0">
      <alignment horizontal="left" vertical="center" indent="1"/>
    </xf>
    <xf numFmtId="0" fontId="8" fillId="0" borderId="0" applyFill="0" applyBorder="0" applyProtection="0">
      <alignment horizontal="left" vertical="center" wrapText="1" indent="1"/>
    </xf>
    <xf numFmtId="0" fontId="6" fillId="0" borderId="0" applyNumberFormat="0" applyBorder="0" applyProtection="0">
      <alignment horizontal="left" vertical="center" wrapText="1" indent="1"/>
    </xf>
    <xf numFmtId="0" fontId="2" fillId="3" borderId="2" applyNumberFormat="0" applyFont="0" applyAlignment="0" applyProtection="0"/>
    <xf numFmtId="14" fontId="7" fillId="0" borderId="0" applyFill="0" applyBorder="0" applyProtection="0">
      <alignment horizontal="right" vertical="center" indent="2"/>
    </xf>
    <xf numFmtId="0" fontId="4" fillId="0" borderId="0" applyNumberFormat="0" applyFill="0" applyBorder="0" applyAlignment="0" applyProtection="0"/>
    <xf numFmtId="176" fontId="10" fillId="0" borderId="0" applyFill="0" applyProtection="0">
      <alignment horizontal="left" vertical="center" indent="1"/>
    </xf>
    <xf numFmtId="0" fontId="6" fillId="0" borderId="5" applyNumberFormat="0" applyFill="0" applyProtection="0">
      <alignment horizontal="left" vertical="center" wrapText="1" indent="2"/>
    </xf>
    <xf numFmtId="176" fontId="9" fillId="0" borderId="4">
      <alignment horizontal="right" vertical="center"/>
    </xf>
    <xf numFmtId="14" fontId="7" fillId="0" borderId="5">
      <alignment horizontal="left" vertical="center" indent="2"/>
    </xf>
    <xf numFmtId="3" fontId="8" fillId="2" borderId="0" applyBorder="0">
      <alignment horizontal="left" vertical="center" indent="1"/>
    </xf>
    <xf numFmtId="3" fontId="8" fillId="2" borderId="6">
      <alignment horizontal="left" vertical="center" indent="1"/>
    </xf>
  </cellStyleXfs>
  <cellXfs count="25">
    <xf numFmtId="0" fontId="0" fillId="0" borderId="0" xfId="0">
      <alignment vertical="center"/>
    </xf>
    <xf numFmtId="0" fontId="12" fillId="0" borderId="0" xfId="9" applyFont="1" applyAlignment="1">
      <alignment vertical="center"/>
    </xf>
    <xf numFmtId="0" fontId="13" fillId="0" borderId="0" xfId="0" applyFont="1">
      <alignment vertical="center"/>
    </xf>
    <xf numFmtId="0" fontId="13" fillId="0" borderId="0" xfId="0" applyFont="1" applyProtection="1">
      <alignment vertical="center"/>
    </xf>
    <xf numFmtId="0" fontId="12" fillId="0" borderId="0" xfId="9" applyFont="1" applyAlignment="1" applyProtection="1">
      <alignment vertical="center"/>
    </xf>
    <xf numFmtId="14" fontId="13" fillId="0" borderId="0" xfId="8" applyFont="1" applyAlignment="1" applyProtection="1">
      <alignment vertical="center"/>
    </xf>
    <xf numFmtId="0" fontId="12" fillId="0" borderId="0" xfId="1" applyFont="1" applyAlignment="1" applyProtection="1">
      <alignment vertical="center"/>
    </xf>
    <xf numFmtId="0" fontId="13" fillId="0" borderId="0" xfId="0" applyFont="1" applyAlignment="1">
      <alignment horizontal="right" vertical="center"/>
    </xf>
    <xf numFmtId="9" fontId="16" fillId="0" borderId="3" xfId="2" applyFont="1" applyProtection="1">
      <alignment horizontal="center" vertical="center"/>
    </xf>
    <xf numFmtId="0" fontId="15" fillId="0" borderId="0" xfId="5" applyNumberFormat="1" applyFont="1" applyBorder="1" applyAlignment="1">
      <alignment horizontal="left" vertical="center" wrapText="1" indent="1"/>
    </xf>
    <xf numFmtId="14" fontId="18" fillId="0" borderId="0" xfId="8" applyNumberFormat="1" applyFont="1" applyBorder="1" applyAlignment="1">
      <alignment horizontal="right" vertical="center" indent="2"/>
    </xf>
    <xf numFmtId="3" fontId="15" fillId="0" borderId="0" xfId="4" applyNumberFormat="1" applyFont="1" applyBorder="1" applyAlignment="1">
      <alignment horizontal="left" vertical="center" indent="1"/>
    </xf>
    <xf numFmtId="3" fontId="15" fillId="2" borderId="0" xfId="15" applyNumberFormat="1" applyFont="1" applyFill="1" applyBorder="1" applyAlignment="1">
      <alignment horizontal="left" vertical="center" indent="1"/>
    </xf>
    <xf numFmtId="14" fontId="18" fillId="0" borderId="5" xfId="13" applyNumberFormat="1" applyFont="1" applyBorder="1" applyAlignment="1">
      <alignment horizontal="left" vertical="center" indent="2"/>
    </xf>
    <xf numFmtId="176" fontId="19" fillId="0" borderId="4" xfId="12" applyNumberFormat="1" applyFont="1" applyBorder="1" applyAlignment="1">
      <alignment horizontal="right" vertical="center"/>
    </xf>
    <xf numFmtId="3" fontId="15" fillId="2" borderId="0" xfId="14" applyNumberFormat="1" applyFont="1" applyFill="1" applyBorder="1" applyAlignment="1">
      <alignment horizontal="left" vertical="center" indent="1"/>
    </xf>
    <xf numFmtId="0" fontId="14" fillId="0" borderId="0" xfId="6" applyFont="1" applyFill="1" applyBorder="1" applyAlignment="1">
      <alignment horizontal="left" vertical="center" wrapText="1" indent="1"/>
    </xf>
    <xf numFmtId="14" fontId="14" fillId="0" borderId="0" xfId="6" applyNumberFormat="1" applyFont="1" applyFill="1" applyBorder="1" applyAlignment="1">
      <alignment horizontal="left" vertical="center" wrapText="1" indent="1"/>
    </xf>
    <xf numFmtId="3" fontId="14" fillId="0" borderId="0" xfId="6" applyNumberFormat="1" applyFont="1" applyFill="1" applyBorder="1" applyAlignment="1">
      <alignment horizontal="left" vertical="center" wrapText="1" indent="1"/>
    </xf>
    <xf numFmtId="0" fontId="14" fillId="0" borderId="0" xfId="6" applyNumberFormat="1" applyFont="1" applyFill="1" applyBorder="1" applyAlignment="1">
      <alignment horizontal="left" vertical="center" wrapText="1" indent="1"/>
    </xf>
    <xf numFmtId="14" fontId="14" fillId="0" borderId="5" xfId="11" applyNumberFormat="1" applyFont="1" applyFill="1" applyBorder="1" applyAlignment="1">
      <alignment horizontal="left" vertical="center" wrapText="1" indent="2"/>
    </xf>
    <xf numFmtId="176" fontId="17" fillId="0" borderId="0" xfId="10" applyNumberFormat="1" applyFont="1" applyFill="1" applyBorder="1" applyAlignment="1">
      <alignment horizontal="left" vertical="center" indent="1"/>
    </xf>
    <xf numFmtId="0" fontId="13" fillId="0" borderId="0" xfId="0" applyFont="1" applyAlignment="1">
      <alignment horizontal="left" vertical="center"/>
    </xf>
    <xf numFmtId="0" fontId="20" fillId="0" borderId="0" xfId="0" applyFont="1" applyAlignment="1">
      <alignment horizontal="left" vertical="center" indent="1"/>
    </xf>
    <xf numFmtId="0" fontId="21" fillId="0" borderId="0" xfId="0" applyFont="1" applyAlignment="1">
      <alignment horizontal="left" vertical="center" indent="1"/>
    </xf>
  </cellXfs>
  <cellStyles count="16">
    <cellStyle name="タイトル" xfId="9" builtinId="15" customBuiltin="1"/>
    <cellStyle name="テキスト" xfId="5" xr:uid="{00000000-0005-0000-0000-000001000000}"/>
    <cellStyle name="フラグ" xfId="12" xr:uid="{00000000-0005-0000-0000-000002000000}"/>
    <cellStyle name="メモ" xfId="7" builtinId="10" customBuiltin="1"/>
    <cellStyle name="灰色の列" xfId="14" xr:uid="{00000000-0005-0000-0000-000004000000}"/>
    <cellStyle name="見出し 1" xfId="1" builtinId="16" customBuiltin="1"/>
    <cellStyle name="見出し 2" xfId="6" builtinId="17" customBuiltin="1"/>
    <cellStyle name="見出し 3" xfId="10" builtinId="18" customBuiltin="1"/>
    <cellStyle name="見出し 4" xfId="11" builtinId="19" customBuiltin="1"/>
    <cellStyle name="見積もり期間" xfId="15" xr:uid="{00000000-0005-0000-0000-000009000000}"/>
    <cellStyle name="実績開始日" xfId="13" xr:uid="{00000000-0005-0000-0000-00000A000000}"/>
    <cellStyle name="出力" xfId="3" builtinId="21" customBuiltin="1"/>
    <cellStyle name="数値" xfId="4" xr:uid="{00000000-0005-0000-0000-00000C000000}"/>
    <cellStyle name="日付" xfId="8" xr:uid="{00000000-0005-0000-0000-00000D000000}"/>
    <cellStyle name="入力" xfId="2" builtinId="20" customBuiltin="1"/>
    <cellStyle name="標準" xfId="0" builtinId="0" customBuiltin="1"/>
  </cellStyles>
  <dxfs count="24">
    <dxf>
      <font>
        <b/>
        <i val="0"/>
        <color theme="4" tint="-0.499984740745262"/>
      </font>
    </dxf>
    <dxf>
      <font>
        <b/>
        <i val="0"/>
        <color theme="4" tint="-0.499984740745262"/>
      </font>
    </dxf>
    <dxf>
      <font>
        <b val="0"/>
        <i val="0"/>
        <strike val="0"/>
        <condense val="0"/>
        <extend val="0"/>
        <outline val="0"/>
        <shadow val="0"/>
        <u val="none"/>
        <vertAlign val="baseline"/>
        <sz val="11"/>
        <color theme="2" tint="-0.89989928891872917"/>
        <name val="Meiryo UI"/>
        <scheme val="none"/>
      </font>
      <numFmt numFmtId="3" formatCode="#,##0"/>
      <alignment horizontal="left" vertical="center" textRotation="0" wrapText="0" indent="1" justifyLastLine="0" shrinkToFit="0" readingOrder="0"/>
    </dxf>
    <dxf>
      <font>
        <b val="0"/>
        <i val="0"/>
        <strike val="0"/>
        <condense val="0"/>
        <extend val="0"/>
        <outline val="0"/>
        <shadow val="0"/>
        <u val="none"/>
        <vertAlign val="baseline"/>
        <sz val="11"/>
        <color theme="2" tint="-0.89989928891872917"/>
        <name val="Meiryo UI"/>
        <scheme val="none"/>
      </font>
      <numFmt numFmtId="3" formatCode="#,##0"/>
      <fill>
        <patternFill patternType="solid">
          <fgColor indexed="64"/>
          <bgColor theme="2"/>
        </patternFill>
      </fill>
      <alignment horizontal="left" vertical="center" textRotation="0" wrapText="0" indent="1" justifyLastLine="0" shrinkToFit="0" readingOrder="0"/>
    </dxf>
    <dxf>
      <font>
        <strike val="0"/>
        <outline val="0"/>
        <shadow val="0"/>
        <u val="none"/>
        <vertAlign val="baseline"/>
        <sz val="11"/>
        <color auto="1"/>
        <name val="Meiryo UI"/>
        <scheme val="none"/>
      </font>
      <alignment horizontal="left" vertical="center" textRotation="0" wrapText="0" indent="1" justifyLastLine="0" shrinkToFit="0" readingOrder="0"/>
    </dxf>
    <dxf>
      <font>
        <strike val="0"/>
        <outline val="0"/>
        <shadow val="0"/>
        <u val="none"/>
        <vertAlign val="baseline"/>
        <sz val="11"/>
        <color auto="1"/>
        <name val="Meiryo UI"/>
        <scheme val="none"/>
      </font>
      <alignment horizontal="left" vertical="center" textRotation="0" wrapText="0" indent="1" justifyLastLine="0" shrinkToFit="0" readingOrder="0"/>
    </dxf>
    <dxf>
      <font>
        <strike val="0"/>
        <outline val="0"/>
        <shadow val="0"/>
        <u val="none"/>
        <vertAlign val="baseline"/>
        <sz val="11"/>
        <color auto="1"/>
        <name val="Meiryo UI"/>
        <scheme val="none"/>
      </font>
      <alignment horizontal="left" vertical="center" textRotation="0" wrapText="0" indent="1" justifyLastLine="0" shrinkToFit="0" readingOrder="0"/>
    </dxf>
    <dxf>
      <font>
        <strike val="0"/>
        <outline val="0"/>
        <shadow val="0"/>
        <u val="none"/>
        <vertAlign val="baseline"/>
        <sz val="11"/>
        <color auto="1"/>
        <name val="Meiryo UI"/>
        <scheme val="none"/>
      </font>
      <alignment horizontal="left" vertical="center" textRotation="0" wrapText="0" indent="1" justifyLastLine="0" shrinkToFit="0" readingOrder="0"/>
    </dxf>
    <dxf>
      <font>
        <b val="0"/>
        <i val="0"/>
        <strike val="0"/>
        <condense val="0"/>
        <extend val="0"/>
        <outline val="0"/>
        <shadow val="0"/>
        <u val="none"/>
        <vertAlign val="baseline"/>
        <sz val="11"/>
        <color theme="2" tint="-0.89989928891872917"/>
        <name val="Meiryo UI"/>
        <scheme val="none"/>
      </font>
      <numFmt numFmtId="0" formatCode="General"/>
      <alignment horizontal="left" vertical="center" textRotation="0" wrapText="1" indent="1" justifyLastLine="0" shrinkToFit="0" readingOrder="0"/>
    </dxf>
    <dxf>
      <font>
        <b val="0"/>
        <i val="0"/>
        <strike val="0"/>
        <condense val="0"/>
        <extend val="0"/>
        <outline val="0"/>
        <shadow val="0"/>
        <u val="none"/>
        <vertAlign val="baseline"/>
        <sz val="11"/>
        <color theme="2" tint="-0.89989928891872917"/>
        <name val="Meiryo UI"/>
        <scheme val="none"/>
      </font>
      <numFmt numFmtId="3" formatCode="#,##0"/>
      <fill>
        <patternFill patternType="solid">
          <fgColor indexed="64"/>
          <bgColor theme="2"/>
        </patternFill>
      </fill>
      <alignment horizontal="left" vertical="center" textRotation="0" wrapText="0" indent="1" justifyLastLine="0" shrinkToFit="0" readingOrder="0"/>
    </dxf>
    <dxf>
      <font>
        <b val="0"/>
        <i val="0"/>
        <strike val="0"/>
        <condense val="0"/>
        <extend val="0"/>
        <outline val="0"/>
        <shadow val="0"/>
        <u val="none"/>
        <vertAlign val="baseline"/>
        <sz val="11"/>
        <color theme="0"/>
        <name val="Meiryo UI"/>
        <scheme val="none"/>
      </font>
      <numFmt numFmtId="176" formatCode="&quot;Over/Under flag&quot;;&quot;&quot;;&quot;&quot;"/>
      <alignment horizontal="right" vertical="center" textRotation="0" wrapText="0" indent="0" justifyLastLine="0" shrinkToFit="0" readingOrder="0"/>
      <border diagonalUp="0" diagonalDown="0">
        <left style="thin">
          <color auto="1"/>
        </left>
        <right/>
        <top/>
        <bottom/>
        <vertical/>
        <horizontal/>
      </border>
    </dxf>
    <dxf>
      <font>
        <b val="0"/>
        <i val="0"/>
        <strike val="0"/>
        <condense val="0"/>
        <extend val="0"/>
        <outline val="0"/>
        <shadow val="0"/>
        <u val="none"/>
        <vertAlign val="baseline"/>
        <sz val="11"/>
        <color theme="2" tint="-0.89989928891872917"/>
        <name val="Meiryo UI"/>
        <scheme val="none"/>
      </font>
      <numFmt numFmtId="3" formatCode="#,##0"/>
      <alignment horizontal="left" vertical="center" textRotation="0" wrapText="0" indent="1" justifyLastLine="0" shrinkToFit="0" readingOrder="0"/>
    </dxf>
    <dxf>
      <font>
        <b val="0"/>
        <i val="0"/>
        <strike val="0"/>
        <condense val="0"/>
        <extend val="0"/>
        <outline val="0"/>
        <shadow val="0"/>
        <u val="none"/>
        <vertAlign val="baseline"/>
        <sz val="11"/>
        <color theme="0"/>
        <name val="Meiryo UI"/>
        <scheme val="none"/>
      </font>
      <numFmt numFmtId="176" formatCode="&quot;Over/Under flag&quot;;&quot;&quot;;&quot;&quot;"/>
      <alignment horizontal="right" vertical="center" textRotation="0" wrapText="0" indent="0" justifyLastLine="0" shrinkToFit="0" readingOrder="0"/>
      <border diagonalUp="0" diagonalDown="0">
        <left style="thin">
          <color auto="1"/>
        </left>
        <right/>
        <top/>
        <bottom/>
        <vertical/>
        <horizontal/>
      </border>
    </dxf>
    <dxf>
      <font>
        <b val="0"/>
        <i val="0"/>
        <strike val="0"/>
        <condense val="0"/>
        <extend val="0"/>
        <outline val="0"/>
        <shadow val="0"/>
        <u val="none"/>
        <vertAlign val="baseline"/>
        <sz val="11"/>
        <color theme="2" tint="-0.89992980742820516"/>
        <name val="Meiryo UI"/>
        <scheme val="none"/>
      </font>
      <numFmt numFmtId="19" formatCode="yyyy/m/d"/>
      <alignment horizontal="right" vertical="center" textRotation="0" wrapText="0" indent="2" justifyLastLine="0" shrinkToFit="0" readingOrder="0"/>
    </dxf>
    <dxf>
      <font>
        <b val="0"/>
        <i val="0"/>
        <strike val="0"/>
        <condense val="0"/>
        <extend val="0"/>
        <outline val="0"/>
        <shadow val="0"/>
        <u val="none"/>
        <vertAlign val="baseline"/>
        <sz val="11"/>
        <color theme="2" tint="-0.89992980742820516"/>
        <name val="Meiryo UI"/>
        <scheme val="none"/>
      </font>
      <numFmt numFmtId="19" formatCode="yyyy/m/d"/>
      <alignment horizontal="left" vertical="center" textRotation="0" wrapText="0" indent="2" justifyLastLine="0" shrinkToFit="0" readingOrder="0"/>
      <border diagonalUp="0" diagonalDown="0">
        <left style="thick">
          <color theme="0"/>
        </left>
        <right/>
        <top/>
        <bottom/>
        <vertical/>
        <horizontal/>
      </border>
    </dxf>
    <dxf>
      <font>
        <b val="0"/>
        <i val="0"/>
        <strike val="0"/>
        <condense val="0"/>
        <extend val="0"/>
        <outline val="0"/>
        <shadow val="0"/>
        <u val="none"/>
        <vertAlign val="baseline"/>
        <sz val="11"/>
        <color theme="2" tint="-0.89992980742820516"/>
        <name val="Meiryo UI"/>
        <scheme val="none"/>
      </font>
      <numFmt numFmtId="19" formatCode="yyyy/m/d"/>
      <alignment horizontal="right" vertical="center" textRotation="0" wrapText="0" indent="2" justifyLastLine="0" shrinkToFit="0" readingOrder="0"/>
    </dxf>
    <dxf>
      <font>
        <b val="0"/>
        <i val="0"/>
        <strike val="0"/>
        <condense val="0"/>
        <extend val="0"/>
        <outline val="0"/>
        <shadow val="0"/>
        <u val="none"/>
        <vertAlign val="baseline"/>
        <sz val="11"/>
        <color theme="2" tint="-0.89992980742820516"/>
        <name val="Meiryo UI"/>
        <scheme val="none"/>
      </font>
      <numFmt numFmtId="19" formatCode="yyyy/m/d"/>
      <alignment horizontal="right" vertical="center" textRotation="0" wrapText="0" indent="2" justifyLastLine="0" shrinkToFit="0" readingOrder="0"/>
    </dxf>
    <dxf>
      <font>
        <b val="0"/>
        <i val="0"/>
        <strike val="0"/>
        <condense val="0"/>
        <extend val="0"/>
        <outline val="0"/>
        <shadow val="0"/>
        <u val="none"/>
        <vertAlign val="baseline"/>
        <sz val="11"/>
        <color theme="2" tint="-0.89989928891872917"/>
        <name val="Meiryo UI"/>
        <scheme val="none"/>
      </font>
      <numFmt numFmtId="0" formatCode="General"/>
      <alignment horizontal="left" vertical="center" textRotation="0" wrapText="1" indent="1" justifyLastLine="0" shrinkToFit="0" readingOrder="0"/>
    </dxf>
    <dxf>
      <font>
        <b val="0"/>
        <i val="0"/>
        <strike val="0"/>
        <condense val="0"/>
        <extend val="0"/>
        <outline val="0"/>
        <shadow val="0"/>
        <u val="none"/>
        <vertAlign val="baseline"/>
        <sz val="11"/>
        <color theme="2" tint="-0.89989928891872917"/>
        <name val="Meiryo UI"/>
        <scheme val="none"/>
      </font>
      <numFmt numFmtId="0" formatCode="General"/>
      <alignment horizontal="left" vertical="center" textRotation="0" wrapText="1" indent="1" justifyLastLine="0" shrinkToFit="0" readingOrder="0"/>
    </dxf>
    <dxf>
      <font>
        <b val="0"/>
        <i val="0"/>
        <strike val="0"/>
        <condense val="0"/>
        <extend val="0"/>
        <outline val="0"/>
        <shadow val="0"/>
        <u val="none"/>
        <vertAlign val="baseline"/>
        <sz val="11"/>
        <color theme="2" tint="-0.89989928891872917"/>
        <name val="Meiryo UI"/>
        <scheme val="none"/>
      </font>
      <numFmt numFmtId="0" formatCode="General"/>
      <alignment horizontal="left" vertical="center" textRotation="0" wrapText="1" indent="1" justifyLastLine="0" shrinkToFit="0" readingOrder="0"/>
    </dxf>
    <dxf>
      <border diagonalUp="0" diagonalDown="0">
        <left/>
        <right/>
        <top/>
        <bottom style="thin">
          <color theme="9"/>
        </bottom>
      </border>
    </dxf>
    <dxf>
      <fill>
        <patternFill patternType="none">
          <fgColor indexed="64"/>
          <bgColor auto="1"/>
        </patternFill>
      </fill>
    </dxf>
    <dxf>
      <font>
        <b/>
        <i val="0"/>
        <color theme="2" tint="-0.89996032593768116"/>
      </font>
      <fill>
        <patternFill>
          <bgColor theme="9"/>
        </patternFill>
      </fill>
      <border>
        <bottom/>
      </border>
    </dxf>
    <dxf>
      <font>
        <b val="0"/>
        <i val="0"/>
        <color theme="2" tint="-0.749961851863155"/>
      </font>
      <border>
        <bottom style="thin">
          <color theme="9"/>
        </bottom>
        <horizontal style="thin">
          <color theme="3" tint="0.59996337778862885"/>
        </horizontal>
      </border>
    </dxf>
  </dxfs>
  <tableStyles count="1" defaultTableStyle="TableStyleMedium2" defaultPivotStyle="PivotStyleMedium2">
    <tableStyle name="ユーザー設定の表スタイル" pivot="0" count="2" xr9:uid="{00000000-0011-0000-FFFF-FFFF00000000}">
      <tableStyleElement type="wholeTable" dxfId="23"/>
      <tableStyleElement type="headerRow" dxfId="22"/>
    </tableStyle>
  </tableStyles>
  <extLst>
    <ext xmlns:x14="http://schemas.microsoft.com/office/spreadsheetml/2009/9/main" uri="{EB79DEF2-80B8-43e5-95BD-54CBDDF9020C}">
      <x14:slicerStyles defaultSlicerStyle="SlicerStyleDark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hyperlink" Target="#&#12475;&#12483;&#12488;&#12450;&#12483;&#12503;!A1"/></Relationships>
</file>

<file path=xl/drawings/_rels/drawing2.xml.rels><?xml version="1.0" encoding="UTF-8" standalone="yes"?>
<Relationships xmlns="http://schemas.openxmlformats.org/package/2006/relationships"><Relationship Id="rId1" Type="http://schemas.openxmlformats.org/officeDocument/2006/relationships/hyperlink" Target="#&#12503;&#12525;&#12472;&#12455;&#12463;&#12488;&#31649;&#29702;&#12471;&#12540;&#12488;!A1"/></Relationships>
</file>

<file path=xl/drawings/drawing1.xml><?xml version="1.0" encoding="utf-8"?>
<xdr:wsDr xmlns:xdr="http://schemas.openxmlformats.org/drawingml/2006/spreadsheetDrawing" xmlns:a="http://schemas.openxmlformats.org/drawingml/2006/main">
  <xdr:twoCellAnchor editAs="oneCell">
    <xdr:from>
      <xdr:col>1</xdr:col>
      <xdr:colOff>466</xdr:colOff>
      <xdr:row>1</xdr:row>
      <xdr:rowOff>6351</xdr:rowOff>
    </xdr:from>
    <xdr:to>
      <xdr:col>1</xdr:col>
      <xdr:colOff>1162050</xdr:colOff>
      <xdr:row>2</xdr:row>
      <xdr:rowOff>26671</xdr:rowOff>
    </xdr:to>
    <xdr:sp macro="" textlink="">
      <xdr:nvSpPr>
        <xdr:cNvPr id="3" name="セットアップ ボタン" descr="セットアップのナビゲーション ボタンクリックしてセットアップ ワークシートを表示します。" title="ナビゲーション ボタン - セットアップ">
          <a:hlinkClick xmlns:r="http://schemas.openxmlformats.org/officeDocument/2006/relationships" r:id="rId1" tooltip="クリックしてセットアップを表示"/>
          <a:extLst>
            <a:ext uri="{FF2B5EF4-FFF2-40B4-BE49-F238E27FC236}">
              <a16:creationId xmlns:a16="http://schemas.microsoft.com/office/drawing/2014/main" id="{00000000-0008-0000-0000-000003000000}"/>
            </a:ext>
          </a:extLst>
        </xdr:cNvPr>
        <xdr:cNvSpPr txBox="1">
          <a:spLocks noChangeAspect="1"/>
        </xdr:cNvSpPr>
      </xdr:nvSpPr>
      <xdr:spPr>
        <a:xfrm>
          <a:off x="200491" y="825501"/>
          <a:ext cx="1161584" cy="277495"/>
        </a:xfrm>
        <a:prstGeom prst="rect">
          <a:avLst/>
        </a:prstGeom>
        <a:solidFill>
          <a:schemeClr val="tx2">
            <a:lumMod val="75000"/>
          </a:schemeClr>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wrap="none" lIns="0" tIns="0" rIns="0" bIns="0" rtlCol="0" anchor="ctr"/>
        <a:lstStyle/>
        <a:p>
          <a:pPr algn="ctr" rtl="0"/>
          <a:r>
            <a:rPr lang="ja" sz="1100" b="1">
              <a:latin typeface="Meiryo UI" panose="020B0604030504040204" pitchFamily="50" charset="-128"/>
              <a:ea typeface="Meiryo UI" panose="020B0604030504040204" pitchFamily="50" charset="-128"/>
            </a:rPr>
            <a:t>セットアップ</a:t>
          </a:r>
        </a:p>
      </xdr:txBody>
    </xdr:sp>
    <xdr:clientData fPrintsWithSheet="0"/>
  </xdr:twoCellAnchor>
</xdr:wsDr>
</file>

<file path=xl/drawings/drawing2.xml><?xml version="1.0" encoding="utf-8"?>
<xdr:wsDr xmlns:xdr="http://schemas.openxmlformats.org/drawingml/2006/spreadsheetDrawing" xmlns:a="http://schemas.openxmlformats.org/drawingml/2006/main">
  <xdr:twoCellAnchor editAs="oneCell">
    <xdr:from>
      <xdr:col>0</xdr:col>
      <xdr:colOff>181934</xdr:colOff>
      <xdr:row>1</xdr:row>
      <xdr:rowOff>6351</xdr:rowOff>
    </xdr:from>
    <xdr:to>
      <xdr:col>1</xdr:col>
      <xdr:colOff>1114425</xdr:colOff>
      <xdr:row>2</xdr:row>
      <xdr:rowOff>25400</xdr:rowOff>
    </xdr:to>
    <xdr:sp macro="" textlink="">
      <xdr:nvSpPr>
        <xdr:cNvPr id="3" name="プロジェクトのボタン" descr="プロジェクトのナビゲーション ボタン。クリックしてプロジェクト ワークシートを表示します。" title="ナビゲーション ボタン - プロジェクト">
          <a:hlinkClick xmlns:r="http://schemas.openxmlformats.org/officeDocument/2006/relationships" r:id="rId1" tooltip="クリックしてプロジェクトを表示"/>
          <a:extLst>
            <a:ext uri="{FF2B5EF4-FFF2-40B4-BE49-F238E27FC236}">
              <a16:creationId xmlns:a16="http://schemas.microsoft.com/office/drawing/2014/main" id="{00000000-0008-0000-0100-000003000000}"/>
            </a:ext>
          </a:extLst>
        </xdr:cNvPr>
        <xdr:cNvSpPr txBox="1">
          <a:spLocks noChangeAspect="1"/>
        </xdr:cNvSpPr>
      </xdr:nvSpPr>
      <xdr:spPr>
        <a:xfrm>
          <a:off x="181934" y="825501"/>
          <a:ext cx="1132516" cy="276224"/>
        </a:xfrm>
        <a:prstGeom prst="rect">
          <a:avLst/>
        </a:prstGeom>
        <a:solidFill>
          <a:schemeClr val="tx2">
            <a:lumMod val="50000"/>
          </a:schemeClr>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wrap="none" lIns="0" tIns="0" rIns="0" bIns="0" rtlCol="0" anchor="ctr"/>
        <a:lstStyle/>
        <a:p>
          <a:pPr algn="ctr" rtl="0"/>
          <a:r>
            <a:rPr lang="ja" sz="1100" b="1">
              <a:latin typeface="Meiryo UI" panose="020B0604030504040204" pitchFamily="50" charset="-128"/>
              <a:ea typeface="Meiryo UI" panose="020B0604030504040204" pitchFamily="50" charset="-128"/>
            </a:rPr>
            <a:t>プロジェクト</a:t>
          </a:r>
        </a:p>
      </xdr:txBody>
    </xdr:sp>
    <xdr:clientData fPrintsWithSheet="0"/>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プロジェクト管理シート" displayName="プロジェクト管理シート" ref="B4:O13" totalsRowShown="0" headerRowDxfId="21" tableBorderDxfId="20">
  <autoFilter ref="B4:O13" xr:uid="{00000000-0009-0000-0100-000001000000}"/>
  <tableColumns count="14">
    <tableColumn id="1" xr3:uid="{00000000-0010-0000-0000-000001000000}" name="プロジェクト" dataDxfId="19" dataCellStyle="テキスト"/>
    <tableColumn id="2" xr3:uid="{00000000-0010-0000-0000-000002000000}" name="カテゴリ" dataDxfId="18" dataCellStyle="テキスト"/>
    <tableColumn id="3" xr3:uid="{00000000-0010-0000-0000-000003000000}" name="担当者" dataDxfId="17" dataCellStyle="テキスト"/>
    <tableColumn id="4" xr3:uid="{00000000-0010-0000-0000-000004000000}" name="予定開始日" dataDxfId="16" dataCellStyle="日付"/>
    <tableColumn id="5" xr3:uid="{00000000-0010-0000-0000-000005000000}" name="予定終了日" dataDxfId="15" dataCellStyle="日付"/>
    <tableColumn id="6" xr3:uid="{00000000-0010-0000-0000-000006000000}" name="見積もり作業時間" dataDxfId="2" dataCellStyle="数値"/>
    <tableColumn id="7" xr3:uid="{00000000-0010-0000-0000-000007000000}" name="見積もり期間 (日数)" dataDxfId="3" dataCellStyle="見積もり期間">
      <calculatedColumnFormula>IF(COUNTA(プロジェクト管理シート!$E5,プロジェクト管理シート!$F5)&lt;&gt;2,"",DAYS360(プロジェクト管理シート!$E5,プロジェクト管理シート!$F5,FALSE))+1</calculatedColumnFormula>
    </tableColumn>
    <tableColumn id="8" xr3:uid="{00000000-0010-0000-0000-000008000000}" name="実績_x000a_開始日" dataDxfId="14" dataCellStyle="実績開始日"/>
    <tableColumn id="9" xr3:uid="{00000000-0010-0000-0000-000009000000}" name="実績_x000a_終了日" dataDxfId="13" dataCellStyle="日付"/>
    <tableColumn id="10" xr3:uid="{00000000-0010-0000-0000-00000A000000}" name="超過/過少実績作業時間のフラグ アイコン" dataDxfId="12" dataCellStyle="フラグ">
      <calculatedColumnFormula>IFERROR(IF(プロジェクト管理シート[実績作業時間]=0,"",IF(ABS((プロジェクト管理シート[[#This Row],[実績作業時間]]-プロジェクト管理シート[[#This Row],[見積もり作業時間]])/プロジェクト管理シート[[#This Row],[見積もり作業時間]])&gt;FlagPercent,1,0)),"")</calculatedColumnFormula>
    </tableColumn>
    <tableColumn id="11" xr3:uid="{00000000-0010-0000-0000-00000B000000}" name="実績作業時間" dataDxfId="11" dataCellStyle="数値"/>
    <tableColumn id="12" xr3:uid="{00000000-0010-0000-0000-00000C000000}" name="超過/過少実績期間 (日数) のフラグ アイコン" dataDxfId="10" dataCellStyle="フラグ">
      <calculatedColumnFormula>IFERROR(IF(プロジェクト管理シート[実績期間 (日数)]=0,"",IF(ABS((プロジェクト管理シート[[#This Row],[実績期間 (日数)]]-プロジェクト管理シート[[#This Row],[見積もり期間 (日数)]])/プロジェクト管理シート[[#This Row],[見積もり期間 (日数)]])&gt;FlagPercent,1,0)
),"")</calculatedColumnFormula>
    </tableColumn>
    <tableColumn id="13" xr3:uid="{00000000-0010-0000-0000-00000D000000}" name="実績期間 (日数)" dataDxfId="9" dataCellStyle="灰色の列">
      <calculatedColumnFormula>IF(COUNTA(プロジェクト管理シート!$I5,プロジェクト管理シート!$J5)&lt;&gt;2,"",DAYS360(プロジェクト管理シート!$I5,プロジェクト管理シート!$J5,FALSE))</calculatedColumnFormula>
    </tableColumn>
    <tableColumn id="14" xr3:uid="{00000000-0010-0000-0000-00000E000000}" name="メモ" dataDxfId="8" dataCellStyle="テキスト"/>
  </tableColumns>
  <tableStyleInfo name="ユーザー設定の表スタイル"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CategoryAndEmployeeTable" displayName="CategoryAndEmployeeTable" ref="B4:C10" totalsRowShown="0" headerRowDxfId="7" dataDxfId="6">
  <autoFilter ref="B4:C10" xr:uid="{00000000-0009-0000-0100-000003000000}"/>
  <tableColumns count="2">
    <tableColumn id="1" xr3:uid="{00000000-0010-0000-0100-000001000000}" name="カテゴリ名" dataDxfId="5"/>
    <tableColumn id="2" xr3:uid="{00000000-0010-0000-0100-000002000000}" name="従業員名" dataDxfId="4"/>
  </tableColumns>
  <tableStyleInfo name="ユーザー設定の表スタイル" showFirstColumn="0" showLastColumn="0" showRowStripes="1" showColumnStripes="0"/>
  <extLst>
    <ext xmlns:x14="http://schemas.microsoft.com/office/spreadsheetml/2009/9/main" uri="{504A1905-F514-4f6f-8877-14C23A59335A}">
      <x14:table altTextSummary="プロジェクト管理ワークシートでカテゴリと従業員のデータ検証ドロップダウン選択リストに使用されるカテゴリと従業員のリストです。これらの列を使用して各リストの項目をカスタマイズします。リストの項目数が同じである必要はありません。"/>
    </ext>
  </extLst>
</table>
</file>

<file path=xl/theme/theme1.xml><?xml version="1.0" encoding="utf-8"?>
<a:theme xmlns:a="http://schemas.openxmlformats.org/drawingml/2006/main" name="Office Theme">
  <a:themeElements>
    <a:clrScheme name="072_Project_Tracker">
      <a:dk1>
        <a:sysClr val="windowText" lastClr="000000"/>
      </a:dk1>
      <a:lt1>
        <a:sysClr val="window" lastClr="FFFFFF"/>
      </a:lt1>
      <a:dk2>
        <a:srgbClr val="4C483D"/>
      </a:dk2>
      <a:lt2>
        <a:srgbClr val="E4E3E2"/>
      </a:lt2>
      <a:accent1>
        <a:srgbClr val="FF5959"/>
      </a:accent1>
      <a:accent2>
        <a:srgbClr val="8DBB70"/>
      </a:accent2>
      <a:accent3>
        <a:srgbClr val="F0BB44"/>
      </a:accent3>
      <a:accent4>
        <a:srgbClr val="61ADBF"/>
      </a:accent4>
      <a:accent5>
        <a:srgbClr val="A3648B"/>
      </a:accent5>
      <a:accent6>
        <a:srgbClr val="F8943F"/>
      </a:accent6>
      <a:hlink>
        <a:srgbClr val="61ADBF"/>
      </a:hlink>
      <a:folHlink>
        <a:srgbClr val="A3648B"/>
      </a:folHlink>
    </a:clrScheme>
    <a:fontScheme name="085_Weekly_Time_Planner">
      <a:majorFont>
        <a:latin typeface="Century Gothic"/>
        <a:ea typeface=""/>
        <a:cs typeface=""/>
      </a:majorFont>
      <a:minorFont>
        <a:latin typeface="Century Gothic"/>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pageSetUpPr autoPageBreaks="0" fitToPage="1"/>
  </sheetPr>
  <dimension ref="A1:O13"/>
  <sheetViews>
    <sheetView showGridLines="0" tabSelected="1" zoomScaleNormal="100" workbookViewId="0">
      <pane ySplit="4" topLeftCell="A5" activePane="bottomLeft" state="frozen"/>
      <selection pane="bottomLeft"/>
    </sheetView>
  </sheetViews>
  <sheetFormatPr defaultColWidth="9" defaultRowHeight="30" customHeight="1" x14ac:dyDescent="0.25"/>
  <cols>
    <col min="1" max="1" width="2.58203125" style="3" customWidth="1"/>
    <col min="2" max="4" width="22.58203125" style="3" customWidth="1"/>
    <col min="5" max="6" width="15.58203125" style="5" customWidth="1"/>
    <col min="7" max="7" width="18.33203125" style="3" customWidth="1"/>
    <col min="8" max="8" width="15.5" style="3" customWidth="1"/>
    <col min="9" max="10" width="15.58203125" style="5" customWidth="1"/>
    <col min="11" max="11" width="2.83203125" style="5" customWidth="1"/>
    <col min="12" max="12" width="15.5" style="3" customWidth="1"/>
    <col min="13" max="13" width="2.83203125" style="3" customWidth="1"/>
    <col min="14" max="14" width="12.75" style="3" customWidth="1"/>
    <col min="15" max="15" width="25.58203125" style="3" customWidth="1"/>
    <col min="16" max="16" width="2.58203125" style="3" customWidth="1"/>
    <col min="17" max="16384" width="9" style="3"/>
  </cols>
  <sheetData>
    <row r="1" spans="1:15" ht="65.150000000000006" customHeight="1" x14ac:dyDescent="0.25">
      <c r="B1" s="4" t="s">
        <v>0</v>
      </c>
      <c r="C1" s="2"/>
    </row>
    <row r="2" spans="1:15" ht="20.25" customHeight="1" x14ac:dyDescent="0.25">
      <c r="A2" s="6"/>
      <c r="B2" s="4"/>
      <c r="C2" s="7" t="s">
        <v>1</v>
      </c>
      <c r="D2" s="8">
        <v>0.25</v>
      </c>
      <c r="G2" s="3" t="s">
        <v>26</v>
      </c>
    </row>
    <row r="3" spans="1:15" ht="20.25" customHeight="1" x14ac:dyDescent="0.25">
      <c r="G3" s="3">
        <v>7.5</v>
      </c>
      <c r="H3" s="2"/>
    </row>
    <row r="4" spans="1:15" ht="55" customHeight="1" x14ac:dyDescent="0.25">
      <c r="B4" s="16" t="s">
        <v>20</v>
      </c>
      <c r="C4" s="16" t="s">
        <v>2</v>
      </c>
      <c r="D4" s="16" t="s">
        <v>3</v>
      </c>
      <c r="E4" s="17" t="s">
        <v>16</v>
      </c>
      <c r="F4" s="17" t="s">
        <v>17</v>
      </c>
      <c r="G4" s="18" t="s">
        <v>12</v>
      </c>
      <c r="H4" s="19" t="s">
        <v>15</v>
      </c>
      <c r="I4" s="20" t="s">
        <v>4</v>
      </c>
      <c r="J4" s="17" t="s">
        <v>5</v>
      </c>
      <c r="K4" s="21" t="s">
        <v>6</v>
      </c>
      <c r="L4" s="18" t="s">
        <v>13</v>
      </c>
      <c r="M4" s="21" t="s">
        <v>7</v>
      </c>
      <c r="N4" s="18" t="s">
        <v>14</v>
      </c>
      <c r="O4" s="16" t="s">
        <v>8</v>
      </c>
    </row>
    <row r="5" spans="1:15" ht="30" customHeight="1" x14ac:dyDescent="0.25">
      <c r="B5" s="9" t="s">
        <v>25</v>
      </c>
      <c r="C5" s="9" t="s">
        <v>21</v>
      </c>
      <c r="D5" s="9" t="s">
        <v>18</v>
      </c>
      <c r="E5" s="10">
        <v>44746</v>
      </c>
      <c r="F5" s="10">
        <v>44747</v>
      </c>
      <c r="G5" s="11">
        <f>$G$3*プロジェクト管理シート[[#This Row],[見積もり期間 (日数)]]</f>
        <v>15</v>
      </c>
      <c r="H5" s="12">
        <f>IF(COUNTA(プロジェクト管理シート!$E5,プロジェクト管理シート!$F5)&lt;&gt;2,"",DAYS360(プロジェクト管理シート!$E5,プロジェクト管理シート!$F5,FALSE))+1</f>
        <v>2</v>
      </c>
      <c r="I5" s="13"/>
      <c r="J5" s="10"/>
      <c r="K5" s="14" t="str">
        <f>IFERROR(IF(プロジェクト管理シート[実績作業時間]=0,"",IF(ABS((プロジェクト管理シート[[#This Row],[実績作業時間]]-プロジェクト管理シート[[#This Row],[見積もり作業時間]])/プロジェクト管理シート[[#This Row],[見積もり作業時間]])&gt;FlagPercent,1,0)),"")</f>
        <v/>
      </c>
      <c r="L5" s="11"/>
      <c r="M5" s="14" t="str">
        <f>IFERROR(IF(プロジェクト管理シート[実績期間 (日数)]=0,"",IF(ABS((プロジェクト管理シート[[#This Row],[実績期間 (日数)]]-プロジェクト管理シート[[#This Row],[見積もり期間 (日数)]])/プロジェクト管理シート[[#This Row],[見積もり期間 (日数)]])&gt;FlagPercent,1,0)
),"")</f>
        <v/>
      </c>
      <c r="N5" s="15" t="str">
        <f>IF(COUNTA(プロジェクト管理シート!$I5,プロジェクト管理シート!$J5)&lt;&gt;2,"",DAYS360(プロジェクト管理シート!$I5,プロジェクト管理シート!$J5,FALSE))</f>
        <v/>
      </c>
      <c r="O5" s="9"/>
    </row>
    <row r="6" spans="1:15" ht="30" customHeight="1" x14ac:dyDescent="0.25">
      <c r="B6" s="9" t="s">
        <v>25</v>
      </c>
      <c r="C6" s="9" t="s">
        <v>19</v>
      </c>
      <c r="D6" s="9" t="s">
        <v>18</v>
      </c>
      <c r="E6" s="10">
        <v>44748</v>
      </c>
      <c r="F6" s="10">
        <v>44750</v>
      </c>
      <c r="G6" s="11">
        <f>$G$3*プロジェクト管理シート[[#This Row],[見積もり期間 (日数)]]</f>
        <v>22.5</v>
      </c>
      <c r="H6" s="12">
        <f>IF(COUNTA(プロジェクト管理シート!$E6,プロジェクト管理シート!$F6)&lt;&gt;2,"",DAYS360(プロジェクト管理シート!$E6,プロジェクト管理シート!$F6,FALSE))+1</f>
        <v>3</v>
      </c>
      <c r="I6" s="13"/>
      <c r="J6" s="10"/>
      <c r="K6" s="14" t="str">
        <f>IFERROR(IF(プロジェクト管理シート[実績作業時間]=0,"",IF(ABS((プロジェクト管理シート[[#This Row],[実績作業時間]]-プロジェクト管理シート[[#This Row],[見積もり作業時間]])/プロジェクト管理シート[[#This Row],[見積もり作業時間]])&gt;FlagPercent,1,0)),"")</f>
        <v/>
      </c>
      <c r="L6" s="11"/>
      <c r="M6" s="14" t="str">
        <f>IFERROR(IF(プロジェクト管理シート[実績期間 (日数)]=0,"",IF(ABS((プロジェクト管理シート[[#This Row],[実績期間 (日数)]]-プロジェクト管理シート[[#This Row],[見積もり期間 (日数)]])/プロジェクト管理シート[[#This Row],[見積もり期間 (日数)]])&gt;FlagPercent,1,0)
),"")</f>
        <v/>
      </c>
      <c r="N6" s="15" t="str">
        <f>IF(COUNTA(プロジェクト管理シート!$I6,プロジェクト管理シート!$J6)&lt;&gt;2,"",DAYS360(プロジェクト管理シート!$I6,プロジェクト管理シート!$J6,FALSE))</f>
        <v/>
      </c>
      <c r="O6" s="9"/>
    </row>
    <row r="7" spans="1:15" ht="30" customHeight="1" x14ac:dyDescent="0.25">
      <c r="B7" s="9" t="s">
        <v>25</v>
      </c>
      <c r="C7" s="9" t="s">
        <v>22</v>
      </c>
      <c r="D7" s="9" t="s">
        <v>18</v>
      </c>
      <c r="E7" s="10">
        <v>44753</v>
      </c>
      <c r="F7" s="10">
        <v>44764</v>
      </c>
      <c r="G7" s="11">
        <f>$G$3*プロジェクト管理シート[[#This Row],[見積もり期間 (日数)]]</f>
        <v>90</v>
      </c>
      <c r="H7" s="12">
        <f>IF(COUNTA(プロジェクト管理シート!$E7,プロジェクト管理シート!$F7)&lt;&gt;2,"",DAYS360(プロジェクト管理シート!$E7,プロジェクト管理シート!$F7,FALSE))+1</f>
        <v>12</v>
      </c>
      <c r="I7" s="13"/>
      <c r="J7" s="10"/>
      <c r="K7" s="14" t="str">
        <f>IFERROR(IF(プロジェクト管理シート[実績作業時間]=0,"",IF(ABS((プロジェクト管理シート[[#This Row],[実績作業時間]]-プロジェクト管理シート[[#This Row],[見積もり作業時間]])/プロジェクト管理シート[[#This Row],[見積もり作業時間]])&gt;FlagPercent,1,0)),"")</f>
        <v/>
      </c>
      <c r="L7" s="11"/>
      <c r="M7" s="14" t="str">
        <f>IFERROR(IF(プロジェクト管理シート[実績期間 (日数)]=0,"",IF(ABS((プロジェクト管理シート[[#This Row],[実績期間 (日数)]]-プロジェクト管理シート[[#This Row],[見積もり期間 (日数)]])/プロジェクト管理シート[[#This Row],[見積もり期間 (日数)]])&gt;FlagPercent,1,0)
),"")</f>
        <v/>
      </c>
      <c r="N7" s="15" t="str">
        <f>IF(COUNTA(プロジェクト管理シート!$I7,プロジェクト管理シート!$J7)&lt;&gt;2,"",DAYS360(プロジェクト管理シート!$I7,プロジェクト管理シート!$J7,FALSE))</f>
        <v/>
      </c>
      <c r="O7" s="9"/>
    </row>
    <row r="8" spans="1:15" ht="30" customHeight="1" x14ac:dyDescent="0.25">
      <c r="B8" s="9" t="s">
        <v>25</v>
      </c>
      <c r="C8" s="9" t="s">
        <v>23</v>
      </c>
      <c r="D8" s="9" t="s">
        <v>18</v>
      </c>
      <c r="E8" s="10">
        <v>44767</v>
      </c>
      <c r="F8" s="10">
        <v>44771</v>
      </c>
      <c r="G8" s="11">
        <f>$G$3*プロジェクト管理シート[[#This Row],[見積もり期間 (日数)]]</f>
        <v>37.5</v>
      </c>
      <c r="H8" s="12">
        <f>IF(COUNTA(プロジェクト管理シート!$E8,プロジェクト管理シート!$F8)&lt;&gt;2,"",DAYS360(プロジェクト管理シート!$E8,プロジェクト管理シート!$F8,FALSE))+1</f>
        <v>5</v>
      </c>
      <c r="I8" s="13"/>
      <c r="J8" s="10"/>
      <c r="K8" s="14" t="str">
        <f>IFERROR(IF(プロジェクト管理シート[実績作業時間]=0,"",IF(ABS((プロジェクト管理シート[[#This Row],[実績作業時間]]-プロジェクト管理シート[[#This Row],[見積もり作業時間]])/プロジェクト管理シート[[#This Row],[見積もり作業時間]])&gt;FlagPercent,1,0)),"")</f>
        <v/>
      </c>
      <c r="L8" s="11"/>
      <c r="M8" s="14" t="str">
        <f>IFERROR(IF(プロジェクト管理シート[実績期間 (日数)]=0,"",IF(ABS((プロジェクト管理シート[[#This Row],[実績期間 (日数)]]-プロジェクト管理シート[[#This Row],[見積もり期間 (日数)]])/プロジェクト管理シート[[#This Row],[見積もり期間 (日数)]])&gt;FlagPercent,1,0)
),"")</f>
        <v/>
      </c>
      <c r="N8" s="15" t="str">
        <f>IF(COUNTA(プロジェクト管理シート!$I8,プロジェクト管理シート!$J8)&lt;&gt;2,"",DAYS360(プロジェクト管理シート!$I8,プロジェクト管理シート!$J8,FALSE))</f>
        <v/>
      </c>
      <c r="O8" s="9"/>
    </row>
    <row r="9" spans="1:15" ht="30" customHeight="1" x14ac:dyDescent="0.25">
      <c r="B9" s="9" t="s">
        <v>25</v>
      </c>
      <c r="C9" s="9" t="s">
        <v>24</v>
      </c>
      <c r="D9" s="9" t="s">
        <v>18</v>
      </c>
      <c r="E9" s="10">
        <v>44774</v>
      </c>
      <c r="F9" s="10">
        <v>44778</v>
      </c>
      <c r="G9" s="11">
        <f>$G$3*プロジェクト管理シート[[#This Row],[見積もり期間 (日数)]]</f>
        <v>37.5</v>
      </c>
      <c r="H9" s="12">
        <f>IF(COUNTA(プロジェクト管理シート!$E9,プロジェクト管理シート!$F9)&lt;&gt;2,"",DAYS360(プロジェクト管理シート!$E9,プロジェクト管理シート!$F9,FALSE))+1</f>
        <v>5</v>
      </c>
      <c r="I9" s="13"/>
      <c r="J9" s="10"/>
      <c r="K9" s="14" t="str">
        <f>IFERROR(IF(プロジェクト管理シート[実績作業時間]=0,"",IF(ABS((プロジェクト管理シート[[#This Row],[実績作業時間]]-プロジェクト管理シート[[#This Row],[見積もり作業時間]])/プロジェクト管理シート[[#This Row],[見積もり作業時間]])&gt;FlagPercent,1,0)),"")</f>
        <v/>
      </c>
      <c r="L9" s="11"/>
      <c r="M9" s="14" t="str">
        <f>IFERROR(IF(プロジェクト管理シート[実績期間 (日数)]=0,"",IF(ABS((プロジェクト管理シート[[#This Row],[実績期間 (日数)]]-プロジェクト管理シート[[#This Row],[見積もり期間 (日数)]])/プロジェクト管理シート[[#This Row],[見積もり期間 (日数)]])&gt;FlagPercent,1,0)
),"")</f>
        <v/>
      </c>
      <c r="N9" s="15" t="str">
        <f>IF(COUNTA(プロジェクト管理シート!$I9,プロジェクト管理シート!$J9)&lt;&gt;2,"",DAYS360(プロジェクト管理シート!$I9,プロジェクト管理シート!$J9,FALSE))</f>
        <v/>
      </c>
      <c r="O9" s="9"/>
    </row>
    <row r="10" spans="1:15" ht="30" customHeight="1" x14ac:dyDescent="0.25">
      <c r="B10" s="9"/>
      <c r="C10" s="9"/>
      <c r="D10" s="9"/>
      <c r="E10" s="10"/>
      <c r="F10" s="10"/>
      <c r="G10" s="11"/>
      <c r="H10" s="12"/>
      <c r="I10" s="13"/>
      <c r="J10" s="10"/>
      <c r="K10" s="14"/>
      <c r="L10" s="11"/>
      <c r="M10" s="14"/>
      <c r="N10" s="15"/>
      <c r="O10" s="9"/>
    </row>
    <row r="11" spans="1:15" ht="30" customHeight="1" x14ac:dyDescent="0.25">
      <c r="B11" s="9"/>
      <c r="C11" s="9"/>
      <c r="D11" s="9"/>
      <c r="E11" s="10"/>
      <c r="F11" s="10"/>
      <c r="G11" s="11"/>
      <c r="H11" s="12"/>
      <c r="I11" s="13"/>
      <c r="J11" s="10"/>
      <c r="K11" s="14"/>
      <c r="L11" s="11"/>
      <c r="M11" s="14"/>
      <c r="N11" s="15"/>
      <c r="O11" s="9"/>
    </row>
    <row r="12" spans="1:15" ht="30" customHeight="1" x14ac:dyDescent="0.25">
      <c r="B12" s="9"/>
      <c r="C12" s="9"/>
      <c r="D12" s="9"/>
      <c r="E12" s="10"/>
      <c r="F12" s="10"/>
      <c r="G12" s="11"/>
      <c r="H12" s="12"/>
      <c r="I12" s="13"/>
      <c r="J12" s="10"/>
      <c r="K12" s="14"/>
      <c r="L12" s="11"/>
      <c r="M12" s="14"/>
      <c r="N12" s="15"/>
      <c r="O12" s="9"/>
    </row>
    <row r="13" spans="1:15" ht="30" customHeight="1" x14ac:dyDescent="0.25">
      <c r="B13" s="9"/>
      <c r="C13" s="9"/>
      <c r="D13" s="9"/>
      <c r="E13" s="10"/>
      <c r="F13" s="10"/>
      <c r="G13" s="11"/>
      <c r="H13" s="12"/>
      <c r="I13" s="13"/>
      <c r="J13" s="10"/>
      <c r="K13" s="14"/>
      <c r="L13" s="11"/>
      <c r="M13" s="14"/>
      <c r="N13" s="15"/>
      <c r="O13" s="9"/>
    </row>
  </sheetData>
  <phoneticPr fontId="11"/>
  <conditionalFormatting sqref="L5:L13">
    <cfRule type="expression" dxfId="1" priority="6">
      <formula>(ABS((L5-G5))/G5)&gt;FlagPercent</formula>
    </cfRule>
  </conditionalFormatting>
  <conditionalFormatting sqref="N5:N13">
    <cfRule type="expression" dxfId="0" priority="8">
      <formula>(ABS((N5-H5))/H5)&gt;FlagPercent</formula>
    </cfRule>
  </conditionalFormatting>
  <dataValidations count="18">
    <dataValidation allowBlank="1" showInputMessage="1" prompt="このプロジェクト管理ワークシートにプロジェクトを入力します。D2 で超過/過少率のフラグを設定します。実績作業時価と実績期間 (日数) の超過/過少値は、太字の赤い文字で強調表示され、列 K と M にフラグ アイコンが表示されます。 " sqref="A1" xr:uid="{00000000-0002-0000-0000-000000000000}"/>
    <dataValidation allowBlank="1" showInputMessage="1" showErrorMessage="1" prompt="カスタマイズ可能な超過/過少率。プロジェクト表でこの数字を上回るか下回る実績作業の時間数と日数は強調表示されます" sqref="D2" xr:uid="{00000000-0002-0000-0000-000001000000}"/>
    <dataValidation type="list" allowBlank="1" showInputMessage="1" showErrorMessage="1" error="リストからカテゴリを選択するか、セットアップ ワークシートで、このリストに表示する新しいカテゴリを作成します。" sqref="C5:C13" xr:uid="{00000000-0002-0000-0000-000002000000}">
      <formula1>CategoryList</formula1>
    </dataValidation>
    <dataValidation type="list" allowBlank="1" showInputMessage="1" showErrorMessage="1" error="リストから従業員を選択するか、セットアップ ワークシートで、このリストに表示する新しい従業員を作成します。" sqref="D5:D13" xr:uid="{00000000-0002-0000-0000-000003000000}">
      <formula1>EmployeeList</formula1>
    </dataValidation>
    <dataValidation allowBlank="1" showInputMessage="1" showErrorMessage="1" prompt="この列にはプロジェクト名を入力します" sqref="B4" xr:uid="{00000000-0002-0000-0000-000006000000}"/>
    <dataValidation allowBlank="1" showInputMessage="1" showErrorMessage="1" prompt="この列の各セルでドロップダウン リストからカテゴリ名を選びます。このリストのオプションはセットアップ ワークシートで定義されます。Alt キーを押しながら下方向キーを押してリスト内を移動し、Enter キーを押して選択します" sqref="C4" xr:uid="{00000000-0002-0000-0000-000007000000}"/>
    <dataValidation allowBlank="1" showInputMessage="1" showErrorMessage="1" prompt="この列の各セルでドロップダウン リストから従業員名を選びます。オプションはセットアップ ワークシートで定義されます。Alt キーを押しながら下方向キーを押してリスト内を移動し、Enter キーを押して選択します" sqref="D4" xr:uid="{00000000-0002-0000-0000-000008000000}"/>
    <dataValidation allowBlank="1" showInputMessage="1" showErrorMessage="1" prompt="この列にはプロジェクトの見積もり開始日を入力します" sqref="E4" xr:uid="{00000000-0002-0000-0000-000009000000}"/>
    <dataValidation allowBlank="1" showInputMessage="1" showErrorMessage="1" prompt="この列にはプロジェクトの見積もり終了日を入力します" sqref="F4" xr:uid="{00000000-0002-0000-0000-00000A000000}"/>
    <dataValidation allowBlank="1" showInputMessage="1" showErrorMessage="1" prompt="プロジェクトの見積もり作業時間を入力します。" sqref="G4" xr:uid="{00000000-0002-0000-0000-00000B000000}"/>
    <dataValidation allowBlank="1" showInputMessage="1" showErrorMessage="1" prompt="この列にはプロジェクトの見積もり期間を入力します" sqref="H4" xr:uid="{00000000-0002-0000-0000-00000C000000}"/>
    <dataValidation allowBlank="1" showInputMessage="1" showErrorMessage="1" prompt="この列にはプロジェクトの実績開始日を入力します" sqref="I4" xr:uid="{00000000-0002-0000-0000-00000D000000}"/>
    <dataValidation allowBlank="1" showInputMessage="1" showErrorMessage="1" prompt="この列にはプロジェクトの実績終了日を入力します" sqref="J4" xr:uid="{00000000-0002-0000-0000-00000E000000}"/>
    <dataValidation allowBlank="1" showInputMessage="1" showErrorMessage="1" prompt="プロジェクト管理シート表で超過/過少実績作業時間を表す見出しフラグのアイコン。L 列の値が超過/過少条件を満たす場合、この列の各セルにフラグ アイコンが生成されます。空白セルは値が超過/過少条件を満たしていないことを示します" sqref="K4" xr:uid="{00000000-0002-0000-0000-00000F000000}"/>
    <dataValidation allowBlank="1" showInputMessage="1" showErrorMessage="1" prompt="プロジェクト管理ワークシートで、列 N の超過/過少実績期間 (日数) の値を表す表見出しフラグ アイコン。値が超過/過少条件を満たす場合は、この列の各セルにフラグ アイコンが生成されます。空白セルは値が超過/過少条件を満たしていないことを示します" sqref="M4" xr:uid="{00000000-0002-0000-0000-000010000000}"/>
    <dataValidation allowBlank="1" showInputMessage="1" showErrorMessage="1" prompt="プロジェクトの実績作業時間を入力します。超過/過少条件を満たす値は、太字の赤い文字で強調表示され、列 K の左にフラグ アイコンが生成されます" sqref="L4" xr:uid="{00000000-0002-0000-0000-000011000000}"/>
    <dataValidation allowBlank="1" showInputMessage="1" showErrorMessage="1" prompt="プロジェクトの実績期間 (日数) を入力します。超過/過少条件を満たす値は、太字の赤い文字で強調表示され、列 M の左にフラグ アイコンが生成されます" sqref="N4" xr:uid="{00000000-0002-0000-0000-000012000000}"/>
    <dataValidation allowBlank="1" showInputMessage="1" showErrorMessage="1" prompt="この列にはプロジェクトに関するメモを入力します。" sqref="O4" xr:uid="{00000000-0002-0000-0000-000013000000}"/>
  </dataValidations>
  <printOptions horizontalCentered="1"/>
  <pageMargins left="0.25" right="0.25" top="0.5" bottom="0.5" header="0.3" footer="0.3"/>
  <pageSetup paperSize="9" fitToHeight="0" orientation="landscape" r:id="rId1"/>
  <headerFooter differentFirst="1">
    <oddFooter>&amp;CPage &amp;P of &amp;N</oddFooter>
  </headerFooter>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iconSet" priority="23" id="{981D7EE4-7E94-41DD-989D-38C05876B668}">
            <x14:iconSet custom="1">
              <x14:cfvo type="percent">
                <xm:f>0</xm:f>
              </x14:cfvo>
              <x14:cfvo type="num">
                <xm:f>0</xm:f>
              </x14:cfvo>
              <x14:cfvo type="num">
                <xm:f>1</xm:f>
              </x14:cfvo>
              <x14:cfIcon iconSet="NoIcons" iconId="0"/>
              <x14:cfIcon iconSet="NoIcons" iconId="0"/>
              <x14:cfIcon iconSet="3Flags" iconId="0"/>
            </x14:iconSet>
          </x14:cfRule>
          <xm:sqref>K5:K13</xm:sqref>
        </x14:conditionalFormatting>
        <x14:conditionalFormatting xmlns:xm="http://schemas.microsoft.com/office/excel/2006/main">
          <x14:cfRule type="iconSet" priority="24" id="{136B1933-ABA4-46F0-A1B3-AE0D99AE777F}">
            <x14:iconSet custom="1">
              <x14:cfvo type="percent">
                <xm:f>0</xm:f>
              </x14:cfvo>
              <x14:cfvo type="num">
                <xm:f>0</xm:f>
              </x14:cfvo>
              <x14:cfvo type="num">
                <xm:f>1</xm:f>
              </x14:cfvo>
              <x14:cfIcon iconSet="NoIcons" iconId="0"/>
              <x14:cfIcon iconSet="NoIcons" iconId="0"/>
              <x14:cfIcon iconSet="3Flags" iconId="0"/>
            </x14:iconSet>
          </x14:cfRule>
          <xm:sqref>M5:M13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3"/>
    <pageSetUpPr fitToPage="1"/>
  </sheetPr>
  <dimension ref="B1:C11"/>
  <sheetViews>
    <sheetView showGridLines="0" zoomScaleNormal="100" workbookViewId="0">
      <pane ySplit="4" topLeftCell="A5" activePane="bottomLeft" state="frozen"/>
      <selection pane="bottomLeft" activeCell="A5" sqref="A5"/>
    </sheetView>
  </sheetViews>
  <sheetFormatPr defaultColWidth="9" defaultRowHeight="30" customHeight="1" x14ac:dyDescent="0.25"/>
  <cols>
    <col min="1" max="1" width="2.58203125" style="2" customWidth="1"/>
    <col min="2" max="3" width="25.58203125" style="2" customWidth="1"/>
    <col min="4" max="4" width="2.58203125" style="2" customWidth="1"/>
    <col min="5" max="16384" width="9" style="2"/>
  </cols>
  <sheetData>
    <row r="1" spans="2:3" ht="65.150000000000006" customHeight="1" x14ac:dyDescent="0.25">
      <c r="B1" s="1" t="s">
        <v>9</v>
      </c>
    </row>
    <row r="2" spans="2:3" ht="20.25" customHeight="1" x14ac:dyDescent="0.25"/>
    <row r="3" spans="2:3" ht="20.25" customHeight="1" x14ac:dyDescent="0.25"/>
    <row r="4" spans="2:3" ht="50.15" customHeight="1" x14ac:dyDescent="0.25">
      <c r="B4" s="23" t="s">
        <v>11</v>
      </c>
      <c r="C4" s="23" t="s">
        <v>10</v>
      </c>
    </row>
    <row r="5" spans="2:3" ht="30" customHeight="1" x14ac:dyDescent="0.25">
      <c r="B5" s="24" t="s">
        <v>21</v>
      </c>
      <c r="C5" s="24" t="s">
        <v>18</v>
      </c>
    </row>
    <row r="6" spans="2:3" ht="30" customHeight="1" x14ac:dyDescent="0.25">
      <c r="B6" s="24" t="s">
        <v>19</v>
      </c>
      <c r="C6" s="24"/>
    </row>
    <row r="7" spans="2:3" ht="30" customHeight="1" x14ac:dyDescent="0.25">
      <c r="B7" s="24" t="s">
        <v>22</v>
      </c>
      <c r="C7" s="24"/>
    </row>
    <row r="8" spans="2:3" ht="30" customHeight="1" x14ac:dyDescent="0.25">
      <c r="B8" s="24" t="s">
        <v>23</v>
      </c>
      <c r="C8" s="24"/>
    </row>
    <row r="9" spans="2:3" ht="30" customHeight="1" x14ac:dyDescent="0.25">
      <c r="B9" s="24" t="s">
        <v>24</v>
      </c>
      <c r="C9" s="24"/>
    </row>
    <row r="10" spans="2:3" ht="30" customHeight="1" x14ac:dyDescent="0.25">
      <c r="B10" s="24"/>
      <c r="C10" s="24"/>
    </row>
    <row r="11" spans="2:3" ht="30" customHeight="1" x14ac:dyDescent="0.25">
      <c r="B11" s="22"/>
      <c r="C11" s="22"/>
    </row>
  </sheetData>
  <phoneticPr fontId="11"/>
  <dataValidations count="3">
    <dataValidation allowBlank="1" showInputMessage="1" prompt="セットアップ ワークシートには、プロジェクトのカテゴリと従業員の名前を示すカスタマイズ可能なリストが含まれています。これらのリストは、プロジェクトの管理ワークシート内のドロップダウン リストとして使用されます。リストの項目数は同じである必要はありません。 " sqref="A1" xr:uid="{00000000-0002-0000-0100-000000000000}"/>
    <dataValidation allowBlank="1" showInputMessage="1" showErrorMessage="1" prompt="この列には、プロジェクト管理ワークシートで担当者ドロップダウン リストのオプションとして使用する従業員名を入力します。" sqref="C4" xr:uid="{00000000-0002-0000-0100-000001000000}"/>
    <dataValidation allowBlank="1" showInputMessage="1" showErrorMessage="1" prompt="この列には、プロジェクト管理ワークシートでカテゴリ ドロップダウン リストのオプションとして使用するプロジェクト カテゴリを入力します。" sqref="B4" xr:uid="{00000000-0002-0000-0100-000002000000}"/>
  </dataValidations>
  <pageMargins left="0.7" right="0.7" top="0.75" bottom="0.75" header="0.3" footer="0.3"/>
  <pageSetup paperSize="9" fitToHeight="0"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Template>TM02930041</Template>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5</vt:i4>
      </vt:variant>
    </vt:vector>
  </HeadingPairs>
  <TitlesOfParts>
    <vt:vector size="7" baseType="lpstr">
      <vt:lpstr>プロジェクト管理シート</vt:lpstr>
      <vt:lpstr>セットアップ</vt:lpstr>
      <vt:lpstr>CategoryList</vt:lpstr>
      <vt:lpstr>ColumnTitle1</vt:lpstr>
      <vt:lpstr>ColumnTitle2</vt:lpstr>
      <vt:lpstr>FlagPercent</vt:lpstr>
      <vt:lpstr>プロジェクト管理シート!Print_Titles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shizu</dc:creator>
  <cp:lastModifiedBy>shizu</cp:lastModifiedBy>
  <dcterms:created xsi:type="dcterms:W3CDTF">2016-08-03T05:15:41Z</dcterms:created>
  <dcterms:modified xsi:type="dcterms:W3CDTF">2022-07-01T08:00:03Z</dcterms:modified>
</cp:coreProperties>
</file>