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er-borst.h/Documents/CodeRelated/HBDataviz/2024/"/>
    </mc:Choice>
  </mc:AlternateContent>
  <xr:revisionPtr revIDLastSave="0" documentId="8_{DCC78BAC-0442-1446-B9F7-A2DC224EA4BD}" xr6:coauthVersionLast="47" xr6:coauthVersionMax="47" xr10:uidLastSave="{00000000-0000-0000-0000-000000000000}"/>
  <bookViews>
    <workbookView xWindow="680" yWindow="1000" windowWidth="27840" windowHeight="15920" activeTab="2" xr2:uid="{0304A575-1224-AA46-8F1C-EC190F147996}"/>
  </bookViews>
  <sheets>
    <sheet name="Tabelle1" sheetId="1" r:id="rId1"/>
    <sheet name="Tabelle2" sheetId="2" r:id="rId2"/>
    <sheet name="Tabelle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B16" i="3"/>
  <c r="B9" i="3"/>
  <c r="C9" i="3"/>
  <c r="D9" i="3"/>
  <c r="E9" i="3"/>
  <c r="B10" i="3"/>
  <c r="C10" i="3"/>
  <c r="D10" i="3"/>
  <c r="E10" i="3"/>
  <c r="C8" i="3"/>
  <c r="D8" i="3"/>
  <c r="E8" i="3"/>
  <c r="B8" i="3"/>
  <c r="C3" i="1"/>
  <c r="C1" i="1"/>
  <c r="B1" i="1"/>
  <c r="C2" i="1"/>
  <c r="B2" i="1"/>
</calcChain>
</file>

<file path=xl/sharedStrings.xml><?xml version="1.0" encoding="utf-8"?>
<sst xmlns="http://schemas.openxmlformats.org/spreadsheetml/2006/main" count="19" uniqueCount="8">
  <si>
    <t>Posten</t>
  </si>
  <si>
    <t>Puffer</t>
  </si>
  <si>
    <t>Privatkonsum</t>
  </si>
  <si>
    <t>Deutsche Bahn</t>
  </si>
  <si>
    <t>Verarbeitende Industrie</t>
  </si>
  <si>
    <t>BIP pro Tag</t>
  </si>
  <si>
    <t>Errechneter Schaden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</si>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</sst>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rgb="FFFFFFFF"/>
      <name val="Inherit"/>
    </font>
    <font>
      <sz val="1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405-D083-F046-AA3F-FE1EF2CDE01A}">
  <dimension ref="B1:C3"/>
  <sheetViews>
    <sheetView workbookViewId="0">
      <selection activeCell="C3" sqref="C3"/>
    </sheetView>
  </sheetViews>
  <sheetFormatPr baseColWidth="10" defaultRowHeight="16"/>
  <cols>
    <col min="3" max="3" width="12.1640625" bestFit="1" customWidth="1"/>
  </cols>
  <sheetData>
    <row r="1" spans="2:3">
      <c r="B1">
        <f>100*10^6</f>
        <v>100000000</v>
      </c>
      <c r="C1">
        <f>B1</f>
        <v>100000000</v>
      </c>
    </row>
    <row r="2" spans="2:3">
      <c r="B2">
        <f>4.1*10^12</f>
        <v>4099999999999.9995</v>
      </c>
      <c r="C2">
        <f>B2/365</f>
        <v>11232876712.328766</v>
      </c>
    </row>
    <row r="3" spans="2:3">
      <c r="C3">
        <f>C1/C2</f>
        <v>8.9024390243902449E-3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06A4-DAE6-D54C-BD94-8CDA87B3E71B}">
  <dimension ref="A1:C11"/>
  <sheetViews>
    <sheetView workbookViewId="0">
      <selection sqref="A1:B10"/>
    </sheetView>
  </sheetViews>
  <sheetFormatPr baseColWidth="10" defaultRowHeight="16"/>
  <sheetData>
    <row r="1" spans="1:3">
      <c r="A1">
        <v>1980</v>
      </c>
      <c r="B1">
        <v>3520934</v>
      </c>
      <c r="C1">
        <v>-10.5</v>
      </c>
    </row>
    <row r="2" spans="1:3">
      <c r="A2">
        <v>1981</v>
      </c>
      <c r="B2">
        <v>3577807</v>
      </c>
      <c r="C2">
        <v>1.6</v>
      </c>
    </row>
    <row r="3" spans="1:3">
      <c r="A3">
        <v>1982</v>
      </c>
      <c r="B3">
        <v>3761436</v>
      </c>
      <c r="C3">
        <v>5.0999999999999996</v>
      </c>
    </row>
    <row r="4" spans="1:3">
      <c r="A4">
        <v>1983</v>
      </c>
      <c r="B4">
        <v>3877641</v>
      </c>
      <c r="C4">
        <v>3.1</v>
      </c>
    </row>
    <row r="5" spans="1:3">
      <c r="A5">
        <v>1984</v>
      </c>
      <c r="B5">
        <v>3790164</v>
      </c>
      <c r="C5">
        <v>-2.2999999999999998</v>
      </c>
    </row>
    <row r="6" spans="1:3">
      <c r="A6">
        <v>1985</v>
      </c>
      <c r="B6">
        <v>4166686</v>
      </c>
      <c r="C6">
        <v>9.9</v>
      </c>
    </row>
    <row r="7" spans="1:3">
      <c r="A7">
        <v>1986</v>
      </c>
      <c r="B7">
        <v>4310828</v>
      </c>
      <c r="C7">
        <v>3.5</v>
      </c>
    </row>
    <row r="8" spans="1:3">
      <c r="A8">
        <v>1987</v>
      </c>
      <c r="B8">
        <v>4373629</v>
      </c>
      <c r="C8">
        <v>1.5</v>
      </c>
    </row>
    <row r="9" spans="1:3">
      <c r="A9">
        <v>1988</v>
      </c>
      <c r="B9">
        <v>4346283</v>
      </c>
      <c r="C9">
        <v>-0.6</v>
      </c>
    </row>
    <row r="10" spans="1:3">
      <c r="A10">
        <v>1989</v>
      </c>
      <c r="B10">
        <v>4563673</v>
      </c>
      <c r="C10">
        <v>5</v>
      </c>
    </row>
    <row r="11" spans="1:3" ht="20">
      <c r="A11" s="1">
        <v>1990</v>
      </c>
      <c r="B11" s="2">
        <v>4660657</v>
      </c>
      <c r="C11" s="1">
        <v>2.1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CA7A-E8BD-EC45-B5E7-9511B8401E81}">
  <dimension ref="A1:E16"/>
  <sheetViews>
    <sheetView tabSelected="1" workbookViewId="0">
      <selection activeCell="A14" sqref="A14:B16"/>
    </sheetView>
  </sheetViews>
  <sheetFormatPr baseColWidth="10" defaultRowHeight="16"/>
  <cols>
    <col min="2" max="2" width="15.83203125" bestFit="1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 t="s">
        <v>3</v>
      </c>
      <c r="B2">
        <v>0</v>
      </c>
      <c r="C2">
        <v>30</v>
      </c>
    </row>
    <row r="3" spans="1:5">
      <c r="A3" t="s">
        <v>2</v>
      </c>
      <c r="B3">
        <v>30</v>
      </c>
      <c r="C3">
        <v>0</v>
      </c>
      <c r="D3">
        <v>30</v>
      </c>
    </row>
    <row r="4" spans="1:5">
      <c r="A4" t="s">
        <v>4</v>
      </c>
      <c r="B4">
        <v>60</v>
      </c>
      <c r="C4">
        <v>0</v>
      </c>
      <c r="D4">
        <v>0</v>
      </c>
      <c r="E4">
        <v>30</v>
      </c>
    </row>
    <row r="7" spans="1:5">
      <c r="A7" t="s">
        <v>0</v>
      </c>
      <c r="B7" t="s">
        <v>1</v>
      </c>
      <c r="C7" t="s">
        <v>3</v>
      </c>
      <c r="D7" t="s">
        <v>2</v>
      </c>
      <c r="E7" t="s">
        <v>4</v>
      </c>
    </row>
    <row r="8" spans="1:5">
      <c r="A8" t="s">
        <v>3</v>
      </c>
      <c r="B8">
        <f>B2*10^6</f>
        <v>0</v>
      </c>
      <c r="C8">
        <f t="shared" ref="C8:E8" si="0">C2*10^6</f>
        <v>30000000</v>
      </c>
      <c r="D8">
        <f t="shared" si="0"/>
        <v>0</v>
      </c>
      <c r="E8">
        <f t="shared" si="0"/>
        <v>0</v>
      </c>
    </row>
    <row r="9" spans="1:5">
      <c r="A9" t="s">
        <v>2</v>
      </c>
      <c r="B9">
        <f t="shared" ref="B9:E9" si="1">B3*10^6</f>
        <v>30000000</v>
      </c>
      <c r="C9">
        <f t="shared" si="1"/>
        <v>0</v>
      </c>
      <c r="D9">
        <f t="shared" si="1"/>
        <v>30000000</v>
      </c>
      <c r="E9">
        <f t="shared" si="1"/>
        <v>0</v>
      </c>
    </row>
    <row r="10" spans="1:5">
      <c r="A10" t="s">
        <v>4</v>
      </c>
      <c r="B10">
        <f t="shared" ref="B10:E10" si="2">B4*10^6</f>
        <v>60000000</v>
      </c>
      <c r="C10">
        <f t="shared" si="2"/>
        <v>0</v>
      </c>
      <c r="D10">
        <f t="shared" si="2"/>
        <v>0</v>
      </c>
      <c r="E10">
        <f t="shared" si="2"/>
        <v>30000000</v>
      </c>
    </row>
    <row r="14" spans="1:5">
      <c r="B14" t="s">
        <v>7</v>
      </c>
    </row>
    <row r="15" spans="1:5" ht="19">
      <c r="A15" t="s">
        <v>5</v>
      </c>
      <c r="B15" s="3">
        <f>4121.2*10^9/365</f>
        <v>11290958904.109589</v>
      </c>
    </row>
    <row r="16" spans="1:5">
      <c r="A16" t="s">
        <v>6</v>
      </c>
      <c r="B16">
        <f>B10+E10</f>
        <v>90000000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Maier-Borst, Haluka Sebastian</dc:creator>
  <cp:lastModifiedBy>Maier-Borst, Haluka Sebastian</cp:lastModifiedBy>
  <dcterms:created xsi:type="dcterms:W3CDTF">2024-03-05T15:27:30Z</dcterms:created>
  <dcterms:modified xsi:type="dcterms:W3CDTF">2024-03-07T08:09:58Z</dcterms:modified>
</cp:coreProperties>
</file>