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Antenna Analyzer Rev 6 Build 2 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<sst xmlns="http://schemas.openxmlformats.org/spreadsheetml/2006/main" count="271" uniqueCount="131">
  <si>
    <t xml:space="preserve">HamRadio 360 Workbench - K6BEZ Antenna Analyzer Bill of Materials</t>
  </si>
  <si>
    <t xml:space="preserve">Type</t>
  </si>
  <si>
    <t xml:space="preserve">Part</t>
  </si>
  <si>
    <t xml:space="preserve">Description</t>
  </si>
  <si>
    <t xml:space="preserve">Value</t>
  </si>
  <si>
    <t xml:space="preserve">Digikey Part #</t>
  </si>
  <si>
    <t xml:space="preserve">Est Price</t>
  </si>
  <si>
    <t xml:space="preserve">Web Site</t>
  </si>
  <si>
    <t xml:space="preserve">Connector</t>
  </si>
  <si>
    <t xml:space="preserve">CON1</t>
  </si>
  <si>
    <t xml:space="preserve">Right angle BNC connector</t>
  </si>
  <si>
    <t xml:space="preserve">A97569-ND</t>
  </si>
  <si>
    <t xml:space="preserve">J1</t>
  </si>
  <si>
    <t xml:space="preserve">DC power jack 2.1mm</t>
  </si>
  <si>
    <t xml:space="preserve">CP-102AH-ND</t>
  </si>
  <si>
    <t xml:space="preserve">Capacitor</t>
  </si>
  <si>
    <t xml:space="preserve">C1</t>
  </si>
  <si>
    <t xml:space="preserve">0.1" spaced dipped mono 10%</t>
  </si>
  <si>
    <t xml:space="preserve">399-4260-ND</t>
  </si>
  <si>
    <t xml:space="preserve">C2</t>
  </si>
  <si>
    <t xml:space="preserve">BC1084CT-ND</t>
  </si>
  <si>
    <t xml:space="preserve">C3</t>
  </si>
  <si>
    <t xml:space="preserve">Electrolytic capacitor 25v</t>
  </si>
  <si>
    <t xml:space="preserve">1uf</t>
  </si>
  <si>
    <t xml:space="preserve">493-10461-1-ND</t>
  </si>
  <si>
    <t xml:space="preserve">C4</t>
  </si>
  <si>
    <t xml:space="preserve">10uf</t>
  </si>
  <si>
    <t xml:space="preserve">P980-ND</t>
  </si>
  <si>
    <t xml:space="preserve">C5</t>
  </si>
  <si>
    <t xml:space="preserve">C6</t>
  </si>
  <si>
    <t xml:space="preserve">C7</t>
  </si>
  <si>
    <t xml:space="preserve">C8</t>
  </si>
  <si>
    <t xml:space="preserve">Resistor</t>
  </si>
  <si>
    <t xml:space="preserve">R1</t>
  </si>
  <si>
    <t xml:space="preserve">1/4 Watt 5%</t>
  </si>
  <si>
    <t xml:space="preserve">49.9XBK-ND</t>
  </si>
  <si>
    <t xml:space="preserve">R2</t>
  </si>
  <si>
    <t xml:space="preserve">10k</t>
  </si>
  <si>
    <t xml:space="preserve">10KQBK-ND</t>
  </si>
  <si>
    <t xml:space="preserve">R3</t>
  </si>
  <si>
    <t xml:space="preserve">R4</t>
  </si>
  <si>
    <t xml:space="preserve">R5</t>
  </si>
  <si>
    <t xml:space="preserve">649XBK-ND</t>
  </si>
  <si>
    <t xml:space="preserve">R6</t>
  </si>
  <si>
    <t xml:space="preserve">33k</t>
  </si>
  <si>
    <t xml:space="preserve">33KQBK-ND</t>
  </si>
  <si>
    <t xml:space="preserve">R7</t>
  </si>
  <si>
    <t xml:space="preserve">R8</t>
  </si>
  <si>
    <t xml:space="preserve">100k</t>
  </si>
  <si>
    <t xml:space="preserve">100KQBK-ND</t>
  </si>
  <si>
    <t xml:space="preserve">R9</t>
  </si>
  <si>
    <t xml:space="preserve">R10</t>
  </si>
  <si>
    <t xml:space="preserve">R12</t>
  </si>
  <si>
    <t xml:space="preserve">R13</t>
  </si>
  <si>
    <t xml:space="preserve">10QBK-ND</t>
  </si>
  <si>
    <t xml:space="preserve">R14</t>
  </si>
  <si>
    <t xml:space="preserve">R15</t>
  </si>
  <si>
    <t xml:space="preserve">R16</t>
  </si>
  <si>
    <t xml:space="preserve">R17</t>
  </si>
  <si>
    <t xml:space="preserve">Switch</t>
  </si>
  <si>
    <t xml:space="preserve">S1</t>
  </si>
  <si>
    <t xml:space="preserve">Tactile pushbutton switch</t>
  </si>
  <si>
    <t xml:space="preserve">450-1650-ND</t>
  </si>
  <si>
    <t xml:space="preserve">S2</t>
  </si>
  <si>
    <t xml:space="preserve">S3</t>
  </si>
  <si>
    <t xml:space="preserve">Integrated Circuit</t>
  </si>
  <si>
    <t xml:space="preserve">U3</t>
  </si>
  <si>
    <t xml:space="preserve">MCP 6002 Dual OpAmp</t>
  </si>
  <si>
    <t xml:space="preserve">MCP6002-E/P-ND</t>
  </si>
  <si>
    <t xml:space="preserve">U4</t>
  </si>
  <si>
    <t xml:space="preserve">5v DC / DC converter OKI-78SR-5/1.5-W36H-C</t>
  </si>
  <si>
    <t xml:space="preserve">811-2692-ND</t>
  </si>
  <si>
    <t xml:space="preserve">Mechanical</t>
  </si>
  <si>
    <t xml:space="preserve">X1</t>
  </si>
  <si>
    <t xml:space="preserve">10 pin female header</t>
  </si>
  <si>
    <t xml:space="preserve">S7043-ND</t>
  </si>
  <si>
    <t xml:space="preserve">X2</t>
  </si>
  <si>
    <t xml:space="preserve">X3</t>
  </si>
  <si>
    <t xml:space="preserve">16 pin male header 0.1" pitch</t>
  </si>
  <si>
    <t xml:space="preserve">S1011EC-16-ND</t>
  </si>
  <si>
    <t xml:space="preserve">X4</t>
  </si>
  <si>
    <t xml:space="preserve">4-40 Hex standoff 1/4" long, 3/16" diameter</t>
  </si>
  <si>
    <t xml:space="preserve">36-1891-ND</t>
  </si>
  <si>
    <t xml:space="preserve">X5</t>
  </si>
  <si>
    <t xml:space="preserve">X6</t>
  </si>
  <si>
    <t xml:space="preserve">X7</t>
  </si>
  <si>
    <t xml:space="preserve">X8</t>
  </si>
  <si>
    <t xml:space="preserve">X9</t>
  </si>
  <si>
    <t xml:space="preserve">X10</t>
  </si>
  <si>
    <t xml:space="preserve">X11</t>
  </si>
  <si>
    <t xml:space="preserve">X12</t>
  </si>
  <si>
    <t xml:space="preserve">4-40 1/4" pan head philips screw</t>
  </si>
  <si>
    <t xml:space="preserve">36-9900-ND</t>
  </si>
  <si>
    <t xml:space="preserve">X13</t>
  </si>
  <si>
    <t xml:space="preserve">X14</t>
  </si>
  <si>
    <t xml:space="preserve">X15</t>
  </si>
  <si>
    <t xml:space="preserve">X16</t>
  </si>
  <si>
    <t xml:space="preserve">4-40 hex nut</t>
  </si>
  <si>
    <t xml:space="preserve">36-4694-ND</t>
  </si>
  <si>
    <t xml:space="preserve">X17</t>
  </si>
  <si>
    <t xml:space="preserve">X18</t>
  </si>
  <si>
    <t xml:space="preserve">X19</t>
  </si>
  <si>
    <t xml:space="preserve">X20</t>
  </si>
  <si>
    <t xml:space="preserve">4-40 1/2" pan head philips screw</t>
  </si>
  <si>
    <t xml:space="preserve">36-9902-ND</t>
  </si>
  <si>
    <t xml:space="preserve">X21</t>
  </si>
  <si>
    <t xml:space="preserve">X22</t>
  </si>
  <si>
    <t xml:space="preserve">X23</t>
  </si>
  <si>
    <t xml:space="preserve">X24</t>
  </si>
  <si>
    <t xml:space="preserve">8 pin DIP socket</t>
  </si>
  <si>
    <t xml:space="preserve">AE9986-ND</t>
  </si>
  <si>
    <t xml:space="preserve">Components from Other Internet Sources</t>
  </si>
  <si>
    <t xml:space="preserve">Item</t>
  </si>
  <si>
    <t xml:space="preserve">Price</t>
  </si>
  <si>
    <t xml:space="preserve">U1</t>
  </si>
  <si>
    <t xml:space="preserve">Arduino Pro Micro</t>
  </si>
  <si>
    <t xml:space="preserve">http://www.dx.com/p/pro-micro-atmega-32u4-5v-16mhz-development-board-module-for-arduino-deep-blue-320958#.WAthJOArIdU</t>
  </si>
  <si>
    <t xml:space="preserve">U2</t>
  </si>
  <si>
    <t xml:space="preserve">AD9850 DDS Module</t>
  </si>
  <si>
    <t xml:space="preserve">http://www.ebay.com/itm/AD9850-DDS-Signal-Generator-Module-0-40MHz-2-Sine-Wave-And-2-Square-Wave-Output-/170910337597</t>
  </si>
  <si>
    <t xml:space="preserve">LCD</t>
  </si>
  <si>
    <t xml:space="preserve">LCD1</t>
  </si>
  <si>
    <t xml:space="preserve">2x16 LCD Display</t>
  </si>
  <si>
    <t xml:space="preserve">http://www.ebay.com/itm/1602-162-16x2-Character-LCD-Display-Module-HD44780-Controller-Yellow-Blacklight-/400436751565?hash=item5d3be3eccd:g:uiMAAOSwZVlXkHXi</t>
  </si>
  <si>
    <t xml:space="preserve">Components from PackTenna</t>
  </si>
  <si>
    <t xml:space="preserve">Antenna Analyzer Parts Kit includes…</t>
  </si>
  <si>
    <t xml:space="preserve">PCB</t>
  </si>
  <si>
    <t xml:space="preserve">Printed circuit board</t>
  </si>
  <si>
    <t xml:space="preserve">D1</t>
  </si>
  <si>
    <t xml:space="preserve">AA143 Germanium diode</t>
  </si>
  <si>
    <t xml:space="preserve">D2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</si>
</sst>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u val="single"/>
      <sz val="11"/>
      <color rgb="FF0563C1"/>
      <name val="Arial"/>
      <family val="2"/>
      <charset val="1"/>
    </font>
    <font>
      <u val="single"/>
      <sz val="11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dx.com/p/pro-micro-atmega-32u4-5v-16mhz-development-board-module-for-arduino-deep-blue-32095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80" activeCellId="0" sqref="E80"/>
    </sheetView>
  </sheetViews>
  <sheetFormatPr defaultRowHeight="15"/>
  <cols>
    <col collapsed="false" hidden="false" max="2" min="2" style="0" width="6.85425101214575"/>
    <col collapsed="false" hidden="false" max="3" min="3" style="0" width="33.6356275303644"/>
    <col collapsed="false" hidden="false" max="4" min="4" style="1" width="11.5708502024291"/>
    <col collapsed="false" hidden="false" max="5" min="5" style="0" width="16.8178137651822"/>
    <col collapsed="false" hidden="false" max="6" min="6" style="2" width="8.46153846153846"/>
    <col collapsed="false" hidden="false" max="7" min="7" style="2" width="23.1376518218623"/>
    <col collapsed="false" hidden="false" max="16" min="8" style="3" width="17.0323886639676"/>
  </cols>
  <sheetData>
    <row r="1" customFormat="false" ht="21" hidden="false" customHeight="false" outlineLevel="0" collapsed="false">
      <c r="A1" s="4" t="s">
        <v>0</v>
      </c>
      <c r="B1" s="5"/>
      <c r="C1" s="5"/>
      <c r="D1" s="5"/>
      <c r="E1" s="5"/>
      <c r="F1" s="5"/>
      <c r="G1" s="6"/>
      <c r="H1" s="0"/>
      <c r="I1" s="0"/>
      <c r="J1" s="0"/>
      <c r="K1" s="0"/>
      <c r="L1" s="0"/>
      <c r="M1" s="0"/>
      <c r="N1" s="0"/>
      <c r="O1" s="0"/>
      <c r="P1" s="0"/>
    </row>
    <row r="2" customFormat="false" ht="15" hidden="false" customHeight="false" outlineLevel="0" collapsed="false">
      <c r="B2" s="7"/>
      <c r="C2" s="7"/>
      <c r="D2" s="7"/>
      <c r="E2" s="7"/>
      <c r="F2" s="7"/>
      <c r="G2" s="7"/>
      <c r="H2" s="0"/>
      <c r="I2" s="0"/>
      <c r="J2" s="0"/>
      <c r="K2" s="0"/>
      <c r="L2" s="0"/>
      <c r="M2" s="0"/>
      <c r="N2" s="0"/>
      <c r="O2" s="0"/>
      <c r="P2" s="0"/>
    </row>
    <row r="3" s="12" customFormat="true" ht="15" hidden="false" customHeight="false" outlineLevel="0" collapsed="false">
      <c r="A3" s="8" t="s">
        <v>1</v>
      </c>
      <c r="B3" s="8" t="s">
        <v>2</v>
      </c>
      <c r="C3" s="8" t="s">
        <v>3</v>
      </c>
      <c r="D3" s="9" t="s">
        <v>4</v>
      </c>
      <c r="E3" s="8" t="s">
        <v>5</v>
      </c>
      <c r="F3" s="10" t="s">
        <v>6</v>
      </c>
      <c r="G3" s="10" t="s">
        <v>7</v>
      </c>
      <c r="H3" s="11"/>
      <c r="I3" s="11"/>
      <c r="J3" s="11"/>
      <c r="K3" s="11"/>
      <c r="L3" s="11"/>
      <c r="M3" s="11"/>
      <c r="N3" s="11"/>
      <c r="O3" s="11"/>
      <c r="P3" s="11"/>
    </row>
    <row r="4" customFormat="false" ht="15" hidden="false" customHeight="false" outlineLevel="0" collapsed="false">
      <c r="A4" s="13"/>
      <c r="B4" s="13"/>
      <c r="C4" s="13"/>
      <c r="D4" s="14"/>
      <c r="E4" s="13"/>
      <c r="F4" s="15"/>
      <c r="G4" s="15"/>
      <c r="H4" s="11"/>
      <c r="I4" s="11"/>
      <c r="J4" s="11"/>
      <c r="K4" s="11"/>
      <c r="L4" s="11"/>
      <c r="M4" s="11"/>
      <c r="N4" s="11"/>
      <c r="O4" s="11"/>
      <c r="P4" s="11"/>
    </row>
    <row r="5" s="3" customFormat="true" ht="13.8" hidden="false" customHeight="false" outlineLevel="0" collapsed="false">
      <c r="A5" s="16" t="s">
        <v>8</v>
      </c>
      <c r="B5" s="17" t="s">
        <v>9</v>
      </c>
      <c r="C5" s="17" t="s">
        <v>10</v>
      </c>
      <c r="D5" s="18"/>
      <c r="E5" s="17" t="s">
        <v>11</v>
      </c>
      <c r="F5" s="19" t="n">
        <v>3.88</v>
      </c>
      <c r="G5" s="20"/>
    </row>
    <row r="6" customFormat="false" ht="13.8" hidden="false" customHeight="false" outlineLevel="0" collapsed="false">
      <c r="A6" s="16" t="s">
        <v>8</v>
      </c>
      <c r="B6" s="16" t="s">
        <v>12</v>
      </c>
      <c r="C6" s="21" t="s">
        <v>13</v>
      </c>
      <c r="D6" s="22"/>
      <c r="E6" s="16" t="s">
        <v>14</v>
      </c>
      <c r="F6" s="23" t="n">
        <v>1.18</v>
      </c>
      <c r="G6" s="0"/>
      <c r="H6" s="0"/>
      <c r="I6" s="0"/>
      <c r="J6" s="0"/>
      <c r="K6" s="0"/>
      <c r="L6" s="0"/>
      <c r="M6" s="0"/>
      <c r="N6" s="0"/>
      <c r="O6" s="0"/>
      <c r="P6" s="0"/>
    </row>
    <row r="7" customFormat="false" ht="13.8" hidden="false" customHeight="false" outlineLevel="0" collapsed="false">
      <c r="A7" s="24"/>
      <c r="B7" s="16"/>
      <c r="C7" s="21"/>
      <c r="D7" s="22"/>
      <c r="E7" s="16"/>
      <c r="F7" s="25"/>
      <c r="G7" s="0"/>
      <c r="H7" s="0"/>
      <c r="I7" s="0"/>
      <c r="J7" s="0"/>
      <c r="K7" s="0"/>
      <c r="L7" s="0"/>
      <c r="M7" s="0"/>
      <c r="N7" s="0"/>
      <c r="O7" s="0"/>
      <c r="P7" s="0"/>
    </row>
    <row r="8" customFormat="false" ht="14.2" hidden="false" customHeight="false" outlineLevel="0" collapsed="false">
      <c r="A8" s="16" t="s">
        <v>15</v>
      </c>
      <c r="B8" s="16" t="s">
        <v>16</v>
      </c>
      <c r="C8" s="16" t="s">
        <v>17</v>
      </c>
      <c r="D8" s="22" t="n">
        <v>0.01</v>
      </c>
      <c r="E8" s="26" t="s">
        <v>18</v>
      </c>
      <c r="F8" s="23" t="n">
        <v>0.24</v>
      </c>
      <c r="G8" s="0"/>
      <c r="H8" s="0"/>
      <c r="I8" s="0"/>
      <c r="J8" s="0"/>
      <c r="K8" s="0"/>
      <c r="L8" s="0"/>
      <c r="M8" s="0"/>
      <c r="N8" s="0"/>
      <c r="O8" s="0"/>
      <c r="P8" s="0"/>
    </row>
    <row r="9" customFormat="false" ht="13.8" hidden="false" customHeight="false" outlineLevel="0" collapsed="false">
      <c r="A9" s="16" t="s">
        <v>15</v>
      </c>
      <c r="B9" s="16" t="s">
        <v>19</v>
      </c>
      <c r="C9" s="16" t="s">
        <v>17</v>
      </c>
      <c r="D9" s="22" t="n">
        <v>0.1</v>
      </c>
      <c r="E9" s="16" t="s">
        <v>20</v>
      </c>
      <c r="F9" s="23" t="n">
        <v>0.22</v>
      </c>
      <c r="G9" s="0"/>
      <c r="H9" s="0"/>
      <c r="I9" s="0"/>
      <c r="J9" s="0"/>
      <c r="K9" s="0"/>
      <c r="L9" s="0"/>
      <c r="M9" s="0"/>
      <c r="N9" s="0"/>
      <c r="O9" s="0"/>
      <c r="P9" s="0"/>
    </row>
    <row r="10" customFormat="false" ht="14.2" hidden="false" customHeight="false" outlineLevel="0" collapsed="false">
      <c r="A10" s="16" t="s">
        <v>15</v>
      </c>
      <c r="B10" s="16" t="s">
        <v>21</v>
      </c>
      <c r="C10" s="16" t="s">
        <v>22</v>
      </c>
      <c r="D10" s="22" t="s">
        <v>23</v>
      </c>
      <c r="E10" s="26" t="s">
        <v>24</v>
      </c>
      <c r="F10" s="23" t="n">
        <v>0.1</v>
      </c>
      <c r="G10" s="0"/>
      <c r="H10" s="0"/>
      <c r="I10" s="0"/>
      <c r="J10" s="0"/>
      <c r="K10" s="0"/>
      <c r="L10" s="0"/>
      <c r="M10" s="0"/>
      <c r="N10" s="0"/>
      <c r="O10" s="0"/>
      <c r="P10" s="0"/>
    </row>
    <row r="11" customFormat="false" ht="13.8" hidden="false" customHeight="false" outlineLevel="0" collapsed="false">
      <c r="A11" s="16" t="s">
        <v>15</v>
      </c>
      <c r="B11" s="16" t="s">
        <v>25</v>
      </c>
      <c r="C11" s="16" t="s">
        <v>22</v>
      </c>
      <c r="D11" s="22" t="s">
        <v>26</v>
      </c>
      <c r="E11" s="27" t="s">
        <v>27</v>
      </c>
      <c r="F11" s="23" t="n">
        <v>0.23</v>
      </c>
      <c r="G11" s="0"/>
      <c r="H11" s="0"/>
      <c r="I11" s="0"/>
      <c r="J11" s="0"/>
      <c r="K11" s="0"/>
      <c r="L11" s="0"/>
      <c r="M11" s="0"/>
      <c r="N11" s="0"/>
      <c r="O11" s="0"/>
      <c r="P11" s="0"/>
    </row>
    <row r="12" customFormat="false" ht="13.8" hidden="false" customHeight="false" outlineLevel="0" collapsed="false">
      <c r="A12" s="16" t="s">
        <v>15</v>
      </c>
      <c r="B12" s="16" t="s">
        <v>28</v>
      </c>
      <c r="C12" s="16" t="s">
        <v>22</v>
      </c>
      <c r="D12" s="22" t="s">
        <v>26</v>
      </c>
      <c r="E12" s="27" t="s">
        <v>27</v>
      </c>
      <c r="F12" s="23" t="n">
        <v>0.23</v>
      </c>
      <c r="G12" s="0"/>
      <c r="H12" s="0"/>
      <c r="I12" s="0"/>
      <c r="J12" s="0"/>
      <c r="K12" s="0"/>
      <c r="L12" s="0"/>
      <c r="M12" s="0"/>
      <c r="N12" s="0"/>
      <c r="O12" s="0"/>
      <c r="P12" s="0"/>
    </row>
    <row r="13" customFormat="false" ht="13.8" hidden="false" customHeight="false" outlineLevel="0" collapsed="false">
      <c r="A13" s="16" t="s">
        <v>15</v>
      </c>
      <c r="B13" s="16" t="s">
        <v>29</v>
      </c>
      <c r="C13" s="16" t="s">
        <v>17</v>
      </c>
      <c r="D13" s="22" t="n">
        <v>0.1</v>
      </c>
      <c r="E13" s="16" t="s">
        <v>20</v>
      </c>
      <c r="F13" s="23" t="n">
        <v>0.22</v>
      </c>
      <c r="G13" s="0"/>
      <c r="H13" s="0"/>
      <c r="I13" s="0"/>
      <c r="J13" s="0"/>
      <c r="K13" s="0"/>
      <c r="L13" s="0"/>
      <c r="M13" s="0"/>
      <c r="N13" s="0"/>
      <c r="O13" s="0"/>
      <c r="P13" s="0"/>
    </row>
    <row r="14" customFormat="false" ht="14.2" hidden="false" customHeight="false" outlineLevel="0" collapsed="false">
      <c r="A14" s="16" t="s">
        <v>15</v>
      </c>
      <c r="B14" s="16" t="s">
        <v>30</v>
      </c>
      <c r="C14" s="16" t="s">
        <v>17</v>
      </c>
      <c r="D14" s="22" t="n">
        <v>0.01</v>
      </c>
      <c r="E14" s="26" t="s">
        <v>18</v>
      </c>
      <c r="F14" s="23" t="n">
        <v>0.24</v>
      </c>
      <c r="G14" s="0"/>
      <c r="H14" s="0"/>
      <c r="I14" s="0"/>
      <c r="J14" s="0"/>
      <c r="K14" s="0"/>
      <c r="L14" s="0"/>
      <c r="M14" s="0"/>
      <c r="N14" s="0"/>
      <c r="O14" s="0"/>
      <c r="P14" s="0"/>
    </row>
    <row r="15" customFormat="false" ht="14.2" hidden="false" customHeight="false" outlineLevel="0" collapsed="false">
      <c r="A15" s="16" t="s">
        <v>15</v>
      </c>
      <c r="B15" s="16" t="s">
        <v>31</v>
      </c>
      <c r="C15" s="16" t="s">
        <v>17</v>
      </c>
      <c r="D15" s="22" t="n">
        <v>0.01</v>
      </c>
      <c r="E15" s="26" t="s">
        <v>18</v>
      </c>
      <c r="F15" s="23" t="n">
        <v>0.24</v>
      </c>
      <c r="G15" s="0"/>
      <c r="H15" s="0"/>
      <c r="I15" s="0"/>
      <c r="J15" s="0"/>
      <c r="K15" s="0"/>
      <c r="L15" s="0"/>
      <c r="M15" s="0"/>
      <c r="N15" s="0"/>
      <c r="O15" s="0"/>
      <c r="P15" s="0"/>
    </row>
    <row r="16" customFormat="false" ht="13.8" hidden="false" customHeight="false" outlineLevel="0" collapsed="false">
      <c r="A16" s="16"/>
      <c r="B16" s="16"/>
      <c r="C16" s="16"/>
      <c r="D16" s="22"/>
      <c r="E16" s="16"/>
      <c r="F16" s="25"/>
      <c r="G16" s="0"/>
      <c r="H16" s="0"/>
      <c r="I16" s="0"/>
      <c r="J16" s="0"/>
      <c r="K16" s="0"/>
      <c r="L16" s="0"/>
      <c r="M16" s="0"/>
      <c r="N16" s="0"/>
      <c r="O16" s="0"/>
      <c r="P16" s="0"/>
    </row>
    <row r="17" s="28" customFormat="true" ht="13.8" hidden="false" customHeight="false" outlineLevel="0" collapsed="false">
      <c r="A17" s="16" t="s">
        <v>32</v>
      </c>
      <c r="B17" s="17" t="s">
        <v>33</v>
      </c>
      <c r="C17" s="17" t="s">
        <v>34</v>
      </c>
      <c r="D17" s="18" t="n">
        <v>49.9</v>
      </c>
      <c r="E17" s="17" t="s">
        <v>35</v>
      </c>
      <c r="F17" s="19" t="n">
        <v>0.1</v>
      </c>
      <c r="G17" s="20"/>
      <c r="H17" s="3"/>
      <c r="I17" s="3"/>
      <c r="J17" s="3"/>
      <c r="K17" s="3"/>
      <c r="L17" s="3"/>
      <c r="M17" s="3"/>
      <c r="N17" s="3"/>
      <c r="O17" s="3"/>
      <c r="P17" s="3"/>
    </row>
    <row r="18" customFormat="false" ht="13.8" hidden="false" customHeight="false" outlineLevel="0" collapsed="false">
      <c r="A18" s="16" t="s">
        <v>32</v>
      </c>
      <c r="B18" s="17" t="s">
        <v>36</v>
      </c>
      <c r="C18" s="17" t="s">
        <v>34</v>
      </c>
      <c r="D18" s="18" t="s">
        <v>37</v>
      </c>
      <c r="E18" s="17" t="s">
        <v>38</v>
      </c>
      <c r="F18" s="19" t="n">
        <v>0.1</v>
      </c>
      <c r="G18" s="20"/>
      <c r="H18" s="0"/>
      <c r="I18" s="0"/>
      <c r="J18" s="0"/>
      <c r="K18" s="0"/>
      <c r="L18" s="0"/>
      <c r="M18" s="0"/>
      <c r="N18" s="0"/>
      <c r="O18" s="0"/>
      <c r="P18" s="0"/>
    </row>
    <row r="19" customFormat="false" ht="13.8" hidden="false" customHeight="false" outlineLevel="0" collapsed="false">
      <c r="A19" s="16" t="s">
        <v>32</v>
      </c>
      <c r="B19" s="17" t="s">
        <v>39</v>
      </c>
      <c r="C19" s="17" t="s">
        <v>34</v>
      </c>
      <c r="D19" s="18" t="n">
        <v>49.9</v>
      </c>
      <c r="E19" s="17" t="s">
        <v>35</v>
      </c>
      <c r="F19" s="19" t="n">
        <v>0.1</v>
      </c>
      <c r="G19" s="20"/>
      <c r="H19" s="0"/>
      <c r="I19" s="0"/>
      <c r="J19" s="0"/>
      <c r="K19" s="0"/>
      <c r="L19" s="0"/>
      <c r="M19" s="0"/>
      <c r="N19" s="0"/>
      <c r="O19" s="0"/>
      <c r="P19" s="0"/>
    </row>
    <row r="20" customFormat="false" ht="13.8" hidden="false" customHeight="false" outlineLevel="0" collapsed="false">
      <c r="A20" s="16" t="s">
        <v>32</v>
      </c>
      <c r="B20" s="17" t="s">
        <v>40</v>
      </c>
      <c r="C20" s="17" t="s">
        <v>34</v>
      </c>
      <c r="D20" s="18" t="n">
        <v>49.9</v>
      </c>
      <c r="E20" s="17" t="s">
        <v>35</v>
      </c>
      <c r="F20" s="19" t="n">
        <v>0.1</v>
      </c>
      <c r="G20" s="20"/>
      <c r="H20" s="0"/>
      <c r="I20" s="0"/>
      <c r="J20" s="0"/>
      <c r="K20" s="0"/>
      <c r="L20" s="0"/>
      <c r="M20" s="0"/>
      <c r="N20" s="0"/>
      <c r="O20" s="0"/>
      <c r="P20" s="0"/>
    </row>
    <row r="21" s="28" customFormat="true" ht="13.8" hidden="false" customHeight="false" outlineLevel="0" collapsed="false">
      <c r="A21" s="16" t="s">
        <v>32</v>
      </c>
      <c r="B21" s="17" t="s">
        <v>41</v>
      </c>
      <c r="C21" s="17" t="s">
        <v>34</v>
      </c>
      <c r="D21" s="18" t="n">
        <v>649</v>
      </c>
      <c r="E21" s="17" t="s">
        <v>42</v>
      </c>
      <c r="F21" s="19" t="n">
        <v>0.1</v>
      </c>
      <c r="G21" s="20"/>
      <c r="H21" s="3"/>
      <c r="I21" s="3"/>
      <c r="J21" s="3"/>
      <c r="K21" s="3"/>
      <c r="L21" s="3"/>
      <c r="M21" s="3"/>
      <c r="N21" s="3"/>
      <c r="O21" s="3"/>
      <c r="P21" s="3"/>
    </row>
    <row r="22" customFormat="false" ht="13.8" hidden="false" customHeight="false" outlineLevel="0" collapsed="false">
      <c r="A22" s="16" t="s">
        <v>32</v>
      </c>
      <c r="B22" s="17" t="s">
        <v>43</v>
      </c>
      <c r="C22" s="17" t="s">
        <v>34</v>
      </c>
      <c r="D22" s="18" t="s">
        <v>44</v>
      </c>
      <c r="E22" s="17" t="s">
        <v>45</v>
      </c>
      <c r="F22" s="19" t="n">
        <v>0.1</v>
      </c>
      <c r="G22" s="20"/>
      <c r="H22" s="0"/>
      <c r="I22" s="0"/>
      <c r="J22" s="0"/>
      <c r="K22" s="0"/>
      <c r="L22" s="0"/>
      <c r="M22" s="0"/>
      <c r="N22" s="0"/>
      <c r="O22" s="0"/>
      <c r="P22" s="0"/>
    </row>
    <row r="23" customFormat="false" ht="13.8" hidden="false" customHeight="false" outlineLevel="0" collapsed="false">
      <c r="A23" s="16" t="s">
        <v>32</v>
      </c>
      <c r="B23" s="17" t="s">
        <v>46</v>
      </c>
      <c r="C23" s="17" t="s">
        <v>34</v>
      </c>
      <c r="D23" s="18" t="s">
        <v>37</v>
      </c>
      <c r="E23" s="17" t="s">
        <v>38</v>
      </c>
      <c r="F23" s="19" t="n">
        <v>0.1</v>
      </c>
      <c r="G23" s="20"/>
      <c r="H23" s="0"/>
      <c r="I23" s="0"/>
      <c r="J23" s="0"/>
      <c r="K23" s="0"/>
      <c r="L23" s="0"/>
      <c r="M23" s="0"/>
      <c r="N23" s="0"/>
      <c r="O23" s="0"/>
      <c r="P23" s="0"/>
    </row>
    <row r="24" customFormat="false" ht="13.8" hidden="false" customHeight="false" outlineLevel="0" collapsed="false">
      <c r="A24" s="16" t="s">
        <v>32</v>
      </c>
      <c r="B24" s="17" t="s">
        <v>47</v>
      </c>
      <c r="C24" s="17" t="s">
        <v>34</v>
      </c>
      <c r="D24" s="18" t="s">
        <v>48</v>
      </c>
      <c r="E24" s="17" t="s">
        <v>49</v>
      </c>
      <c r="F24" s="19" t="n">
        <v>0.1</v>
      </c>
      <c r="G24" s="20"/>
      <c r="H24" s="0"/>
      <c r="I24" s="0"/>
      <c r="J24" s="0"/>
      <c r="K24" s="0"/>
      <c r="L24" s="0"/>
      <c r="M24" s="0"/>
      <c r="N24" s="0"/>
      <c r="O24" s="0"/>
      <c r="P24" s="0"/>
    </row>
    <row r="25" s="28" customFormat="true" ht="13.8" hidden="false" customHeight="false" outlineLevel="0" collapsed="false">
      <c r="A25" s="16" t="s">
        <v>32</v>
      </c>
      <c r="B25" s="17" t="s">
        <v>50</v>
      </c>
      <c r="C25" s="17" t="s">
        <v>34</v>
      </c>
      <c r="D25" s="18" t="n">
        <v>649</v>
      </c>
      <c r="E25" s="17" t="s">
        <v>42</v>
      </c>
      <c r="F25" s="19" t="n">
        <v>0.1</v>
      </c>
      <c r="G25" s="20"/>
      <c r="H25" s="3"/>
      <c r="I25" s="3"/>
      <c r="J25" s="3"/>
      <c r="K25" s="3"/>
      <c r="L25" s="3"/>
      <c r="M25" s="3"/>
      <c r="N25" s="3"/>
      <c r="O25" s="3"/>
      <c r="P25" s="3"/>
    </row>
    <row r="26" customFormat="false" ht="13.8" hidden="false" customHeight="false" outlineLevel="0" collapsed="false">
      <c r="A26" s="16" t="s">
        <v>32</v>
      </c>
      <c r="B26" s="17" t="s">
        <v>51</v>
      </c>
      <c r="C26" s="17" t="s">
        <v>34</v>
      </c>
      <c r="D26" s="18" t="s">
        <v>44</v>
      </c>
      <c r="E26" s="17" t="s">
        <v>45</v>
      </c>
      <c r="F26" s="19" t="n">
        <v>0.1</v>
      </c>
      <c r="G26" s="20"/>
      <c r="H26" s="0"/>
      <c r="I26" s="0"/>
      <c r="J26" s="0"/>
      <c r="K26" s="0"/>
      <c r="L26" s="0"/>
      <c r="M26" s="0"/>
      <c r="N26" s="0"/>
      <c r="O26" s="0"/>
      <c r="P26" s="0"/>
    </row>
    <row r="27" customFormat="false" ht="13.8" hidden="false" customHeight="false" outlineLevel="0" collapsed="false">
      <c r="A27" s="16" t="s">
        <v>32</v>
      </c>
      <c r="B27" s="17" t="s">
        <v>52</v>
      </c>
      <c r="C27" s="17" t="s">
        <v>34</v>
      </c>
      <c r="D27" s="18" t="s">
        <v>48</v>
      </c>
      <c r="E27" s="17" t="s">
        <v>49</v>
      </c>
      <c r="F27" s="19" t="n">
        <v>0.1</v>
      </c>
      <c r="G27" s="20"/>
      <c r="H27" s="0"/>
      <c r="I27" s="0"/>
      <c r="J27" s="0"/>
      <c r="K27" s="0"/>
      <c r="L27" s="0"/>
      <c r="M27" s="0"/>
      <c r="N27" s="0"/>
      <c r="O27" s="0"/>
      <c r="P27" s="0"/>
    </row>
    <row r="28" customFormat="false" ht="13.8" hidden="false" customHeight="false" outlineLevel="0" collapsed="false">
      <c r="A28" s="16" t="s">
        <v>32</v>
      </c>
      <c r="B28" s="17" t="s">
        <v>53</v>
      </c>
      <c r="C28" s="17" t="s">
        <v>34</v>
      </c>
      <c r="D28" s="18" t="n">
        <v>10</v>
      </c>
      <c r="E28" s="17" t="s">
        <v>54</v>
      </c>
      <c r="F28" s="19" t="n">
        <v>0.1</v>
      </c>
      <c r="G28" s="20"/>
      <c r="H28" s="0"/>
      <c r="I28" s="0"/>
      <c r="J28" s="0"/>
      <c r="K28" s="0"/>
      <c r="L28" s="0"/>
      <c r="M28" s="0"/>
      <c r="N28" s="0"/>
      <c r="O28" s="0"/>
      <c r="P28" s="0"/>
    </row>
    <row r="29" customFormat="false" ht="13.8" hidden="false" customHeight="false" outlineLevel="0" collapsed="false">
      <c r="A29" s="25" t="s">
        <v>32</v>
      </c>
      <c r="B29" s="29" t="s">
        <v>55</v>
      </c>
      <c r="C29" s="29" t="s">
        <v>34</v>
      </c>
      <c r="D29" s="30" t="s">
        <v>37</v>
      </c>
      <c r="E29" s="29" t="s">
        <v>38</v>
      </c>
      <c r="F29" s="19" t="n">
        <v>0.1</v>
      </c>
      <c r="G29" s="20"/>
      <c r="H29" s="0"/>
      <c r="I29" s="0"/>
      <c r="J29" s="0"/>
      <c r="K29" s="0"/>
      <c r="L29" s="0"/>
      <c r="M29" s="0"/>
      <c r="N29" s="0"/>
      <c r="O29" s="0"/>
      <c r="P29" s="0"/>
    </row>
    <row r="30" s="28" customFormat="true" ht="13.8" hidden="false" customHeight="false" outlineLevel="0" collapsed="false">
      <c r="A30" s="31" t="s">
        <v>32</v>
      </c>
      <c r="B30" s="29" t="s">
        <v>56</v>
      </c>
      <c r="C30" s="29" t="s">
        <v>34</v>
      </c>
      <c r="D30" s="30" t="n">
        <v>649</v>
      </c>
      <c r="E30" s="29" t="s">
        <v>42</v>
      </c>
      <c r="F30" s="19" t="n">
        <v>0.1</v>
      </c>
      <c r="G30" s="20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3.8" hidden="false" customHeight="false" outlineLevel="0" collapsed="false">
      <c r="A31" s="25" t="s">
        <v>32</v>
      </c>
      <c r="B31" s="25" t="s">
        <v>57</v>
      </c>
      <c r="C31" s="25" t="s">
        <v>34</v>
      </c>
      <c r="D31" s="32" t="s">
        <v>37</v>
      </c>
      <c r="E31" s="25" t="s">
        <v>38</v>
      </c>
      <c r="F31" s="23" t="n">
        <v>0.1</v>
      </c>
      <c r="G31" s="0"/>
      <c r="H31" s="0"/>
      <c r="I31" s="0"/>
      <c r="J31" s="0"/>
      <c r="K31" s="0"/>
      <c r="L31" s="0"/>
      <c r="M31" s="0"/>
      <c r="N31" s="0"/>
      <c r="O31" s="0"/>
      <c r="P31" s="0"/>
    </row>
    <row r="32" customFormat="false" ht="13.8" hidden="false" customHeight="false" outlineLevel="0" collapsed="false">
      <c r="A32" s="25" t="s">
        <v>32</v>
      </c>
      <c r="B32" s="25" t="s">
        <v>58</v>
      </c>
      <c r="C32" s="25" t="s">
        <v>34</v>
      </c>
      <c r="D32" s="32" t="s">
        <v>37</v>
      </c>
      <c r="E32" s="25" t="s">
        <v>38</v>
      </c>
      <c r="F32" s="23" t="n">
        <v>0.1</v>
      </c>
      <c r="G32" s="0"/>
      <c r="H32" s="0"/>
      <c r="I32" s="0"/>
      <c r="J32" s="0"/>
      <c r="K32" s="0"/>
      <c r="L32" s="0"/>
      <c r="M32" s="0"/>
      <c r="N32" s="0"/>
      <c r="O32" s="0"/>
      <c r="P32" s="0"/>
    </row>
    <row r="33" customFormat="false" ht="13.8" hidden="false" customHeight="false" outlineLevel="0" collapsed="false">
      <c r="A33" s="25"/>
      <c r="B33" s="25"/>
      <c r="C33" s="25"/>
      <c r="D33" s="25"/>
      <c r="E33" s="25"/>
      <c r="F33" s="25"/>
      <c r="G33" s="0"/>
      <c r="H33" s="0"/>
      <c r="I33" s="0"/>
      <c r="J33" s="0"/>
      <c r="K33" s="0"/>
      <c r="L33" s="0"/>
      <c r="M33" s="0"/>
      <c r="N33" s="0"/>
      <c r="O33" s="0"/>
      <c r="P33" s="0"/>
    </row>
    <row r="34" customFormat="false" ht="14.2" hidden="false" customHeight="false" outlineLevel="0" collapsed="false">
      <c r="A34" s="25" t="s">
        <v>59</v>
      </c>
      <c r="B34" s="25" t="s">
        <v>60</v>
      </c>
      <c r="C34" s="25" t="s">
        <v>61</v>
      </c>
      <c r="D34" s="25"/>
      <c r="E34" s="33" t="s">
        <v>62</v>
      </c>
      <c r="F34" s="23" t="n">
        <v>0.1</v>
      </c>
      <c r="G34" s="0"/>
      <c r="H34" s="0"/>
      <c r="I34" s="0"/>
      <c r="J34" s="0"/>
      <c r="K34" s="0"/>
      <c r="L34" s="0"/>
      <c r="M34" s="0"/>
      <c r="N34" s="0"/>
      <c r="O34" s="0"/>
      <c r="P34" s="0"/>
    </row>
    <row r="35" customFormat="false" ht="14.2" hidden="false" customHeight="false" outlineLevel="0" collapsed="false">
      <c r="A35" s="25" t="s">
        <v>59</v>
      </c>
      <c r="B35" s="25" t="s">
        <v>63</v>
      </c>
      <c r="C35" s="25" t="s">
        <v>61</v>
      </c>
      <c r="D35" s="25"/>
      <c r="E35" s="33" t="s">
        <v>62</v>
      </c>
      <c r="F35" s="23" t="n">
        <v>0.1</v>
      </c>
      <c r="G35" s="0"/>
      <c r="H35" s="0"/>
      <c r="I35" s="0"/>
      <c r="J35" s="0"/>
      <c r="K35" s="0"/>
      <c r="L35" s="0"/>
      <c r="M35" s="0"/>
      <c r="N35" s="0"/>
      <c r="O35" s="0"/>
      <c r="P35" s="0"/>
    </row>
    <row r="36" customFormat="false" ht="14.2" hidden="false" customHeight="false" outlineLevel="0" collapsed="false">
      <c r="A36" s="25" t="s">
        <v>59</v>
      </c>
      <c r="B36" s="25" t="s">
        <v>64</v>
      </c>
      <c r="C36" s="25" t="s">
        <v>61</v>
      </c>
      <c r="D36" s="25"/>
      <c r="E36" s="33" t="s">
        <v>62</v>
      </c>
      <c r="F36" s="23" t="n">
        <v>0.1</v>
      </c>
      <c r="G36" s="0"/>
      <c r="H36" s="0"/>
      <c r="I36" s="0"/>
      <c r="J36" s="0"/>
      <c r="K36" s="0"/>
      <c r="L36" s="0"/>
      <c r="M36" s="0"/>
      <c r="N36" s="0"/>
      <c r="O36" s="0"/>
      <c r="P36" s="0"/>
    </row>
    <row r="37" customFormat="false" ht="13.8" hidden="false" customHeight="false" outlineLevel="0" collapsed="false">
      <c r="A37" s="25"/>
      <c r="B37" s="25"/>
      <c r="C37" s="25"/>
      <c r="D37" s="25"/>
      <c r="E37" s="25"/>
      <c r="F37" s="25"/>
      <c r="G37" s="0"/>
      <c r="H37" s="0"/>
      <c r="I37" s="0"/>
      <c r="J37" s="0"/>
      <c r="K37" s="0"/>
      <c r="L37" s="0"/>
      <c r="M37" s="0"/>
      <c r="N37" s="0"/>
      <c r="O37" s="0"/>
      <c r="P37" s="0"/>
    </row>
    <row r="38" customFormat="false" ht="14.2" hidden="false" customHeight="false" outlineLevel="0" collapsed="false">
      <c r="A38" s="25" t="s">
        <v>65</v>
      </c>
      <c r="B38" s="25" t="s">
        <v>66</v>
      </c>
      <c r="C38" s="33" t="s">
        <v>67</v>
      </c>
      <c r="D38" s="25"/>
      <c r="E38" s="25" t="s">
        <v>68</v>
      </c>
      <c r="F38" s="23" t="n">
        <v>0.36</v>
      </c>
      <c r="G38" s="0"/>
      <c r="H38" s="0"/>
      <c r="I38" s="0"/>
      <c r="J38" s="0"/>
      <c r="K38" s="0"/>
      <c r="L38" s="0"/>
      <c r="M38" s="0"/>
      <c r="N38" s="0"/>
      <c r="O38" s="0"/>
      <c r="P38" s="0"/>
    </row>
    <row r="39" s="3" customFormat="true" ht="13.8" hidden="false" customHeight="false" outlineLevel="0" collapsed="false">
      <c r="A39" s="29" t="s">
        <v>65</v>
      </c>
      <c r="B39" s="29" t="s">
        <v>69</v>
      </c>
      <c r="C39" s="29" t="s">
        <v>70</v>
      </c>
      <c r="D39" s="30"/>
      <c r="E39" s="29" t="s">
        <v>71</v>
      </c>
      <c r="F39" s="19" t="n">
        <v>4.31</v>
      </c>
      <c r="G39" s="20"/>
    </row>
    <row r="40" customFormat="false" ht="13.8" hidden="false" customHeight="false" outlineLevel="0" collapsed="false">
      <c r="A40" s="25"/>
      <c r="B40" s="25"/>
      <c r="C40" s="25"/>
      <c r="D40" s="25"/>
      <c r="E40" s="25"/>
      <c r="F40" s="25"/>
      <c r="G40" s="0"/>
      <c r="H40" s="0"/>
      <c r="I40" s="0"/>
      <c r="J40" s="0"/>
      <c r="K40" s="0"/>
      <c r="L40" s="0"/>
      <c r="M40" s="0"/>
      <c r="N40" s="0"/>
      <c r="O40" s="0"/>
      <c r="P40" s="0"/>
    </row>
    <row r="41" customFormat="false" ht="13.8" hidden="false" customHeight="false" outlineLevel="0" collapsed="false">
      <c r="A41" s="25" t="s">
        <v>72</v>
      </c>
      <c r="B41" s="25" t="s">
        <v>73</v>
      </c>
      <c r="C41" s="32" t="s">
        <v>74</v>
      </c>
      <c r="D41" s="25"/>
      <c r="E41" s="25" t="s">
        <v>75</v>
      </c>
      <c r="F41" s="23" t="n">
        <v>0.85</v>
      </c>
      <c r="G41" s="0"/>
      <c r="H41" s="0"/>
      <c r="I41" s="0"/>
      <c r="J41" s="0"/>
      <c r="K41" s="0"/>
      <c r="L41" s="0"/>
      <c r="M41" s="0"/>
      <c r="N41" s="0"/>
      <c r="O41" s="0"/>
      <c r="P41" s="0"/>
    </row>
    <row r="42" customFormat="false" ht="13.8" hidden="false" customHeight="false" outlineLevel="0" collapsed="false">
      <c r="A42" s="25" t="s">
        <v>72</v>
      </c>
      <c r="B42" s="25" t="s">
        <v>76</v>
      </c>
      <c r="C42" s="32" t="s">
        <v>74</v>
      </c>
      <c r="D42" s="25"/>
      <c r="E42" s="25" t="s">
        <v>75</v>
      </c>
      <c r="F42" s="23" t="n">
        <v>0.85</v>
      </c>
      <c r="G42" s="0"/>
      <c r="H42" s="0"/>
      <c r="I42" s="0"/>
      <c r="J42" s="0"/>
      <c r="K42" s="0"/>
      <c r="L42" s="0"/>
      <c r="M42" s="0"/>
      <c r="N42" s="0"/>
      <c r="O42" s="0"/>
      <c r="P42" s="0"/>
    </row>
    <row r="43" s="3" customFormat="true" ht="13.8" hidden="false" customHeight="false" outlineLevel="0" collapsed="false">
      <c r="A43" s="29" t="s">
        <v>72</v>
      </c>
      <c r="B43" s="29" t="s">
        <v>77</v>
      </c>
      <c r="C43" s="30" t="s">
        <v>78</v>
      </c>
      <c r="D43" s="29"/>
      <c r="E43" s="29" t="s">
        <v>79</v>
      </c>
      <c r="F43" s="19" t="n">
        <v>0.4</v>
      </c>
      <c r="G43" s="20"/>
    </row>
    <row r="44" customFormat="false" ht="14.2" hidden="false" customHeight="false" outlineLevel="0" collapsed="false">
      <c r="A44" s="25" t="s">
        <v>72</v>
      </c>
      <c r="B44" s="25" t="s">
        <v>80</v>
      </c>
      <c r="C44" s="32" t="s">
        <v>81</v>
      </c>
      <c r="D44" s="25"/>
      <c r="E44" s="33" t="s">
        <v>82</v>
      </c>
      <c r="F44" s="23" t="n">
        <v>0.4</v>
      </c>
      <c r="G44" s="0"/>
      <c r="H44" s="0"/>
      <c r="I44" s="0"/>
      <c r="J44" s="0"/>
      <c r="K44" s="0"/>
      <c r="L44" s="0"/>
      <c r="M44" s="0"/>
      <c r="N44" s="0"/>
      <c r="O44" s="0"/>
      <c r="P44" s="0"/>
    </row>
    <row r="45" customFormat="false" ht="14.2" hidden="false" customHeight="false" outlineLevel="0" collapsed="false">
      <c r="A45" s="25" t="s">
        <v>72</v>
      </c>
      <c r="B45" s="25" t="s">
        <v>83</v>
      </c>
      <c r="C45" s="32" t="s">
        <v>81</v>
      </c>
      <c r="D45" s="25"/>
      <c r="E45" s="33" t="s">
        <v>82</v>
      </c>
      <c r="F45" s="23" t="n">
        <v>0.4</v>
      </c>
      <c r="G45" s="0"/>
      <c r="H45" s="0"/>
      <c r="I45" s="0"/>
      <c r="J45" s="0"/>
      <c r="K45" s="0"/>
      <c r="L45" s="0"/>
      <c r="M45" s="0"/>
      <c r="N45" s="0"/>
      <c r="O45" s="0"/>
      <c r="P45" s="0"/>
    </row>
    <row r="46" customFormat="false" ht="14.2" hidden="false" customHeight="false" outlineLevel="0" collapsed="false">
      <c r="A46" s="25" t="s">
        <v>72</v>
      </c>
      <c r="B46" s="25" t="s">
        <v>84</v>
      </c>
      <c r="C46" s="32" t="s">
        <v>81</v>
      </c>
      <c r="D46" s="25"/>
      <c r="E46" s="33" t="s">
        <v>82</v>
      </c>
      <c r="F46" s="23" t="n">
        <v>0.4</v>
      </c>
      <c r="G46" s="0"/>
      <c r="H46" s="0"/>
      <c r="I46" s="0"/>
      <c r="J46" s="0"/>
      <c r="K46" s="0"/>
      <c r="L46" s="0"/>
      <c r="M46" s="0"/>
      <c r="N46" s="0"/>
      <c r="O46" s="0"/>
      <c r="P46" s="0"/>
    </row>
    <row r="47" customFormat="false" ht="14.2" hidden="false" customHeight="false" outlineLevel="0" collapsed="false">
      <c r="A47" s="25" t="s">
        <v>72</v>
      </c>
      <c r="B47" s="25" t="s">
        <v>85</v>
      </c>
      <c r="C47" s="32" t="s">
        <v>81</v>
      </c>
      <c r="D47" s="25"/>
      <c r="E47" s="33" t="s">
        <v>82</v>
      </c>
      <c r="F47" s="23" t="n">
        <v>0.4</v>
      </c>
      <c r="G47" s="0"/>
      <c r="H47" s="0"/>
      <c r="I47" s="0"/>
      <c r="J47" s="0"/>
      <c r="K47" s="0"/>
      <c r="L47" s="0"/>
      <c r="M47" s="0"/>
      <c r="N47" s="0"/>
      <c r="O47" s="0"/>
      <c r="P47" s="0"/>
    </row>
    <row r="48" customFormat="false" ht="14.2" hidden="false" customHeight="false" outlineLevel="0" collapsed="false">
      <c r="A48" s="25" t="s">
        <v>72</v>
      </c>
      <c r="B48" s="25" t="s">
        <v>86</v>
      </c>
      <c r="C48" s="32" t="s">
        <v>81</v>
      </c>
      <c r="D48" s="25"/>
      <c r="E48" s="33" t="s">
        <v>82</v>
      </c>
      <c r="F48" s="23" t="n">
        <v>0.4</v>
      </c>
      <c r="G48" s="0"/>
      <c r="H48" s="0"/>
      <c r="I48" s="0"/>
      <c r="J48" s="0"/>
      <c r="K48" s="0"/>
      <c r="L48" s="0"/>
      <c r="M48" s="0"/>
      <c r="N48" s="0"/>
      <c r="O48" s="0"/>
      <c r="P48" s="0"/>
    </row>
    <row r="49" customFormat="false" ht="14.2" hidden="false" customHeight="false" outlineLevel="0" collapsed="false">
      <c r="A49" s="25" t="s">
        <v>72</v>
      </c>
      <c r="B49" s="25" t="s">
        <v>87</v>
      </c>
      <c r="C49" s="32" t="s">
        <v>81</v>
      </c>
      <c r="D49" s="25"/>
      <c r="E49" s="33" t="s">
        <v>82</v>
      </c>
      <c r="F49" s="23" t="n">
        <v>0.4</v>
      </c>
      <c r="G49" s="0"/>
      <c r="H49" s="0"/>
      <c r="I49" s="0"/>
      <c r="J49" s="0"/>
      <c r="K49" s="0"/>
      <c r="L49" s="0"/>
      <c r="M49" s="0"/>
      <c r="N49" s="0"/>
      <c r="O49" s="0"/>
      <c r="P49" s="0"/>
    </row>
    <row r="50" customFormat="false" ht="14.2" hidden="false" customHeight="false" outlineLevel="0" collapsed="false">
      <c r="A50" s="25" t="s">
        <v>72</v>
      </c>
      <c r="B50" s="25" t="s">
        <v>88</v>
      </c>
      <c r="C50" s="32" t="s">
        <v>81</v>
      </c>
      <c r="D50" s="25"/>
      <c r="E50" s="33" t="s">
        <v>82</v>
      </c>
      <c r="F50" s="23" t="n">
        <v>0.4</v>
      </c>
      <c r="G50" s="0"/>
      <c r="H50" s="0"/>
      <c r="I50" s="0"/>
      <c r="J50" s="0"/>
      <c r="K50" s="0"/>
      <c r="L50" s="0"/>
      <c r="M50" s="0"/>
      <c r="N50" s="0"/>
      <c r="O50" s="0"/>
      <c r="P50" s="0"/>
    </row>
    <row r="51" customFormat="false" ht="14.2" hidden="false" customHeight="false" outlineLevel="0" collapsed="false">
      <c r="A51" s="25" t="s">
        <v>72</v>
      </c>
      <c r="B51" s="25" t="s">
        <v>89</v>
      </c>
      <c r="C51" s="32" t="s">
        <v>81</v>
      </c>
      <c r="D51" s="25"/>
      <c r="E51" s="33" t="s">
        <v>82</v>
      </c>
      <c r="F51" s="23" t="n">
        <v>0.4</v>
      </c>
      <c r="G51" s="0"/>
      <c r="H51" s="0"/>
      <c r="I51" s="0"/>
      <c r="J51" s="0"/>
      <c r="K51" s="0"/>
      <c r="L51" s="0"/>
      <c r="M51" s="0"/>
      <c r="N51" s="0"/>
      <c r="O51" s="0"/>
      <c r="P51" s="0"/>
    </row>
    <row r="52" customFormat="false" ht="13.8" hidden="false" customHeight="false" outlineLevel="0" collapsed="false">
      <c r="A52" s="25" t="s">
        <v>72</v>
      </c>
      <c r="B52" s="25" t="s">
        <v>90</v>
      </c>
      <c r="C52" s="32" t="s">
        <v>91</v>
      </c>
      <c r="D52" s="25"/>
      <c r="E52" s="25" t="s">
        <v>92</v>
      </c>
      <c r="F52" s="23" t="n">
        <v>0.1</v>
      </c>
      <c r="G52" s="0"/>
      <c r="H52" s="0"/>
      <c r="I52" s="0"/>
      <c r="J52" s="0"/>
      <c r="K52" s="0"/>
      <c r="L52" s="0"/>
      <c r="M52" s="0"/>
      <c r="N52" s="0"/>
      <c r="O52" s="0"/>
      <c r="P52" s="0"/>
    </row>
    <row r="53" customFormat="false" ht="13.8" hidden="false" customHeight="false" outlineLevel="0" collapsed="false">
      <c r="A53" s="25" t="s">
        <v>72</v>
      </c>
      <c r="B53" s="25" t="s">
        <v>93</v>
      </c>
      <c r="C53" s="32" t="s">
        <v>91</v>
      </c>
      <c r="D53" s="25"/>
      <c r="E53" s="25" t="s">
        <v>92</v>
      </c>
      <c r="F53" s="23" t="n">
        <v>0.1</v>
      </c>
      <c r="G53" s="0"/>
      <c r="H53" s="0"/>
      <c r="I53" s="0"/>
      <c r="J53" s="0"/>
      <c r="K53" s="0"/>
      <c r="L53" s="0"/>
      <c r="M53" s="0"/>
      <c r="N53" s="0"/>
      <c r="O53" s="0"/>
      <c r="P53" s="0"/>
    </row>
    <row r="54" customFormat="false" ht="13.8" hidden="false" customHeight="false" outlineLevel="0" collapsed="false">
      <c r="A54" s="25" t="s">
        <v>72</v>
      </c>
      <c r="B54" s="25" t="s">
        <v>94</v>
      </c>
      <c r="C54" s="32" t="s">
        <v>91</v>
      </c>
      <c r="D54" s="25"/>
      <c r="E54" s="25" t="s">
        <v>92</v>
      </c>
      <c r="F54" s="23" t="n">
        <v>0.1</v>
      </c>
      <c r="G54" s="0"/>
      <c r="H54" s="0"/>
      <c r="I54" s="0"/>
      <c r="J54" s="0"/>
      <c r="K54" s="0"/>
      <c r="L54" s="0"/>
      <c r="M54" s="0"/>
      <c r="N54" s="0"/>
      <c r="O54" s="0"/>
      <c r="P54" s="0"/>
    </row>
    <row r="55" customFormat="false" ht="13.8" hidden="false" customHeight="false" outlineLevel="0" collapsed="false">
      <c r="A55" s="25" t="s">
        <v>72</v>
      </c>
      <c r="B55" s="25" t="s">
        <v>95</v>
      </c>
      <c r="C55" s="32" t="s">
        <v>91</v>
      </c>
      <c r="D55" s="25"/>
      <c r="E55" s="25" t="s">
        <v>92</v>
      </c>
      <c r="F55" s="23" t="n">
        <v>0.1</v>
      </c>
      <c r="G55" s="0"/>
      <c r="H55" s="0"/>
      <c r="I55" s="0"/>
      <c r="J55" s="0"/>
      <c r="K55" s="0"/>
      <c r="L55" s="0"/>
      <c r="M55" s="0"/>
      <c r="N55" s="0"/>
      <c r="O55" s="0"/>
      <c r="P55" s="0"/>
    </row>
    <row r="56" customFormat="false" ht="13.8" hidden="false" customHeight="false" outlineLevel="0" collapsed="false">
      <c r="A56" s="25" t="s">
        <v>72</v>
      </c>
      <c r="B56" s="25" t="s">
        <v>96</v>
      </c>
      <c r="C56" s="32" t="s">
        <v>97</v>
      </c>
      <c r="D56" s="25"/>
      <c r="E56" s="25" t="s">
        <v>98</v>
      </c>
      <c r="F56" s="23" t="n">
        <v>0.08</v>
      </c>
      <c r="G56" s="0"/>
      <c r="H56" s="0"/>
      <c r="I56" s="0"/>
      <c r="J56" s="0"/>
      <c r="K56" s="0"/>
      <c r="L56" s="0"/>
      <c r="M56" s="0"/>
      <c r="N56" s="0"/>
      <c r="O56" s="0"/>
      <c r="P56" s="0"/>
    </row>
    <row r="57" customFormat="false" ht="13.8" hidden="false" customHeight="false" outlineLevel="0" collapsed="false">
      <c r="A57" s="25" t="s">
        <v>72</v>
      </c>
      <c r="B57" s="25" t="s">
        <v>99</v>
      </c>
      <c r="C57" s="32" t="s">
        <v>97</v>
      </c>
      <c r="D57" s="25"/>
      <c r="E57" s="25" t="s">
        <v>98</v>
      </c>
      <c r="F57" s="23" t="n">
        <v>0.08</v>
      </c>
      <c r="G57" s="0"/>
      <c r="H57" s="0"/>
      <c r="I57" s="0"/>
      <c r="J57" s="0"/>
      <c r="K57" s="0"/>
      <c r="L57" s="0"/>
      <c r="M57" s="0"/>
      <c r="N57" s="0"/>
      <c r="O57" s="0"/>
      <c r="P57" s="0"/>
    </row>
    <row r="58" customFormat="false" ht="13.8" hidden="false" customHeight="false" outlineLevel="0" collapsed="false">
      <c r="A58" s="25" t="s">
        <v>72</v>
      </c>
      <c r="B58" s="25" t="s">
        <v>100</v>
      </c>
      <c r="C58" s="32" t="s">
        <v>97</v>
      </c>
      <c r="D58" s="25"/>
      <c r="E58" s="25" t="s">
        <v>98</v>
      </c>
      <c r="F58" s="23" t="n">
        <v>0.08</v>
      </c>
      <c r="G58" s="0"/>
      <c r="H58" s="0"/>
      <c r="I58" s="0"/>
      <c r="J58" s="0"/>
      <c r="K58" s="0"/>
      <c r="L58" s="0"/>
      <c r="M58" s="0"/>
      <c r="N58" s="0"/>
      <c r="O58" s="0"/>
      <c r="P58" s="0"/>
    </row>
    <row r="59" customFormat="false" ht="13.8" hidden="false" customHeight="false" outlineLevel="0" collapsed="false">
      <c r="A59" s="25" t="s">
        <v>72</v>
      </c>
      <c r="B59" s="25" t="s">
        <v>101</v>
      </c>
      <c r="C59" s="32" t="s">
        <v>97</v>
      </c>
      <c r="D59" s="25"/>
      <c r="E59" s="25" t="s">
        <v>98</v>
      </c>
      <c r="F59" s="23" t="n">
        <v>0.08</v>
      </c>
      <c r="G59" s="0"/>
      <c r="H59" s="0"/>
      <c r="I59" s="0"/>
      <c r="J59" s="0"/>
      <c r="K59" s="0"/>
      <c r="L59" s="0"/>
      <c r="M59" s="0"/>
      <c r="N59" s="0"/>
      <c r="O59" s="0"/>
      <c r="P59" s="0"/>
    </row>
    <row r="60" s="3" customFormat="true" ht="13.8" hidden="false" customHeight="false" outlineLevel="0" collapsed="false">
      <c r="A60" s="29" t="s">
        <v>72</v>
      </c>
      <c r="B60" s="29" t="s">
        <v>102</v>
      </c>
      <c r="C60" s="30" t="s">
        <v>103</v>
      </c>
      <c r="D60" s="29"/>
      <c r="E60" s="25" t="s">
        <v>104</v>
      </c>
      <c r="F60" s="19" t="n">
        <v>0.12</v>
      </c>
      <c r="G60" s="20"/>
    </row>
    <row r="61" s="3" customFormat="true" ht="13.8" hidden="false" customHeight="false" outlineLevel="0" collapsed="false">
      <c r="A61" s="29" t="s">
        <v>72</v>
      </c>
      <c r="B61" s="29" t="s">
        <v>105</v>
      </c>
      <c r="C61" s="30" t="s">
        <v>103</v>
      </c>
      <c r="D61" s="29"/>
      <c r="E61" s="25" t="s">
        <v>104</v>
      </c>
      <c r="F61" s="19" t="n">
        <v>0.12</v>
      </c>
      <c r="G61" s="20"/>
    </row>
    <row r="62" s="3" customFormat="true" ht="13.8" hidden="false" customHeight="false" outlineLevel="0" collapsed="false">
      <c r="A62" s="29" t="s">
        <v>72</v>
      </c>
      <c r="B62" s="29" t="s">
        <v>106</v>
      </c>
      <c r="C62" s="30" t="s">
        <v>103</v>
      </c>
      <c r="D62" s="29"/>
      <c r="E62" s="25" t="s">
        <v>104</v>
      </c>
      <c r="F62" s="19" t="n">
        <v>0.12</v>
      </c>
      <c r="G62" s="20"/>
    </row>
    <row r="63" s="3" customFormat="true" ht="13.8" hidden="false" customHeight="false" outlineLevel="0" collapsed="false">
      <c r="A63" s="29" t="s">
        <v>72</v>
      </c>
      <c r="B63" s="29" t="s">
        <v>107</v>
      </c>
      <c r="C63" s="30" t="s">
        <v>103</v>
      </c>
      <c r="D63" s="29"/>
      <c r="E63" s="25" t="s">
        <v>104</v>
      </c>
      <c r="F63" s="19" t="n">
        <v>0.12</v>
      </c>
      <c r="G63" s="20"/>
    </row>
    <row r="64" customFormat="false" ht="13.8" hidden="false" customHeight="false" outlineLevel="0" collapsed="false">
      <c r="A64" s="25" t="s">
        <v>72</v>
      </c>
      <c r="B64" s="25" t="s">
        <v>108</v>
      </c>
      <c r="C64" s="32" t="s">
        <v>109</v>
      </c>
      <c r="D64" s="25"/>
      <c r="E64" s="25" t="s">
        <v>110</v>
      </c>
      <c r="F64" s="23" t="n">
        <v>0.18</v>
      </c>
      <c r="G64" s="0"/>
      <c r="H64" s="0"/>
      <c r="I64" s="0"/>
      <c r="J64" s="0"/>
      <c r="K64" s="0"/>
      <c r="L64" s="0"/>
      <c r="M64" s="0"/>
      <c r="N64" s="0"/>
      <c r="O64" s="0"/>
      <c r="P64" s="0"/>
    </row>
    <row r="65" customFormat="false" ht="13.8" hidden="false" customHeight="false" outlineLevel="0" collapsed="false">
      <c r="A65" s="25"/>
      <c r="B65" s="25"/>
      <c r="C65" s="25"/>
      <c r="D65" s="25"/>
      <c r="E65" s="25"/>
      <c r="F65" s="23" t="n">
        <f aca="false">SUM(F1:G64)</f>
        <v>20.03</v>
      </c>
      <c r="G65" s="0"/>
      <c r="H65" s="0"/>
      <c r="I65" s="0"/>
      <c r="J65" s="0"/>
      <c r="K65" s="0"/>
      <c r="L65" s="0"/>
      <c r="M65" s="0"/>
      <c r="N65" s="0"/>
      <c r="O65" s="0"/>
      <c r="P65" s="0"/>
    </row>
    <row r="66" customFormat="false" ht="15" hidden="false" customHeight="false" outlineLevel="0" collapsed="false">
      <c r="D66" s="0"/>
      <c r="F66" s="0"/>
      <c r="G66" s="0"/>
      <c r="H66" s="0"/>
      <c r="I66" s="0"/>
      <c r="J66" s="0"/>
      <c r="K66" s="0"/>
      <c r="L66" s="0"/>
      <c r="M66" s="0"/>
      <c r="N66" s="0"/>
      <c r="O66" s="0"/>
      <c r="P66" s="0"/>
    </row>
    <row r="67" customFormat="false" ht="15.75" hidden="false" customHeight="false" outlineLevel="0" collapsed="false">
      <c r="A67" s="34" t="s">
        <v>111</v>
      </c>
      <c r="B67" s="35"/>
      <c r="C67" s="35"/>
      <c r="D67" s="35"/>
      <c r="E67" s="35"/>
      <c r="F67" s="35"/>
      <c r="G67" s="35"/>
      <c r="H67" s="0"/>
      <c r="I67" s="0"/>
      <c r="J67" s="0"/>
      <c r="K67" s="0"/>
      <c r="L67" s="0"/>
      <c r="M67" s="0"/>
      <c r="N67" s="0"/>
      <c r="O67" s="0"/>
      <c r="P67" s="0"/>
    </row>
    <row r="68" s="12" customFormat="true" ht="15" hidden="false" customHeight="false" outlineLevel="0" collapsed="false">
      <c r="A68" s="8" t="s">
        <v>112</v>
      </c>
      <c r="B68" s="8" t="s">
        <v>2</v>
      </c>
      <c r="C68" s="8" t="s">
        <v>3</v>
      </c>
      <c r="D68" s="9" t="s">
        <v>113</v>
      </c>
      <c r="E68" s="8" t="s">
        <v>7</v>
      </c>
      <c r="F68" s="10"/>
      <c r="G68" s="10"/>
      <c r="H68" s="11"/>
      <c r="I68" s="11"/>
      <c r="J68" s="11"/>
      <c r="K68" s="11"/>
      <c r="L68" s="11"/>
      <c r="M68" s="11"/>
      <c r="N68" s="11"/>
      <c r="O68" s="11"/>
      <c r="P68" s="11"/>
    </row>
    <row r="69" customFormat="false" ht="15" hidden="false" customHeight="false" outlineLevel="0" collapsed="false">
      <c r="D69" s="36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</row>
    <row r="70" customFormat="false" ht="14.2" hidden="false" customHeight="false" outlineLevel="0" collapsed="false">
      <c r="A70" s="25" t="s">
        <v>65</v>
      </c>
      <c r="B70" s="25" t="s">
        <v>114</v>
      </c>
      <c r="C70" s="25" t="s">
        <v>115</v>
      </c>
      <c r="D70" s="32" t="n">
        <v>5.71</v>
      </c>
      <c r="E70" s="37" t="s">
        <v>116</v>
      </c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</row>
    <row r="71" s="3" customFormat="true" ht="13.8" hidden="false" customHeight="false" outlineLevel="0" collapsed="false">
      <c r="A71" s="29" t="s">
        <v>65</v>
      </c>
      <c r="B71" s="29" t="s">
        <v>117</v>
      </c>
      <c r="C71" s="29" t="s">
        <v>118</v>
      </c>
      <c r="D71" s="30" t="n">
        <f aca="false">10.25+1.85</f>
        <v>12.1</v>
      </c>
      <c r="E71" s="29" t="s">
        <v>119</v>
      </c>
      <c r="F71" s="20"/>
    </row>
    <row r="72" customFormat="false" ht="13.8" hidden="false" customHeight="false" outlineLevel="0" collapsed="false">
      <c r="A72" s="25" t="s">
        <v>120</v>
      </c>
      <c r="B72" s="25" t="s">
        <v>121</v>
      </c>
      <c r="C72" s="25" t="s">
        <v>122</v>
      </c>
      <c r="D72" s="23" t="n">
        <f aca="false">1.56+1.85</f>
        <v>3.41</v>
      </c>
      <c r="E72" s="25" t="s">
        <v>123</v>
      </c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</row>
    <row r="73" customFormat="false" ht="15" hidden="false" customHeight="false" outlineLevel="0" collapsed="false">
      <c r="D73" s="0"/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</row>
    <row r="74" customFormat="false" ht="15.75" hidden="false" customHeight="false" outlineLevel="0" collapsed="false">
      <c r="A74" s="34" t="s">
        <v>124</v>
      </c>
      <c r="B74" s="35"/>
      <c r="C74" s="35"/>
      <c r="D74" s="35"/>
      <c r="E74" s="35"/>
      <c r="F74" s="35"/>
      <c r="G74" s="35"/>
      <c r="H74" s="0"/>
      <c r="I74" s="0"/>
      <c r="J74" s="0"/>
      <c r="K74" s="0"/>
      <c r="L74" s="0"/>
      <c r="M74" s="0"/>
      <c r="N74" s="0"/>
      <c r="O74" s="0"/>
      <c r="P74" s="0"/>
    </row>
    <row r="75" s="12" customFormat="true" ht="15" hidden="false" customHeight="false" outlineLevel="0" collapsed="false">
      <c r="A75" s="8" t="s">
        <v>112</v>
      </c>
      <c r="B75" s="8" t="s">
        <v>2</v>
      </c>
      <c r="C75" s="8" t="s">
        <v>3</v>
      </c>
      <c r="D75" s="10" t="s">
        <v>113</v>
      </c>
      <c r="E75" s="10" t="s">
        <v>7</v>
      </c>
      <c r="F75" s="35"/>
      <c r="G75" s="35"/>
      <c r="H75" s="11"/>
      <c r="I75" s="11"/>
      <c r="J75" s="11"/>
      <c r="K75" s="11"/>
      <c r="L75" s="11"/>
      <c r="M75" s="11"/>
      <c r="N75" s="11"/>
      <c r="O75" s="11"/>
      <c r="P75" s="11"/>
    </row>
    <row r="76" customFormat="false" ht="15" hidden="false" customHeight="false" outlineLevel="0" collapsed="false">
      <c r="D76" s="0"/>
    </row>
    <row r="77" customFormat="false" ht="13.8" hidden="false" customHeight="false" outlineLevel="0" collapsed="false">
      <c r="A77" s="25" t="s">
        <v>125</v>
      </c>
      <c r="B77" s="25"/>
      <c r="C77" s="25"/>
      <c r="D77" s="23" t="n">
        <v>16.8</v>
      </c>
    </row>
    <row r="78" customFormat="false" ht="13.8" hidden="false" customHeight="false" outlineLevel="0" collapsed="false">
      <c r="A78" s="25"/>
      <c r="B78" s="25" t="s">
        <v>126</v>
      </c>
      <c r="C78" s="25" t="s">
        <v>127</v>
      </c>
      <c r="D78" s="32"/>
    </row>
    <row r="79" customFormat="false" ht="13.8" hidden="false" customHeight="false" outlineLevel="0" collapsed="false">
      <c r="A79" s="25"/>
      <c r="B79" s="25" t="s">
        <v>128</v>
      </c>
      <c r="C79" s="25" t="s">
        <v>129</v>
      </c>
      <c r="D79" s="32"/>
    </row>
    <row r="80" customFormat="false" ht="13.8" hidden="false" customHeight="false" outlineLevel="0" collapsed="false">
      <c r="A80" s="25"/>
      <c r="B80" s="25" t="s">
        <v>130</v>
      </c>
      <c r="C80" s="25" t="s">
        <v>129</v>
      </c>
      <c r="D80" s="32"/>
    </row>
  </sheetData>
  <hyperlinks>
    <hyperlink ref="E70" r:id="rId1" location=".WAthJOArIdU" display="http://www.dx.com/p/pro-micro-atmega-32u4-5v-16mhz-development-board-module-for-arduino-deep-blue-320958#.WAthJOArIdU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2016-09-29T21:52:38Z</dcterms:created>
  <dc:creator>George</dc:creator>
  <dc:description/>
  <dc:language>en-US</dc:language>
  <cp:lastModifiedBy/>
  <dcterms:modified xsi:type="dcterms:W3CDTF">2017-01-11T22:16:57Z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