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\Ham Radio\HamSCI_TDOA_2024\Processed Data Files\N6RFM\"/>
    </mc:Choice>
  </mc:AlternateContent>
  <xr:revisionPtr revIDLastSave="0" documentId="13_ncr:1_{B049A739-960E-420D-8E5F-1EAAF57CFFD4}" xr6:coauthVersionLast="47" xr6:coauthVersionMax="47" xr10:uidLastSave="{00000000-0000-0000-0000-000000000000}"/>
  <bookViews>
    <workbookView xWindow="-120" yWindow="-120" windowWidth="29040" windowHeight="16440" xr2:uid="{4DB9598B-4BF7-488D-B0DC-9782B5A52A6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</calcChain>
</file>

<file path=xl/sharedStrings.xml><?xml version="1.0" encoding="utf-8"?>
<sst xmlns="http://schemas.openxmlformats.org/spreadsheetml/2006/main" count="46" uniqueCount="45">
  <si>
    <t>Recording Name</t>
  </si>
  <si>
    <t>Time</t>
  </si>
  <si>
    <t>Dec Time</t>
  </si>
  <si>
    <t xml:space="preserve">    40M-EM12jw-141328Z-8April24-EL09nn.wav</t>
  </si>
  <si>
    <t xml:space="preserve">    40M-EM12jw-142241Z-8April24-EL09nn.wav</t>
  </si>
  <si>
    <t xml:space="preserve">    40M-EM12jw-143254Z-8April24-EL09nn.wav</t>
  </si>
  <si>
    <t xml:space="preserve">    40M-EM12jw-144254Z-8April24-EL09nn.wav</t>
  </si>
  <si>
    <t xml:space="preserve">    40M-EM12jw-145252Z-8April24-EL09nn.wav</t>
  </si>
  <si>
    <t xml:space="preserve">    40M-EM12jw-150254Z-8April24-EL09nn.wav</t>
  </si>
  <si>
    <t xml:space="preserve">    40M-EM12jw-151253Z-8April24-EL09nn.wav</t>
  </si>
  <si>
    <t xml:space="preserve">    40M-EM12jw-152239Z-8April24-EL90nn.wav</t>
  </si>
  <si>
    <t xml:space="preserve">    40M-EM12jw-153255Z-8April24-EL09nn.wav</t>
  </si>
  <si>
    <t xml:space="preserve">    40M-EM12jw-154252Z-8April24-EL09nn.wav</t>
  </si>
  <si>
    <t xml:space="preserve">    40M-EM12jw-155252Z-8April24-EL09nn.wav</t>
  </si>
  <si>
    <t xml:space="preserve">    40M-EM12jw-160252Z-8April24-EL09nn.wav</t>
  </si>
  <si>
    <t xml:space="preserve">    40M-EM12jw-161254Z-8April24-EL09nn.wav</t>
  </si>
  <si>
    <t xml:space="preserve">    40M-EM12jw-162255Z-8April24-EL09nn.wav</t>
  </si>
  <si>
    <t xml:space="preserve">    40M-EM12jw-163252Z-8April24-EL09nn.wav</t>
  </si>
  <si>
    <t xml:space="preserve">    40M-EM12jw-164252Z-8April24-EL09nn.wav</t>
  </si>
  <si>
    <t xml:space="preserve">    40M-EM12jw-165252Z-8April24-EL09nn.wav</t>
  </si>
  <si>
    <t xml:space="preserve">    40M-EM12jw-170253Z-8April24-EL09nn.wav</t>
  </si>
  <si>
    <t xml:space="preserve">    40M-EM12jw-171253Z-8April24-EL09nn.wav</t>
  </si>
  <si>
    <t xml:space="preserve">    40M-EM12jw-172252Z-8April24-EL09nn.wav</t>
  </si>
  <si>
    <t xml:space="preserve">    40M-EM12jw-173241Z-8April24-EL09nn.wav</t>
  </si>
  <si>
    <t xml:space="preserve">    40M-EM12jw-174247Z-8April24-EL09nn.wav</t>
  </si>
  <si>
    <t xml:space="preserve">    40M-EM12jw-175248Z-8April24-EL09nn.wav</t>
  </si>
  <si>
    <t xml:space="preserve">    40M-EM12jw-180251Z-8April24-EL09nn.wav</t>
  </si>
  <si>
    <t xml:space="preserve">    40M-EM12jw-181253Z-8April24-EL09nn.wav</t>
  </si>
  <si>
    <t xml:space="preserve">    40M-EM12jw-182252Z-8April24-EL09nn.wav</t>
  </si>
  <si>
    <t xml:space="preserve">    40M-EM12jw-183251Z-8April24-EL09nn.wav</t>
  </si>
  <si>
    <t xml:space="preserve">    40M-EM12jw-183951Z-8April24-EL09nn.wav</t>
  </si>
  <si>
    <t xml:space="preserve">    40M-EM12jw-184254Z-8April24-EL09nn.wav</t>
  </si>
  <si>
    <t xml:space="preserve">    40M-EM12jw-185252Z-8April24-EL09nn.wav</t>
  </si>
  <si>
    <t xml:space="preserve">    40M-EM12jw-190032Z-8April24-EL09nn.wav</t>
  </si>
  <si>
    <t xml:space="preserve">    40M-EM12jw-190103Z-8April24-EL09nn.wav</t>
  </si>
  <si>
    <t xml:space="preserve">    40M-EM12jw-190150Z-8April24-EL09nn.wav</t>
  </si>
  <si>
    <t xml:space="preserve">    40M-EM12jw-190255Z-8April24-EL09nn.wav</t>
  </si>
  <si>
    <t xml:space="preserve">    40M-EM12jw-191252Z-8April24-EL09nn.wav</t>
  </si>
  <si>
    <t xml:space="preserve">    40M-EM12jw-192126Z-8April24-EL09nn.wav</t>
  </si>
  <si>
    <t xml:space="preserve">    40M-EM12jw-193320Z-8April24-EL09nn.wav</t>
  </si>
  <si>
    <t xml:space="preserve">    40M-EM12jw-194256Z-8April24-EL09nn.wav</t>
  </si>
  <si>
    <t xml:space="preserve">    40M-EM12jw-195253Z-8April24-EL09nn.wav</t>
  </si>
  <si>
    <t xml:space="preserve">    40M-EM12jw-200557Z-8April24-EL09nn.wav</t>
  </si>
  <si>
    <t>TDOA Manual Beat Note Analysis</t>
  </si>
  <si>
    <t xml:space="preserve">TDOA Auto Correlation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</si>
</sst>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:mm;@"/>
  </numFmts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4" fontId="0" fillId="0" borderId="0" xfId="0" applyNumberFormat="1" applyFill="1"/>
    <xf numFmtId="165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WA5FRF-N6RFM</a:t>
            </a:r>
            <a:r>
              <a:rPr lang="en-US" baseline="0"/>
              <a:t> 40M TDOA </a:t>
            </a:r>
          </a:p>
          <a:p>
            <a:pPr>
              <a:defRPr/>
            </a:pPr>
            <a:r>
              <a:rPr lang="en-US" baseline="0"/>
              <a:t>Comparison of Manual Beat Note and Autocorrelation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TDOA Auto Correlation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'[1]Summary Med Av Dats and Plots'!$H$4:$H$43</c:f>
              <c:numCache>
                <c:formatCode>h:mm;@</c:formatCode>
                <c:ptCount val="40"/>
                <c:pt idx="0">
                  <c:v>0.59236111111111112</c:v>
                </c:pt>
                <c:pt idx="1">
                  <c:v>0.59861111111111109</c:v>
                </c:pt>
                <c:pt idx="2">
                  <c:v>0.60555555555555551</c:v>
                </c:pt>
                <c:pt idx="3">
                  <c:v>0.61250000000000004</c:v>
                </c:pt>
                <c:pt idx="4">
                  <c:v>0.61944444444444446</c:v>
                </c:pt>
                <c:pt idx="5">
                  <c:v>0.62638888888888888</c:v>
                </c:pt>
                <c:pt idx="6">
                  <c:v>0.6333333333333333</c:v>
                </c:pt>
                <c:pt idx="7">
                  <c:v>0.64027777777777772</c:v>
                </c:pt>
                <c:pt idx="8">
                  <c:v>0.64722222222222225</c:v>
                </c:pt>
                <c:pt idx="9">
                  <c:v>0.65416666666666667</c:v>
                </c:pt>
                <c:pt idx="10">
                  <c:v>0.66111111111111109</c:v>
                </c:pt>
                <c:pt idx="11">
                  <c:v>0.66805555555555551</c:v>
                </c:pt>
                <c:pt idx="12">
                  <c:v>0.67500000000000004</c:v>
                </c:pt>
                <c:pt idx="13">
                  <c:v>0.68194444444444446</c:v>
                </c:pt>
                <c:pt idx="14">
                  <c:v>0.68888888888888888</c:v>
                </c:pt>
                <c:pt idx="15">
                  <c:v>0.6958333333333333</c:v>
                </c:pt>
                <c:pt idx="16">
                  <c:v>0.70277777777777772</c:v>
                </c:pt>
                <c:pt idx="17">
                  <c:v>0.70972222222222225</c:v>
                </c:pt>
                <c:pt idx="18">
                  <c:v>0.71666666666666667</c:v>
                </c:pt>
                <c:pt idx="19">
                  <c:v>0.72361111111111109</c:v>
                </c:pt>
                <c:pt idx="20">
                  <c:v>0.73055555555555551</c:v>
                </c:pt>
                <c:pt idx="21">
                  <c:v>0.73750000000000004</c:v>
                </c:pt>
                <c:pt idx="22">
                  <c:v>0.74444444444444446</c:v>
                </c:pt>
                <c:pt idx="23">
                  <c:v>0.75138888888888888</c:v>
                </c:pt>
                <c:pt idx="24">
                  <c:v>0.7583333333333333</c:v>
                </c:pt>
                <c:pt idx="25">
                  <c:v>0.76527777777777772</c:v>
                </c:pt>
                <c:pt idx="26">
                  <c:v>0.77222222222222225</c:v>
                </c:pt>
                <c:pt idx="27">
                  <c:v>0.77708333333333335</c:v>
                </c:pt>
                <c:pt idx="28">
                  <c:v>0.77916666666666667</c:v>
                </c:pt>
                <c:pt idx="29">
                  <c:v>0.78611111111111109</c:v>
                </c:pt>
                <c:pt idx="30">
                  <c:v>0.79236111111111107</c:v>
                </c:pt>
                <c:pt idx="31">
                  <c:v>0.79236111111111107</c:v>
                </c:pt>
                <c:pt idx="32">
                  <c:v>0.79305555555555551</c:v>
                </c:pt>
                <c:pt idx="33">
                  <c:v>0.8</c:v>
                </c:pt>
                <c:pt idx="34">
                  <c:v>0.80625000000000002</c:v>
                </c:pt>
                <c:pt idx="35">
                  <c:v>0.81458333333333333</c:v>
                </c:pt>
                <c:pt idx="36">
                  <c:v>0.8208333333333333</c:v>
                </c:pt>
                <c:pt idx="37">
                  <c:v>0.82777777777777772</c:v>
                </c:pt>
                <c:pt idx="38">
                  <c:v>0.83680555555555558</c:v>
                </c:pt>
                <c:pt idx="39">
                  <c:v>0.84166666666666667</c:v>
                </c:pt>
              </c:numCache>
            </c:numRef>
          </c:xVal>
          <c:yVal>
            <c:numRef>
              <c:f>'[1]Summary Med Av Dats and Plots'!$J$4:$J$43</c:f>
              <c:numCache>
                <c:formatCode>0.000</c:formatCode>
                <c:ptCount val="40"/>
                <c:pt idx="0">
                  <c:v>1.6666666666666601</c:v>
                </c:pt>
                <c:pt idx="1">
                  <c:v>1.3749999999999993</c:v>
                </c:pt>
                <c:pt idx="2">
                  <c:v>1.4374999999999991</c:v>
                </c:pt>
                <c:pt idx="3">
                  <c:v>1.7083333333333315</c:v>
                </c:pt>
                <c:pt idx="4">
                  <c:v>1.7916666666666645</c:v>
                </c:pt>
                <c:pt idx="5">
                  <c:v>1.7291666666666647</c:v>
                </c:pt>
                <c:pt idx="6">
                  <c:v>1.7083333333333315</c:v>
                </c:pt>
                <c:pt idx="7">
                  <c:v>1.5624999999999987</c:v>
                </c:pt>
                <c:pt idx="8">
                  <c:v>2.0208333333333304</c:v>
                </c:pt>
                <c:pt idx="9">
                  <c:v>1.7291666666666647</c:v>
                </c:pt>
                <c:pt idx="10">
                  <c:v>2.0624999999999973</c:v>
                </c:pt>
                <c:pt idx="11">
                  <c:v>1.7083333333333315</c:v>
                </c:pt>
                <c:pt idx="12">
                  <c:v>1.9791666666666639</c:v>
                </c:pt>
                <c:pt idx="13">
                  <c:v>1.7083333333333315</c:v>
                </c:pt>
                <c:pt idx="14">
                  <c:v>2.7083333333333353</c:v>
                </c:pt>
                <c:pt idx="15">
                  <c:v>1.0625000000000004</c:v>
                </c:pt>
                <c:pt idx="16">
                  <c:v>1.666666666666665</c:v>
                </c:pt>
                <c:pt idx="17">
                  <c:v>1.8749999999999976</c:v>
                </c:pt>
                <c:pt idx="19">
                  <c:v>1.7083333333333315</c:v>
                </c:pt>
                <c:pt idx="20">
                  <c:v>1.0416666666666672</c:v>
                </c:pt>
                <c:pt idx="21">
                  <c:v>1.7083333333333315</c:v>
                </c:pt>
                <c:pt idx="22">
                  <c:v>1.666666666666665</c:v>
                </c:pt>
                <c:pt idx="23">
                  <c:v>1.6874999999999982</c:v>
                </c:pt>
                <c:pt idx="24">
                  <c:v>1.7083333333333315</c:v>
                </c:pt>
                <c:pt idx="25">
                  <c:v>1.7291666666666647</c:v>
                </c:pt>
                <c:pt idx="26">
                  <c:v>1.9166666666666641</c:v>
                </c:pt>
                <c:pt idx="27">
                  <c:v>1.749999999999998</c:v>
                </c:pt>
                <c:pt idx="28">
                  <c:v>1.9166666666666641</c:v>
                </c:pt>
                <c:pt idx="29">
                  <c:v>1.7708333333333313</c:v>
                </c:pt>
                <c:pt idx="30">
                  <c:v>1.7916666666666645</c:v>
                </c:pt>
                <c:pt idx="31">
                  <c:v>1.833333333333331</c:v>
                </c:pt>
                <c:pt idx="32">
                  <c:v>1.749999999999998</c:v>
                </c:pt>
                <c:pt idx="33">
                  <c:v>1.749999999999998</c:v>
                </c:pt>
                <c:pt idx="34">
                  <c:v>1.7291666666666647</c:v>
                </c:pt>
                <c:pt idx="35">
                  <c:v>2.0208333333333304</c:v>
                </c:pt>
                <c:pt idx="36">
                  <c:v>2.0416666666666639</c:v>
                </c:pt>
                <c:pt idx="37">
                  <c:v>1.7708333333333313</c:v>
                </c:pt>
                <c:pt idx="38">
                  <c:v>2.4583333333333335</c:v>
                </c:pt>
                <c:pt idx="39">
                  <c:v>1.7083333333333315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3-4CCE-98B4-F64A256B874A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TDOA Manual Beat Note Analysis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'[1]Summary Med Av Dats and Plots'!$H$4:$H$43</c:f>
              <c:numCache>
                <c:formatCode>h:mm;@</c:formatCode>
                <c:ptCount val="40"/>
                <c:pt idx="0">
                  <c:v>0.59236111111111112</c:v>
                </c:pt>
                <c:pt idx="1">
                  <c:v>0.59861111111111109</c:v>
                </c:pt>
                <c:pt idx="2">
                  <c:v>0.60555555555555551</c:v>
                </c:pt>
                <c:pt idx="3">
                  <c:v>0.61250000000000004</c:v>
                </c:pt>
                <c:pt idx="4">
                  <c:v>0.61944444444444446</c:v>
                </c:pt>
                <c:pt idx="5">
                  <c:v>0.62638888888888888</c:v>
                </c:pt>
                <c:pt idx="6">
                  <c:v>0.6333333333333333</c:v>
                </c:pt>
                <c:pt idx="7">
                  <c:v>0.64027777777777772</c:v>
                </c:pt>
                <c:pt idx="8">
                  <c:v>0.64722222222222225</c:v>
                </c:pt>
                <c:pt idx="9">
                  <c:v>0.65416666666666667</c:v>
                </c:pt>
                <c:pt idx="10">
                  <c:v>0.66111111111111109</c:v>
                </c:pt>
                <c:pt idx="11">
                  <c:v>0.66805555555555551</c:v>
                </c:pt>
                <c:pt idx="12">
                  <c:v>0.67500000000000004</c:v>
                </c:pt>
                <c:pt idx="13">
                  <c:v>0.68194444444444446</c:v>
                </c:pt>
                <c:pt idx="14">
                  <c:v>0.68888888888888888</c:v>
                </c:pt>
                <c:pt idx="15">
                  <c:v>0.6958333333333333</c:v>
                </c:pt>
                <c:pt idx="16">
                  <c:v>0.70277777777777772</c:v>
                </c:pt>
                <c:pt idx="17">
                  <c:v>0.70972222222222225</c:v>
                </c:pt>
                <c:pt idx="18">
                  <c:v>0.71666666666666667</c:v>
                </c:pt>
                <c:pt idx="19">
                  <c:v>0.72361111111111109</c:v>
                </c:pt>
                <c:pt idx="20">
                  <c:v>0.73055555555555551</c:v>
                </c:pt>
                <c:pt idx="21">
                  <c:v>0.73750000000000004</c:v>
                </c:pt>
                <c:pt idx="22">
                  <c:v>0.74444444444444446</c:v>
                </c:pt>
                <c:pt idx="23">
                  <c:v>0.75138888888888888</c:v>
                </c:pt>
                <c:pt idx="24">
                  <c:v>0.7583333333333333</c:v>
                </c:pt>
                <c:pt idx="25">
                  <c:v>0.76527777777777772</c:v>
                </c:pt>
                <c:pt idx="26">
                  <c:v>0.77222222222222225</c:v>
                </c:pt>
                <c:pt idx="27">
                  <c:v>0.77708333333333335</c:v>
                </c:pt>
                <c:pt idx="28">
                  <c:v>0.77916666666666667</c:v>
                </c:pt>
                <c:pt idx="29">
                  <c:v>0.78611111111111109</c:v>
                </c:pt>
                <c:pt idx="30">
                  <c:v>0.79236111111111107</c:v>
                </c:pt>
                <c:pt idx="31">
                  <c:v>0.79236111111111107</c:v>
                </c:pt>
                <c:pt idx="32">
                  <c:v>0.79305555555555551</c:v>
                </c:pt>
                <c:pt idx="33">
                  <c:v>0.8</c:v>
                </c:pt>
                <c:pt idx="34">
                  <c:v>0.80625000000000002</c:v>
                </c:pt>
                <c:pt idx="35">
                  <c:v>0.81458333333333333</c:v>
                </c:pt>
                <c:pt idx="36">
                  <c:v>0.8208333333333333</c:v>
                </c:pt>
                <c:pt idx="37">
                  <c:v>0.82777777777777772</c:v>
                </c:pt>
                <c:pt idx="38">
                  <c:v>0.83680555555555558</c:v>
                </c:pt>
                <c:pt idx="39">
                  <c:v>0.84166666666666667</c:v>
                </c:pt>
              </c:numCache>
            </c:numRef>
          </c:xVal>
          <c:yVal>
            <c:numRef>
              <c:f>'[1]Summary Med Av Dats and Plots'!$N$4:$N$43</c:f>
              <c:numCache>
                <c:formatCode>General</c:formatCode>
                <c:ptCount val="40"/>
                <c:pt idx="0">
                  <c:v>1.72</c:v>
                </c:pt>
                <c:pt idx="1">
                  <c:v>1.64</c:v>
                </c:pt>
                <c:pt idx="2">
                  <c:v>1.64</c:v>
                </c:pt>
                <c:pt idx="3">
                  <c:v>1.69</c:v>
                </c:pt>
                <c:pt idx="4">
                  <c:v>1.85</c:v>
                </c:pt>
                <c:pt idx="5">
                  <c:v>1.85</c:v>
                </c:pt>
                <c:pt idx="6">
                  <c:v>1.96</c:v>
                </c:pt>
                <c:pt idx="7">
                  <c:v>1.92</c:v>
                </c:pt>
                <c:pt idx="8">
                  <c:v>2.04</c:v>
                </c:pt>
                <c:pt idx="9">
                  <c:v>1.79</c:v>
                </c:pt>
                <c:pt idx="10">
                  <c:v>1.96</c:v>
                </c:pt>
                <c:pt idx="11">
                  <c:v>1.79</c:v>
                </c:pt>
                <c:pt idx="12">
                  <c:v>2</c:v>
                </c:pt>
                <c:pt idx="13">
                  <c:v>1.85</c:v>
                </c:pt>
                <c:pt idx="14">
                  <c:v>1.96</c:v>
                </c:pt>
                <c:pt idx="15" formatCode="0.000">
                  <c:v>0.9</c:v>
                </c:pt>
                <c:pt idx="16">
                  <c:v>1.75</c:v>
                </c:pt>
                <c:pt idx="17">
                  <c:v>2.08</c:v>
                </c:pt>
                <c:pt idx="18">
                  <c:v>1.92</c:v>
                </c:pt>
                <c:pt idx="19">
                  <c:v>1.79</c:v>
                </c:pt>
                <c:pt idx="20">
                  <c:v>1.82</c:v>
                </c:pt>
                <c:pt idx="21">
                  <c:v>1.82</c:v>
                </c:pt>
                <c:pt idx="22">
                  <c:v>1.61</c:v>
                </c:pt>
                <c:pt idx="23">
                  <c:v>1.61</c:v>
                </c:pt>
                <c:pt idx="24">
                  <c:v>1.72</c:v>
                </c:pt>
                <c:pt idx="25">
                  <c:v>1.69</c:v>
                </c:pt>
                <c:pt idx="26">
                  <c:v>1.69</c:v>
                </c:pt>
                <c:pt idx="27">
                  <c:v>1.69</c:v>
                </c:pt>
                <c:pt idx="28">
                  <c:v>1.85</c:v>
                </c:pt>
                <c:pt idx="29">
                  <c:v>1.85</c:v>
                </c:pt>
                <c:pt idx="30">
                  <c:v>1.79</c:v>
                </c:pt>
                <c:pt idx="31">
                  <c:v>1.85</c:v>
                </c:pt>
                <c:pt idx="32">
                  <c:v>1.75</c:v>
                </c:pt>
                <c:pt idx="33">
                  <c:v>1.85</c:v>
                </c:pt>
                <c:pt idx="34">
                  <c:v>1.85</c:v>
                </c:pt>
                <c:pt idx="35">
                  <c:v>1.85</c:v>
                </c:pt>
                <c:pt idx="36">
                  <c:v>1.82</c:v>
                </c:pt>
                <c:pt idx="37">
                  <c:v>1.83</c:v>
                </c:pt>
                <c:pt idx="38">
                  <c:v>2.44</c:v>
                </c:pt>
                <c:pt idx="39">
                  <c:v>1.63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C3-4CCE-98B4-F64A256B8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767360"/>
        <c:axId val="243771200"/>
      </c:scatterChart>
      <c:valAx>
        <c:axId val="243767360"/>
        <c:scaling>
          <c:orientation val="minMax"/>
          <c:max val="0.87500000000000011"/>
          <c:min val="0.541666666999999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71200"/>
        <c:crosses val="autoZero"/>
        <c:crossBetween val="midCat"/>
        <c:majorUnit val="4.1666667000000018E-2"/>
      </c:valAx>
      <c:valAx>
        <c:axId val="243771200"/>
        <c:scaling>
          <c:orientation val="minMax"/>
          <c:max val="3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TDOA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6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173209221851168"/>
          <c:y val="0.19511866010812154"/>
          <c:w val="0.19530890632142894"/>
          <c:h val="7.13158597042798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228599</xdr:colOff>
      <xdr:row>1</xdr:row>
      <xdr:rowOff>190499</xdr:rowOff>
    </xdr:from>
    <xdr:to>
      <xdr:col>22</xdr:col>
      <xdr:colOff>314325</xdr:colOff>
      <xdr:row>29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39FC1F-4454-4A9E-A59D-C238A6607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ata\Ham%20Radio\HamSCI_TDOA_2024\Processed%20Data%20Files\N6RFM\N6FRM_40M_waterfall_4.xlsx" TargetMode="External"/><Relationship Id="rId1" Type="http://schemas.openxmlformats.org/officeDocument/2006/relationships/externalLinkPath" Target="N6FRM_40M_waterfall_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 chirp test"/>
      <sheetName val="N6FRM_40M_data and plots"/>
      <sheetName val="Summary Results Plot"/>
      <sheetName val="Summary Med Av Dats and Plots"/>
      <sheetName val="1612 ribbon"/>
      <sheetName val="1612 bar"/>
    </sheetNames>
    <sheetDataSet>
      <sheetData sheetId="1"/>
      <sheetData sheetId="3">
        <row r="3">
          <cell r="J3" t="str">
            <v>Max Corr Delay Time</v>
          </cell>
          <cell r="L3" t="str">
            <v xml:space="preserve">Median </v>
          </cell>
          <cell r="M3" t="str">
            <v>Average</v>
          </cell>
        </row>
        <row r="4">
          <cell r="H4">
            <v>0.59236111111111112</v>
          </cell>
          <cell r="J4">
            <v>1.6666666666666601</v>
          </cell>
          <cell r="L4">
            <v>1.3958333333333326</v>
          </cell>
          <cell r="M4">
            <v>1.5833333333333328</v>
          </cell>
          <cell r="N4">
            <v>1.72</v>
          </cell>
        </row>
        <row r="5">
          <cell r="H5">
            <v>0.59861111111111109</v>
          </cell>
          <cell r="J5">
            <v>1.3749999999999993</v>
          </cell>
          <cell r="L5">
            <v>1.4062499999999991</v>
          </cell>
          <cell r="M5">
            <v>1.6187499999999997</v>
          </cell>
          <cell r="N5">
            <v>1.64</v>
          </cell>
        </row>
        <row r="6">
          <cell r="H6">
            <v>0.60555555555555551</v>
          </cell>
          <cell r="J6">
            <v>1.4374999999999991</v>
          </cell>
          <cell r="L6">
            <v>1.4791666666666656</v>
          </cell>
          <cell r="M6">
            <v>1.537499999999999</v>
          </cell>
          <cell r="N6">
            <v>1.64</v>
          </cell>
        </row>
        <row r="7">
          <cell r="H7">
            <v>0.61250000000000004</v>
          </cell>
          <cell r="J7">
            <v>1.7083333333333315</v>
          </cell>
          <cell r="L7">
            <v>1.6979166666666647</v>
          </cell>
          <cell r="M7">
            <v>1.3583333333333321</v>
          </cell>
          <cell r="N7">
            <v>1.69</v>
          </cell>
        </row>
        <row r="8">
          <cell r="H8">
            <v>0.61944444444444446</v>
          </cell>
          <cell r="J8">
            <v>1.7916666666666645</v>
          </cell>
          <cell r="L8">
            <v>1.7604166666666647</v>
          </cell>
          <cell r="M8">
            <v>1.6333333333333315</v>
          </cell>
          <cell r="N8">
            <v>1.85</v>
          </cell>
        </row>
        <row r="9">
          <cell r="H9">
            <v>0.62638888888888888</v>
          </cell>
          <cell r="J9">
            <v>1.7291666666666647</v>
          </cell>
          <cell r="L9">
            <v>2.0416666666666639</v>
          </cell>
          <cell r="M9">
            <v>1.9458333333333315</v>
          </cell>
          <cell r="N9">
            <v>1.85</v>
          </cell>
        </row>
        <row r="10">
          <cell r="H10">
            <v>0.6333333333333333</v>
          </cell>
          <cell r="J10">
            <v>1.7083333333333315</v>
          </cell>
          <cell r="L10">
            <v>1.7187499999999982</v>
          </cell>
          <cell r="M10">
            <v>1.8187499999999996</v>
          </cell>
          <cell r="N10">
            <v>1.96</v>
          </cell>
        </row>
        <row r="11">
          <cell r="H11">
            <v>0.64027777777777772</v>
          </cell>
          <cell r="J11">
            <v>1.5624999999999987</v>
          </cell>
          <cell r="L11">
            <v>1.5416666666666654</v>
          </cell>
          <cell r="M11">
            <v>1.5479166666666653</v>
          </cell>
          <cell r="N11">
            <v>1.92</v>
          </cell>
        </row>
        <row r="12">
          <cell r="H12">
            <v>0.64722222222222225</v>
          </cell>
          <cell r="J12">
            <v>2.0208333333333304</v>
          </cell>
          <cell r="L12">
            <v>1.8541666666666643</v>
          </cell>
          <cell r="M12">
            <v>1.7124999999999979</v>
          </cell>
          <cell r="N12">
            <v>2.04</v>
          </cell>
        </row>
        <row r="13">
          <cell r="H13">
            <v>0.65416666666666667</v>
          </cell>
          <cell r="J13">
            <v>1.7291666666666647</v>
          </cell>
          <cell r="L13">
            <v>1.9999999999999973</v>
          </cell>
          <cell r="M13">
            <v>1.8458333333333314</v>
          </cell>
          <cell r="N13">
            <v>1.79</v>
          </cell>
        </row>
        <row r="14">
          <cell r="H14">
            <v>0.66111111111111109</v>
          </cell>
          <cell r="J14">
            <v>2.0624999999999973</v>
          </cell>
          <cell r="L14">
            <v>1.749999999999998</v>
          </cell>
          <cell r="M14">
            <v>1.654166666666665</v>
          </cell>
          <cell r="N14">
            <v>1.96</v>
          </cell>
        </row>
        <row r="15">
          <cell r="H15">
            <v>0.66805555555555551</v>
          </cell>
          <cell r="J15">
            <v>1.7083333333333315</v>
          </cell>
          <cell r="L15">
            <v>1.5520833333333321</v>
          </cell>
          <cell r="M15">
            <v>1.6249999999999996</v>
          </cell>
          <cell r="N15">
            <v>1.79</v>
          </cell>
        </row>
        <row r="16">
          <cell r="H16">
            <v>0.67500000000000004</v>
          </cell>
          <cell r="J16">
            <v>1.9791666666666639</v>
          </cell>
          <cell r="L16">
            <v>2.0208333333333304</v>
          </cell>
          <cell r="M16">
            <v>2.0208333333333313</v>
          </cell>
          <cell r="N16">
            <v>2</v>
          </cell>
        </row>
        <row r="17">
          <cell r="H17">
            <v>0.68194444444444446</v>
          </cell>
          <cell r="J17">
            <v>1.7083333333333315</v>
          </cell>
          <cell r="L17">
            <v>1.6770833333333317</v>
          </cell>
          <cell r="M17">
            <v>1.4791666666666656</v>
          </cell>
          <cell r="N17">
            <v>1.85</v>
          </cell>
        </row>
        <row r="18">
          <cell r="H18">
            <v>0.68888888888888888</v>
          </cell>
          <cell r="J18">
            <v>2.7083333333333353</v>
          </cell>
          <cell r="L18">
            <v>2.5000000000000004</v>
          </cell>
          <cell r="M18">
            <v>2.229166666666667</v>
          </cell>
          <cell r="N18">
            <v>1.96</v>
          </cell>
        </row>
        <row r="19">
          <cell r="H19">
            <v>0.6958333333333333</v>
          </cell>
          <cell r="J19">
            <v>1.0625000000000004</v>
          </cell>
          <cell r="L19">
            <v>1.4062499999999991</v>
          </cell>
          <cell r="M19">
            <v>1.4083333333333325</v>
          </cell>
          <cell r="N19">
            <v>0.9</v>
          </cell>
        </row>
        <row r="20">
          <cell r="H20">
            <v>0.70277777777777772</v>
          </cell>
          <cell r="J20">
            <v>1.666666666666665</v>
          </cell>
          <cell r="L20">
            <v>1.6979166666666647</v>
          </cell>
          <cell r="M20">
            <v>1.7124999999999986</v>
          </cell>
          <cell r="N20">
            <v>1.75</v>
          </cell>
        </row>
        <row r="21">
          <cell r="H21">
            <v>0.70972222222222225</v>
          </cell>
          <cell r="J21">
            <v>1.8749999999999976</v>
          </cell>
          <cell r="L21">
            <v>1.8020833333333313</v>
          </cell>
          <cell r="M21">
            <v>1.7874999999999985</v>
          </cell>
          <cell r="N21">
            <v>2.08</v>
          </cell>
        </row>
        <row r="22">
          <cell r="H22">
            <v>0.71666666666666667</v>
          </cell>
          <cell r="N22">
            <v>1.92</v>
          </cell>
        </row>
        <row r="23">
          <cell r="H23">
            <v>0.72361111111111109</v>
          </cell>
          <cell r="J23">
            <v>1.7083333333333315</v>
          </cell>
          <cell r="L23">
            <v>1.7604166666666647</v>
          </cell>
          <cell r="M23">
            <v>1.7562499999999983</v>
          </cell>
          <cell r="N23">
            <v>1.79</v>
          </cell>
        </row>
        <row r="24">
          <cell r="H24">
            <v>0.73055555555555551</v>
          </cell>
          <cell r="J24">
            <v>1.0416666666666672</v>
          </cell>
          <cell r="L24">
            <v>1.0625000000000004</v>
          </cell>
          <cell r="M24">
            <v>1.29375</v>
          </cell>
          <cell r="N24">
            <v>1.82</v>
          </cell>
        </row>
        <row r="25">
          <cell r="H25">
            <v>0.73750000000000004</v>
          </cell>
          <cell r="J25">
            <v>1.7083333333333315</v>
          </cell>
          <cell r="L25">
            <v>1.6979166666666647</v>
          </cell>
          <cell r="M25">
            <v>1.6479166666666658</v>
          </cell>
          <cell r="N25">
            <v>1.82</v>
          </cell>
        </row>
        <row r="26">
          <cell r="H26">
            <v>0.74444444444444446</v>
          </cell>
          <cell r="J26">
            <v>1.666666666666665</v>
          </cell>
          <cell r="L26">
            <v>1.6458333333333317</v>
          </cell>
          <cell r="M26">
            <v>1.6562499999999987</v>
          </cell>
          <cell r="N26">
            <v>1.61</v>
          </cell>
        </row>
        <row r="27">
          <cell r="H27">
            <v>0.75138888888888888</v>
          </cell>
          <cell r="J27">
            <v>1.6874999999999982</v>
          </cell>
          <cell r="L27">
            <v>1.6979166666666647</v>
          </cell>
          <cell r="M27">
            <v>1.7145833333333329</v>
          </cell>
          <cell r="N27">
            <v>1.61</v>
          </cell>
        </row>
        <row r="28">
          <cell r="H28">
            <v>0.7583333333333333</v>
          </cell>
          <cell r="J28">
            <v>1.7083333333333315</v>
          </cell>
          <cell r="L28">
            <v>1.7083333333333315</v>
          </cell>
          <cell r="M28">
            <v>1.5520833333333324</v>
          </cell>
          <cell r="N28">
            <v>1.72</v>
          </cell>
        </row>
        <row r="29">
          <cell r="H29">
            <v>0.76527777777777772</v>
          </cell>
          <cell r="J29">
            <v>1.7291666666666647</v>
          </cell>
          <cell r="L29">
            <v>1.7187499999999982</v>
          </cell>
          <cell r="M29">
            <v>1.6541666666666663</v>
          </cell>
          <cell r="N29">
            <v>1.69</v>
          </cell>
        </row>
        <row r="30">
          <cell r="H30">
            <v>0.77222222222222225</v>
          </cell>
          <cell r="J30">
            <v>1.9166666666666641</v>
          </cell>
          <cell r="L30">
            <v>1.5520833333333321</v>
          </cell>
          <cell r="M30">
            <v>1.5666666666666653</v>
          </cell>
          <cell r="N30">
            <v>1.69</v>
          </cell>
        </row>
        <row r="31">
          <cell r="H31">
            <v>0.77708333333333335</v>
          </cell>
          <cell r="J31">
            <v>1.749999999999998</v>
          </cell>
          <cell r="L31">
            <v>1.7395833333333313</v>
          </cell>
          <cell r="M31">
            <v>1.8624999999999989</v>
          </cell>
          <cell r="N31">
            <v>1.69</v>
          </cell>
        </row>
        <row r="32">
          <cell r="H32">
            <v>0.77916666666666667</v>
          </cell>
          <cell r="J32">
            <v>1.9166666666666641</v>
          </cell>
          <cell r="L32">
            <v>1.7708333333333313</v>
          </cell>
          <cell r="M32">
            <v>1.8166666666666651</v>
          </cell>
          <cell r="N32">
            <v>1.85</v>
          </cell>
        </row>
        <row r="33">
          <cell r="H33">
            <v>0.78611111111111109</v>
          </cell>
          <cell r="J33">
            <v>1.7708333333333313</v>
          </cell>
          <cell r="L33">
            <v>1.8124999999999978</v>
          </cell>
          <cell r="M33">
            <v>1.8187499999999979</v>
          </cell>
          <cell r="N33">
            <v>1.85</v>
          </cell>
        </row>
        <row r="34">
          <cell r="H34">
            <v>0.79236111111111107</v>
          </cell>
          <cell r="J34">
            <v>1.7916666666666645</v>
          </cell>
          <cell r="L34">
            <v>1.7604166666666647</v>
          </cell>
          <cell r="M34">
            <v>1.7874999999999983</v>
          </cell>
          <cell r="N34">
            <v>1.79</v>
          </cell>
        </row>
        <row r="35">
          <cell r="H35">
            <v>0.79236111111111107</v>
          </cell>
          <cell r="J35">
            <v>1.833333333333331</v>
          </cell>
          <cell r="L35">
            <v>1.7291666666666647</v>
          </cell>
          <cell r="M35">
            <v>1.5708333333333324</v>
          </cell>
          <cell r="N35">
            <v>1.85</v>
          </cell>
        </row>
        <row r="36">
          <cell r="H36">
            <v>0.79305555555555551</v>
          </cell>
          <cell r="J36">
            <v>1.749999999999998</v>
          </cell>
          <cell r="L36">
            <v>1.7083333333333315</v>
          </cell>
          <cell r="M36">
            <v>1.508333333333332</v>
          </cell>
          <cell r="N36">
            <v>1.75</v>
          </cell>
        </row>
        <row r="37">
          <cell r="H37">
            <v>0.8</v>
          </cell>
          <cell r="J37">
            <v>1.749999999999998</v>
          </cell>
          <cell r="L37">
            <v>1.7291666666666647</v>
          </cell>
          <cell r="M37">
            <v>1.7666666666666653</v>
          </cell>
          <cell r="N37">
            <v>1.85</v>
          </cell>
        </row>
        <row r="38">
          <cell r="H38">
            <v>0.80625000000000002</v>
          </cell>
          <cell r="J38">
            <v>1.7291666666666647</v>
          </cell>
          <cell r="L38">
            <v>1.7187499999999982</v>
          </cell>
          <cell r="M38">
            <v>1.5624999999999987</v>
          </cell>
          <cell r="N38">
            <v>1.85</v>
          </cell>
        </row>
        <row r="39">
          <cell r="H39">
            <v>0.81458333333333333</v>
          </cell>
          <cell r="J39">
            <v>2.0208333333333304</v>
          </cell>
          <cell r="L39">
            <v>1.7812499999999978</v>
          </cell>
          <cell r="M39">
            <v>1.7812499999999987</v>
          </cell>
          <cell r="N39">
            <v>1.85</v>
          </cell>
        </row>
        <row r="40">
          <cell r="H40">
            <v>0.8208333333333333</v>
          </cell>
          <cell r="J40">
            <v>2.0416666666666639</v>
          </cell>
          <cell r="L40">
            <v>1.7187499999999982</v>
          </cell>
          <cell r="M40">
            <v>1.7437499999999981</v>
          </cell>
          <cell r="N40">
            <v>1.82</v>
          </cell>
        </row>
        <row r="41">
          <cell r="H41">
            <v>0.82777777777777772</v>
          </cell>
          <cell r="J41">
            <v>1.7708333333333313</v>
          </cell>
          <cell r="L41">
            <v>1.7604166666666647</v>
          </cell>
          <cell r="M41">
            <v>1.8479166666666651</v>
          </cell>
          <cell r="N41">
            <v>1.83</v>
          </cell>
        </row>
        <row r="42">
          <cell r="H42">
            <v>0.83680555555555558</v>
          </cell>
          <cell r="J42">
            <v>2.4583333333333335</v>
          </cell>
          <cell r="L42">
            <v>2.395833333333333</v>
          </cell>
          <cell r="M42">
            <v>2.28125</v>
          </cell>
          <cell r="N42">
            <v>2.44</v>
          </cell>
        </row>
        <row r="43">
          <cell r="H43">
            <v>0.84166666666666667</v>
          </cell>
          <cell r="J43">
            <v>1.7083333333333315</v>
          </cell>
          <cell r="L43">
            <v>1.6874999999999982</v>
          </cell>
          <cell r="M43">
            <v>1.4833333333333321</v>
          </cell>
          <cell r="N43">
            <v>1.63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5E2E3-8547-4592-A963-C22EAFB8E05B}">
  <dimension ref="A3:F45"/>
  <sheetViews>
    <sheetView tabSelected="1" workbookViewId="0">
      <selection activeCell="Y7" sqref="Y7"/>
    </sheetView>
  </sheetViews>
  <sheetFormatPr defaultRowHeight="15" x14ac:dyDescent="0.25"/>
  <cols>
    <col min="1" max="1" width="41" bestFit="1" customWidth="1"/>
    <col min="2" max="2" width="8.28515625" customWidth="1"/>
    <col min="3" max="3" width="8.28515625" hidden="1" customWidth="1"/>
    <col min="4" max="4" width="8.140625" customWidth="1"/>
    <col min="5" max="5" width="10.85546875" bestFit="1" customWidth="1"/>
  </cols>
  <sheetData>
    <row r="3" spans="1:6" ht="75" x14ac:dyDescent="0.25">
      <c r="A3" t="s">
        <v>0</v>
      </c>
      <c r="B3" t="s">
        <v>1</v>
      </c>
      <c r="C3" t="s">
        <v>2</v>
      </c>
      <c r="D3" t="s">
        <v>1</v>
      </c>
      <c r="E3" s="3" t="s">
        <v>44</v>
      </c>
      <c r="F3" s="2" t="s">
        <v>43</v>
      </c>
    </row>
    <row r="4" spans="1:6" x14ac:dyDescent="0.25">
      <c r="A4" t="s">
        <v>3</v>
      </c>
      <c r="B4">
        <v>1413</v>
      </c>
      <c r="C4">
        <f>B4/2400</f>
        <v>0.58875</v>
      </c>
      <c r="D4" s="4">
        <f>TIMEVALUE(CONCATENATE(LEFT(B4, 2), ":", RIGHT(B4, 2)))</f>
        <v>0.59236111111111112</v>
      </c>
      <c r="E4" s="1">
        <v>1.6666666666666601</v>
      </c>
      <c r="F4">
        <v>1.72</v>
      </c>
    </row>
    <row r="5" spans="1:6" x14ac:dyDescent="0.25">
      <c r="A5" t="s">
        <v>4</v>
      </c>
      <c r="B5">
        <v>1422</v>
      </c>
      <c r="C5">
        <f t="shared" ref="C5:C44" si="0">B5/2400</f>
        <v>0.59250000000000003</v>
      </c>
      <c r="D5" s="4">
        <f t="shared" ref="D5:D33" si="1">TIMEVALUE(CONCATENATE(LEFT(B5, 2), ":", RIGHT(B5, 2)))</f>
        <v>0.59861111111111109</v>
      </c>
      <c r="E5" s="1">
        <v>1.3749999999999993</v>
      </c>
      <c r="F5">
        <v>1.64</v>
      </c>
    </row>
    <row r="6" spans="1:6" x14ac:dyDescent="0.25">
      <c r="A6" t="s">
        <v>5</v>
      </c>
      <c r="B6">
        <v>1432</v>
      </c>
      <c r="C6">
        <f t="shared" si="0"/>
        <v>0.59666666666666668</v>
      </c>
      <c r="D6" s="4">
        <f t="shared" si="1"/>
        <v>0.60555555555555551</v>
      </c>
      <c r="E6" s="1">
        <v>1.4374999999999991</v>
      </c>
      <c r="F6">
        <v>1.64</v>
      </c>
    </row>
    <row r="7" spans="1:6" x14ac:dyDescent="0.25">
      <c r="A7" t="s">
        <v>6</v>
      </c>
      <c r="B7">
        <v>1442</v>
      </c>
      <c r="C7">
        <f t="shared" si="0"/>
        <v>0.60083333333333333</v>
      </c>
      <c r="D7" s="4">
        <f t="shared" si="1"/>
        <v>0.61250000000000004</v>
      </c>
      <c r="E7" s="1">
        <v>1.7083333333333315</v>
      </c>
      <c r="F7">
        <v>1.69</v>
      </c>
    </row>
    <row r="8" spans="1:6" x14ac:dyDescent="0.25">
      <c r="A8" t="s">
        <v>7</v>
      </c>
      <c r="B8">
        <v>1452</v>
      </c>
      <c r="C8">
        <f t="shared" si="0"/>
        <v>0.60499999999999998</v>
      </c>
      <c r="D8" s="4">
        <f t="shared" si="1"/>
        <v>0.61944444444444446</v>
      </c>
      <c r="E8" s="1">
        <v>1.7916666666666645</v>
      </c>
      <c r="F8">
        <v>1.85</v>
      </c>
    </row>
    <row r="9" spans="1:6" x14ac:dyDescent="0.25">
      <c r="A9" t="s">
        <v>8</v>
      </c>
      <c r="B9">
        <v>1502</v>
      </c>
      <c r="C9">
        <f t="shared" si="0"/>
        <v>0.62583333333333335</v>
      </c>
      <c r="D9" s="4">
        <f t="shared" si="1"/>
        <v>0.62638888888888888</v>
      </c>
      <c r="E9" s="1">
        <v>1.7291666666666647</v>
      </c>
      <c r="F9">
        <v>1.85</v>
      </c>
    </row>
    <row r="10" spans="1:6" x14ac:dyDescent="0.25">
      <c r="A10" t="s">
        <v>9</v>
      </c>
      <c r="B10">
        <v>1512</v>
      </c>
      <c r="C10">
        <f t="shared" si="0"/>
        <v>0.63</v>
      </c>
      <c r="D10" s="4">
        <f t="shared" si="1"/>
        <v>0.6333333333333333</v>
      </c>
      <c r="E10" s="1">
        <v>1.7083333333333315</v>
      </c>
      <c r="F10">
        <v>1.96</v>
      </c>
    </row>
    <row r="11" spans="1:6" x14ac:dyDescent="0.25">
      <c r="A11" t="s">
        <v>10</v>
      </c>
      <c r="B11">
        <v>1522</v>
      </c>
      <c r="C11">
        <f t="shared" si="0"/>
        <v>0.63416666666666666</v>
      </c>
      <c r="D11" s="4">
        <f t="shared" si="1"/>
        <v>0.64027777777777772</v>
      </c>
      <c r="E11" s="1">
        <v>1.5624999999999987</v>
      </c>
      <c r="F11">
        <v>1.92</v>
      </c>
    </row>
    <row r="12" spans="1:6" x14ac:dyDescent="0.25">
      <c r="A12" t="s">
        <v>11</v>
      </c>
      <c r="B12">
        <v>1532</v>
      </c>
      <c r="C12">
        <f t="shared" si="0"/>
        <v>0.63833333333333331</v>
      </c>
      <c r="D12" s="4">
        <f t="shared" si="1"/>
        <v>0.64722222222222225</v>
      </c>
      <c r="E12" s="1">
        <v>2.0208333333333304</v>
      </c>
      <c r="F12">
        <v>2.04</v>
      </c>
    </row>
    <row r="13" spans="1:6" x14ac:dyDescent="0.25">
      <c r="A13" t="s">
        <v>12</v>
      </c>
      <c r="B13">
        <v>1542</v>
      </c>
      <c r="C13">
        <f t="shared" si="0"/>
        <v>0.64249999999999996</v>
      </c>
      <c r="D13" s="4">
        <f t="shared" si="1"/>
        <v>0.65416666666666667</v>
      </c>
      <c r="E13" s="1">
        <v>1.7291666666666647</v>
      </c>
      <c r="F13">
        <v>1.79</v>
      </c>
    </row>
    <row r="14" spans="1:6" x14ac:dyDescent="0.25">
      <c r="A14" t="s">
        <v>13</v>
      </c>
      <c r="B14">
        <v>1552</v>
      </c>
      <c r="C14">
        <f t="shared" si="0"/>
        <v>0.64666666666666661</v>
      </c>
      <c r="D14" s="4">
        <f t="shared" si="1"/>
        <v>0.66111111111111109</v>
      </c>
      <c r="E14" s="1">
        <v>2.0624999999999973</v>
      </c>
      <c r="F14">
        <v>1.96</v>
      </c>
    </row>
    <row r="15" spans="1:6" x14ac:dyDescent="0.25">
      <c r="A15" t="s">
        <v>14</v>
      </c>
      <c r="B15">
        <v>1602</v>
      </c>
      <c r="C15">
        <f t="shared" si="0"/>
        <v>0.66749999999999998</v>
      </c>
      <c r="D15" s="4">
        <f t="shared" si="1"/>
        <v>0.66805555555555551</v>
      </c>
      <c r="E15" s="1">
        <v>1.7083333333333315</v>
      </c>
      <c r="F15">
        <v>1.79</v>
      </c>
    </row>
    <row r="16" spans="1:6" x14ac:dyDescent="0.25">
      <c r="A16" t="s">
        <v>15</v>
      </c>
      <c r="B16">
        <v>1612</v>
      </c>
      <c r="C16">
        <f t="shared" si="0"/>
        <v>0.67166666666666663</v>
      </c>
      <c r="D16" s="4">
        <f t="shared" si="1"/>
        <v>0.67500000000000004</v>
      </c>
      <c r="E16" s="1">
        <v>1.9791666666666639</v>
      </c>
      <c r="F16">
        <v>2</v>
      </c>
    </row>
    <row r="17" spans="1:6" x14ac:dyDescent="0.25">
      <c r="A17" t="s">
        <v>16</v>
      </c>
      <c r="B17">
        <v>1622</v>
      </c>
      <c r="C17">
        <f t="shared" si="0"/>
        <v>0.67583333333333329</v>
      </c>
      <c r="D17" s="4">
        <f t="shared" si="1"/>
        <v>0.68194444444444446</v>
      </c>
      <c r="E17" s="1">
        <v>1.7083333333333315</v>
      </c>
      <c r="F17">
        <v>1.85</v>
      </c>
    </row>
    <row r="18" spans="1:6" x14ac:dyDescent="0.25">
      <c r="A18" t="s">
        <v>17</v>
      </c>
      <c r="B18">
        <v>1632</v>
      </c>
      <c r="C18">
        <f t="shared" si="0"/>
        <v>0.68</v>
      </c>
      <c r="D18" s="4">
        <f t="shared" si="1"/>
        <v>0.68888888888888888</v>
      </c>
      <c r="E18" s="1">
        <v>2.7083333333333353</v>
      </c>
      <c r="F18">
        <v>1.96</v>
      </c>
    </row>
    <row r="19" spans="1:6" x14ac:dyDescent="0.25">
      <c r="A19" t="s">
        <v>18</v>
      </c>
      <c r="B19">
        <v>1642</v>
      </c>
      <c r="C19">
        <f t="shared" si="0"/>
        <v>0.6841666666666667</v>
      </c>
      <c r="D19" s="4">
        <f t="shared" si="1"/>
        <v>0.6958333333333333</v>
      </c>
      <c r="E19" s="1">
        <v>1.0625000000000004</v>
      </c>
      <c r="F19" s="5">
        <v>0.9</v>
      </c>
    </row>
    <row r="20" spans="1:6" x14ac:dyDescent="0.25">
      <c r="A20" t="s">
        <v>19</v>
      </c>
      <c r="B20">
        <v>1652</v>
      </c>
      <c r="C20">
        <f t="shared" si="0"/>
        <v>0.68833333333333335</v>
      </c>
      <c r="D20" s="4">
        <f t="shared" si="1"/>
        <v>0.70277777777777772</v>
      </c>
      <c r="E20" s="1">
        <v>1.666666666666665</v>
      </c>
      <c r="F20">
        <v>1.75</v>
      </c>
    </row>
    <row r="21" spans="1:6" x14ac:dyDescent="0.25">
      <c r="A21" t="s">
        <v>20</v>
      </c>
      <c r="B21">
        <v>1702</v>
      </c>
      <c r="C21">
        <f t="shared" si="0"/>
        <v>0.70916666666666661</v>
      </c>
      <c r="D21" s="4">
        <f t="shared" si="1"/>
        <v>0.70972222222222225</v>
      </c>
      <c r="E21" s="1">
        <v>1.8749999999999976</v>
      </c>
      <c r="F21">
        <v>2.08</v>
      </c>
    </row>
    <row r="22" spans="1:6" x14ac:dyDescent="0.25">
      <c r="A22" t="s">
        <v>21</v>
      </c>
      <c r="B22">
        <v>1712</v>
      </c>
      <c r="C22">
        <f t="shared" si="0"/>
        <v>0.71333333333333337</v>
      </c>
      <c r="D22" s="6">
        <f t="shared" si="1"/>
        <v>0.71666666666666667</v>
      </c>
      <c r="F22">
        <v>1.92</v>
      </c>
    </row>
    <row r="23" spans="1:6" x14ac:dyDescent="0.25">
      <c r="A23" t="s">
        <v>22</v>
      </c>
      <c r="B23">
        <v>1722</v>
      </c>
      <c r="C23">
        <f t="shared" si="0"/>
        <v>0.71750000000000003</v>
      </c>
      <c r="D23" s="4">
        <f t="shared" si="1"/>
        <v>0.72361111111111109</v>
      </c>
      <c r="E23" s="1">
        <v>1.7083333333333315</v>
      </c>
      <c r="F23">
        <v>1.79</v>
      </c>
    </row>
    <row r="24" spans="1:6" x14ac:dyDescent="0.25">
      <c r="A24" t="s">
        <v>23</v>
      </c>
      <c r="B24">
        <v>1732</v>
      </c>
      <c r="C24">
        <f t="shared" si="0"/>
        <v>0.72166666666666668</v>
      </c>
      <c r="D24" s="4">
        <f t="shared" si="1"/>
        <v>0.73055555555555551</v>
      </c>
      <c r="E24" s="1">
        <v>1.0416666666666672</v>
      </c>
      <c r="F24">
        <v>1.82</v>
      </c>
    </row>
    <row r="25" spans="1:6" x14ac:dyDescent="0.25">
      <c r="A25" t="s">
        <v>24</v>
      </c>
      <c r="B25">
        <v>1742</v>
      </c>
      <c r="C25">
        <f t="shared" si="0"/>
        <v>0.72583333333333333</v>
      </c>
      <c r="D25" s="4">
        <f t="shared" si="1"/>
        <v>0.73750000000000004</v>
      </c>
      <c r="E25" s="1">
        <v>1.7083333333333315</v>
      </c>
      <c r="F25">
        <v>1.82</v>
      </c>
    </row>
    <row r="26" spans="1:6" x14ac:dyDescent="0.25">
      <c r="A26" t="s">
        <v>25</v>
      </c>
      <c r="B26">
        <v>1752</v>
      </c>
      <c r="C26">
        <f t="shared" si="0"/>
        <v>0.73</v>
      </c>
      <c r="D26" s="4">
        <f t="shared" si="1"/>
        <v>0.74444444444444446</v>
      </c>
      <c r="E26" s="1">
        <v>1.666666666666665</v>
      </c>
      <c r="F26">
        <v>1.61</v>
      </c>
    </row>
    <row r="27" spans="1:6" x14ac:dyDescent="0.25">
      <c r="A27" t="s">
        <v>26</v>
      </c>
      <c r="B27">
        <v>1802</v>
      </c>
      <c r="C27">
        <f t="shared" si="0"/>
        <v>0.75083333333333335</v>
      </c>
      <c r="D27" s="4">
        <f t="shared" si="1"/>
        <v>0.75138888888888888</v>
      </c>
      <c r="E27" s="1">
        <v>1.6874999999999982</v>
      </c>
      <c r="F27">
        <v>1.61</v>
      </c>
    </row>
    <row r="28" spans="1:6" x14ac:dyDescent="0.25">
      <c r="A28" t="s">
        <v>27</v>
      </c>
      <c r="B28">
        <v>1812</v>
      </c>
      <c r="C28">
        <f t="shared" si="0"/>
        <v>0.755</v>
      </c>
      <c r="D28" s="4">
        <f t="shared" si="1"/>
        <v>0.7583333333333333</v>
      </c>
      <c r="E28" s="1">
        <v>1.7083333333333315</v>
      </c>
      <c r="F28">
        <v>1.72</v>
      </c>
    </row>
    <row r="29" spans="1:6" x14ac:dyDescent="0.25">
      <c r="A29" t="s">
        <v>28</v>
      </c>
      <c r="B29">
        <v>1822</v>
      </c>
      <c r="C29">
        <f t="shared" si="0"/>
        <v>0.75916666666666666</v>
      </c>
      <c r="D29" s="4">
        <f t="shared" si="1"/>
        <v>0.76527777777777772</v>
      </c>
      <c r="E29" s="1">
        <v>1.7291666666666647</v>
      </c>
      <c r="F29">
        <v>1.69</v>
      </c>
    </row>
    <row r="30" spans="1:6" x14ac:dyDescent="0.25">
      <c r="A30" t="s">
        <v>29</v>
      </c>
      <c r="B30">
        <v>1832</v>
      </c>
      <c r="C30">
        <f t="shared" si="0"/>
        <v>0.76333333333333331</v>
      </c>
      <c r="D30" s="4">
        <f t="shared" si="1"/>
        <v>0.77222222222222225</v>
      </c>
      <c r="E30" s="1">
        <v>1.9166666666666641</v>
      </c>
      <c r="F30">
        <v>1.69</v>
      </c>
    </row>
    <row r="31" spans="1:6" x14ac:dyDescent="0.25">
      <c r="A31" t="s">
        <v>30</v>
      </c>
      <c r="B31">
        <v>1839</v>
      </c>
      <c r="C31">
        <f t="shared" si="0"/>
        <v>0.76624999999999999</v>
      </c>
      <c r="D31" s="4">
        <f t="shared" si="1"/>
        <v>0.77708333333333335</v>
      </c>
      <c r="E31" s="1">
        <v>1.749999999999998</v>
      </c>
      <c r="F31">
        <v>1.69</v>
      </c>
    </row>
    <row r="32" spans="1:6" x14ac:dyDescent="0.25">
      <c r="A32" t="s">
        <v>31</v>
      </c>
      <c r="B32">
        <v>1842</v>
      </c>
      <c r="C32">
        <f t="shared" si="0"/>
        <v>0.76749999999999996</v>
      </c>
      <c r="D32" s="4">
        <f t="shared" si="1"/>
        <v>0.77916666666666667</v>
      </c>
      <c r="E32" s="1">
        <v>1.9166666666666641</v>
      </c>
      <c r="F32">
        <v>1.85</v>
      </c>
    </row>
    <row r="33" spans="1:6" x14ac:dyDescent="0.25">
      <c r="A33" t="s">
        <v>32</v>
      </c>
      <c r="B33">
        <v>1852</v>
      </c>
      <c r="C33">
        <f t="shared" si="0"/>
        <v>0.77166666666666661</v>
      </c>
      <c r="D33" s="4">
        <f t="shared" si="1"/>
        <v>0.78611111111111109</v>
      </c>
      <c r="E33" s="1">
        <v>1.7708333333333313</v>
      </c>
      <c r="F33">
        <v>1.85</v>
      </c>
    </row>
    <row r="34" spans="1:6" x14ac:dyDescent="0.25">
      <c r="A34" t="s">
        <v>33</v>
      </c>
      <c r="B34">
        <v>1900</v>
      </c>
      <c r="C34">
        <f t="shared" si="0"/>
        <v>0.79166666666666663</v>
      </c>
      <c r="D34" s="4">
        <f t="shared" ref="D34:D43" si="2">TIMEVALUE(CONCATENATE(LEFT(B35, 2), ":", RIGHT(B35, 2)))</f>
        <v>0.79236111111111107</v>
      </c>
      <c r="E34" s="1">
        <v>1.7916666666666645</v>
      </c>
      <c r="F34">
        <v>1.79</v>
      </c>
    </row>
    <row r="35" spans="1:6" x14ac:dyDescent="0.25">
      <c r="A35" t="s">
        <v>34</v>
      </c>
      <c r="B35">
        <v>1901</v>
      </c>
      <c r="C35">
        <f t="shared" si="0"/>
        <v>0.79208333333333336</v>
      </c>
      <c r="D35" s="4">
        <f t="shared" si="2"/>
        <v>0.79236111111111107</v>
      </c>
      <c r="E35" s="1">
        <v>1.833333333333331</v>
      </c>
      <c r="F35">
        <v>1.85</v>
      </c>
    </row>
    <row r="36" spans="1:6" x14ac:dyDescent="0.25">
      <c r="A36" t="s">
        <v>35</v>
      </c>
      <c r="B36">
        <v>1901</v>
      </c>
      <c r="C36">
        <f t="shared" si="0"/>
        <v>0.79208333333333336</v>
      </c>
      <c r="D36" s="4">
        <f t="shared" si="2"/>
        <v>0.79305555555555551</v>
      </c>
      <c r="E36" s="1">
        <v>1.749999999999998</v>
      </c>
      <c r="F36">
        <v>1.75</v>
      </c>
    </row>
    <row r="37" spans="1:6" x14ac:dyDescent="0.25">
      <c r="A37" t="s">
        <v>36</v>
      </c>
      <c r="B37">
        <v>1902</v>
      </c>
      <c r="C37">
        <f t="shared" si="0"/>
        <v>0.79249999999999998</v>
      </c>
      <c r="D37" s="4">
        <f t="shared" si="2"/>
        <v>0.8</v>
      </c>
      <c r="E37" s="1">
        <v>1.749999999999998</v>
      </c>
      <c r="F37">
        <v>1.85</v>
      </c>
    </row>
    <row r="38" spans="1:6" x14ac:dyDescent="0.25">
      <c r="A38" t="s">
        <v>37</v>
      </c>
      <c r="B38">
        <v>1912</v>
      </c>
      <c r="C38">
        <f t="shared" si="0"/>
        <v>0.79666666666666663</v>
      </c>
      <c r="D38" s="4">
        <f t="shared" si="2"/>
        <v>0.80625000000000002</v>
      </c>
      <c r="E38" s="1">
        <v>1.7291666666666647</v>
      </c>
      <c r="F38">
        <v>1.85</v>
      </c>
    </row>
    <row r="39" spans="1:6" x14ac:dyDescent="0.25">
      <c r="A39" t="s">
        <v>38</v>
      </c>
      <c r="B39">
        <v>1921</v>
      </c>
      <c r="C39">
        <f t="shared" si="0"/>
        <v>0.80041666666666667</v>
      </c>
      <c r="D39" s="4">
        <f t="shared" si="2"/>
        <v>0.81458333333333333</v>
      </c>
      <c r="E39" s="1">
        <v>2.0208333333333304</v>
      </c>
      <c r="F39">
        <v>1.85</v>
      </c>
    </row>
    <row r="40" spans="1:6" x14ac:dyDescent="0.25">
      <c r="A40" t="s">
        <v>39</v>
      </c>
      <c r="B40">
        <v>1933</v>
      </c>
      <c r="C40">
        <f t="shared" si="0"/>
        <v>0.80541666666666667</v>
      </c>
      <c r="D40" s="4">
        <f t="shared" si="2"/>
        <v>0.8208333333333333</v>
      </c>
      <c r="E40" s="1">
        <v>2.0416666666666639</v>
      </c>
      <c r="F40">
        <v>1.82</v>
      </c>
    </row>
    <row r="41" spans="1:6" x14ac:dyDescent="0.25">
      <c r="A41" t="s">
        <v>40</v>
      </c>
      <c r="B41">
        <v>1942</v>
      </c>
      <c r="C41">
        <f t="shared" si="0"/>
        <v>0.8091666666666667</v>
      </c>
      <c r="D41" s="4">
        <f t="shared" si="2"/>
        <v>0.82777777777777772</v>
      </c>
      <c r="E41" s="1">
        <v>1.7708333333333313</v>
      </c>
      <c r="F41">
        <v>1.83</v>
      </c>
    </row>
    <row r="42" spans="1:6" x14ac:dyDescent="0.25">
      <c r="A42" t="s">
        <v>41</v>
      </c>
      <c r="B42">
        <v>1952</v>
      </c>
      <c r="C42">
        <f t="shared" si="0"/>
        <v>0.81333333333333335</v>
      </c>
      <c r="D42" s="4">
        <f t="shared" si="2"/>
        <v>0.83680555555555558</v>
      </c>
      <c r="E42" s="1">
        <v>2.4583333333333335</v>
      </c>
      <c r="F42">
        <v>2.44</v>
      </c>
    </row>
    <row r="43" spans="1:6" x14ac:dyDescent="0.25">
      <c r="A43" t="s">
        <v>42</v>
      </c>
      <c r="B43">
        <v>2005</v>
      </c>
      <c r="C43">
        <f t="shared" si="0"/>
        <v>0.8354166666666667</v>
      </c>
      <c r="D43" s="4" t="e">
        <f t="shared" si="2"/>
        <v>#VALUE!</v>
      </c>
      <c r="E43" s="1">
        <v>1.7083333333333315</v>
      </c>
      <c r="F43">
        <v>1.63</v>
      </c>
    </row>
    <row r="45" spans="1:6" x14ac:dyDescent="0.25">
      <c r="D45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McMahan</dc:creator>
  <cp:lastModifiedBy>Tom McMahan</cp:lastModifiedBy>
  <dcterms:created xsi:type="dcterms:W3CDTF">2025-06-19T15:59:54Z</dcterms:created>
  <dcterms:modified xsi:type="dcterms:W3CDTF">2025-06-19T17:10:32Z</dcterms:modified>
</cp:coreProperties>
</file>