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cranton-my.sharepoint.com/personal/nathaniel_frissell_scranton_edu/Documents/Grants/Active Grants/2019 NASA LWS Gravity Waves/Science/Paper/data/mary_lou/"/>
    </mc:Choice>
  </mc:AlternateContent>
  <xr:revisionPtr revIDLastSave="4" documentId="13_ncr:1_{65E16458-7117-449E-A881-EE928EBC9BB1}" xr6:coauthVersionLast="47" xr6:coauthVersionMax="47" xr10:uidLastSave="{5422800D-10B6-41D9-B3AA-6DD146519C19}"/>
  <bookViews>
    <workbookView xWindow="28680" yWindow="-120" windowWidth="29040" windowHeight="15840" xr2:uid="{4FEF5CE2-7048-4442-AA31-A1402DE68CA8}"/>
  </bookViews>
  <sheets>
    <sheet name="CS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" i="2" l="1"/>
  <c r="F185" i="2"/>
  <c r="G184" i="2"/>
  <c r="F184" i="2"/>
  <c r="G183" i="2"/>
  <c r="F183" i="2"/>
  <c r="I182" i="2"/>
  <c r="G182" i="2"/>
  <c r="F182" i="2"/>
  <c r="G181" i="2"/>
  <c r="F181" i="2"/>
  <c r="I181" i="2" s="1"/>
  <c r="G180" i="2"/>
  <c r="F180" i="2"/>
  <c r="G179" i="2"/>
  <c r="F179" i="2"/>
  <c r="I179" i="2" s="1"/>
  <c r="G178" i="2"/>
  <c r="F178" i="2"/>
  <c r="G177" i="2"/>
  <c r="F177" i="2"/>
  <c r="G176" i="2"/>
  <c r="F176" i="2"/>
  <c r="G175" i="2"/>
  <c r="F175" i="2"/>
  <c r="G174" i="2"/>
  <c r="F174" i="2"/>
  <c r="G173" i="2"/>
  <c r="F173" i="2"/>
  <c r="G171" i="2"/>
  <c r="F171" i="2"/>
  <c r="G169" i="2"/>
  <c r="F169" i="2"/>
  <c r="G167" i="2"/>
  <c r="F167" i="2"/>
  <c r="G166" i="2"/>
  <c r="F166" i="2"/>
  <c r="G165" i="2"/>
  <c r="F165" i="2"/>
  <c r="I165" i="2" s="1"/>
  <c r="G164" i="2"/>
  <c r="F164" i="2"/>
  <c r="I164" i="2" s="1"/>
  <c r="G163" i="2"/>
  <c r="F163" i="2"/>
  <c r="I163" i="2" s="1"/>
  <c r="G162" i="2"/>
  <c r="G161" i="2"/>
  <c r="F161" i="2"/>
  <c r="I161" i="2" s="1"/>
  <c r="G160" i="2"/>
  <c r="F160" i="2"/>
  <c r="I160" i="2" s="1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I145" i="2" s="1"/>
  <c r="G144" i="2"/>
  <c r="F144" i="2"/>
  <c r="G143" i="2"/>
  <c r="F143" i="2"/>
  <c r="G141" i="2"/>
  <c r="F141" i="2"/>
  <c r="G140" i="2"/>
  <c r="F140" i="2"/>
  <c r="I140" i="2" s="1"/>
  <c r="G139" i="2"/>
  <c r="F139" i="2"/>
  <c r="G138" i="2"/>
  <c r="F138" i="2"/>
  <c r="G137" i="2"/>
  <c r="F137" i="2"/>
  <c r="I137" i="2" s="1"/>
  <c r="G136" i="2"/>
  <c r="F136" i="2"/>
  <c r="I136" i="2" s="1"/>
  <c r="G135" i="2"/>
  <c r="F135" i="2"/>
  <c r="I135" i="2" s="1"/>
  <c r="G134" i="2"/>
  <c r="F134" i="2"/>
  <c r="G133" i="2"/>
  <c r="F133" i="2"/>
  <c r="I133" i="2" s="1"/>
  <c r="G132" i="2"/>
  <c r="F132" i="2"/>
  <c r="G131" i="2"/>
  <c r="F131" i="2"/>
  <c r="G130" i="2"/>
  <c r="F130" i="2"/>
  <c r="I130" i="2" s="1"/>
  <c r="I128" i="2"/>
  <c r="G128" i="2"/>
  <c r="F128" i="2"/>
  <c r="G127" i="2"/>
  <c r="F127" i="2"/>
  <c r="I127" i="2" s="1"/>
  <c r="G125" i="2"/>
  <c r="F125" i="2"/>
  <c r="I125" i="2" s="1"/>
  <c r="I120" i="2"/>
  <c r="G120" i="2"/>
  <c r="F120" i="2"/>
  <c r="G116" i="2"/>
  <c r="F116" i="2"/>
  <c r="I116" i="2" s="1"/>
  <c r="G115" i="2"/>
  <c r="F115" i="2"/>
  <c r="I115" i="2" s="1"/>
  <c r="G114" i="2"/>
  <c r="F114" i="2"/>
  <c r="I114" i="2" s="1"/>
  <c r="G113" i="2"/>
  <c r="F113" i="2"/>
  <c r="I113" i="2" s="1"/>
  <c r="G112" i="2"/>
  <c r="F112" i="2"/>
  <c r="I112" i="2" s="1"/>
  <c r="G109" i="2"/>
  <c r="F109" i="2"/>
  <c r="I109" i="2" s="1"/>
  <c r="G107" i="2"/>
  <c r="F107" i="2"/>
  <c r="I107" i="2" s="1"/>
  <c r="I105" i="2"/>
  <c r="G105" i="2"/>
  <c r="F105" i="2"/>
  <c r="G102" i="2"/>
  <c r="F102" i="2"/>
  <c r="I102" i="2" s="1"/>
  <c r="G101" i="2"/>
  <c r="F101" i="2"/>
  <c r="G99" i="2"/>
  <c r="F99" i="2"/>
  <c r="G96" i="2"/>
  <c r="F96" i="2"/>
  <c r="I96" i="2" s="1"/>
  <c r="G95" i="2"/>
  <c r="F95" i="2"/>
  <c r="I95" i="2" s="1"/>
  <c r="G93" i="2"/>
  <c r="F93" i="2"/>
  <c r="I93" i="2" s="1"/>
  <c r="G91" i="2"/>
  <c r="F91" i="2"/>
  <c r="I91" i="2" s="1"/>
  <c r="G89" i="2"/>
  <c r="F89" i="2"/>
  <c r="I89" i="2" s="1"/>
  <c r="G88" i="2"/>
  <c r="F88" i="2"/>
  <c r="I88" i="2" s="1"/>
  <c r="G85" i="2"/>
  <c r="F85" i="2"/>
  <c r="G83" i="2"/>
  <c r="F83" i="2"/>
  <c r="I83" i="2" s="1"/>
  <c r="G82" i="2"/>
  <c r="F82" i="2"/>
  <c r="I82" i="2" s="1"/>
  <c r="G81" i="2"/>
  <c r="F81" i="2"/>
  <c r="G80" i="2"/>
  <c r="F80" i="2"/>
  <c r="G79" i="2"/>
  <c r="F79" i="2"/>
  <c r="G76" i="2"/>
  <c r="F76" i="2"/>
  <c r="G75" i="2"/>
  <c r="F75" i="2"/>
  <c r="I75" i="2" s="1"/>
  <c r="G74" i="2"/>
  <c r="F74" i="2"/>
  <c r="G73" i="2"/>
  <c r="F73" i="2"/>
  <c r="G72" i="2"/>
  <c r="F72" i="2"/>
  <c r="I72" i="2" s="1"/>
  <c r="G71" i="2"/>
  <c r="F71" i="2"/>
  <c r="I71" i="2" s="1"/>
  <c r="G70" i="2"/>
  <c r="F70" i="2"/>
  <c r="G69" i="2"/>
  <c r="F69" i="2"/>
  <c r="G68" i="2"/>
  <c r="F68" i="2"/>
  <c r="G67" i="2"/>
  <c r="F67" i="2"/>
  <c r="I66" i="2"/>
  <c r="G66" i="2"/>
  <c r="F66" i="2"/>
  <c r="G65" i="2"/>
  <c r="F65" i="2"/>
  <c r="I65" i="2" s="1"/>
  <c r="G64" i="2"/>
  <c r="F64" i="2"/>
  <c r="G63" i="2"/>
  <c r="F63" i="2"/>
  <c r="G62" i="2"/>
  <c r="F62" i="2"/>
  <c r="I62" i="2" s="1"/>
  <c r="G61" i="2"/>
  <c r="F61" i="2"/>
  <c r="I61" i="2" s="1"/>
  <c r="G60" i="2"/>
  <c r="F60" i="2"/>
  <c r="G59" i="2"/>
  <c r="F59" i="2"/>
  <c r="G58" i="2"/>
  <c r="F58" i="2"/>
  <c r="I58" i="2" s="1"/>
  <c r="G57" i="2"/>
  <c r="F57" i="2"/>
  <c r="G56" i="2"/>
  <c r="F56" i="2"/>
  <c r="I56" i="2" s="1"/>
  <c r="G55" i="2"/>
  <c r="F55" i="2"/>
  <c r="G54" i="2"/>
  <c r="F54" i="2"/>
  <c r="G53" i="2"/>
  <c r="F53" i="2"/>
  <c r="I53" i="2" s="1"/>
  <c r="G52" i="2"/>
  <c r="F52" i="2"/>
  <c r="G51" i="2"/>
  <c r="F51" i="2"/>
  <c r="G50" i="2"/>
  <c r="F50" i="2"/>
  <c r="I50" i="2" s="1"/>
  <c r="G49" i="2"/>
  <c r="F49" i="2"/>
  <c r="I49" i="2" s="1"/>
  <c r="G48" i="2"/>
  <c r="F48" i="2"/>
  <c r="I48" i="2" s="1"/>
  <c r="G47" i="2"/>
  <c r="F47" i="2"/>
  <c r="G46" i="2"/>
  <c r="F46" i="2"/>
  <c r="G45" i="2"/>
  <c r="F45" i="2"/>
  <c r="I45" i="2" s="1"/>
  <c r="G44" i="2"/>
  <c r="F44" i="2"/>
  <c r="G43" i="2"/>
  <c r="F43" i="2"/>
  <c r="G42" i="2"/>
  <c r="F42" i="2"/>
  <c r="G41" i="2"/>
  <c r="F41" i="2"/>
  <c r="I41" i="2" s="1"/>
  <c r="G40" i="2"/>
  <c r="F40" i="2"/>
  <c r="I40" i="2" s="1"/>
  <c r="G39" i="2"/>
  <c r="F39" i="2"/>
  <c r="G38" i="2"/>
  <c r="F38" i="2"/>
  <c r="I38" i="2" s="1"/>
  <c r="G37" i="2"/>
  <c r="F37" i="2"/>
  <c r="G36" i="2"/>
  <c r="F36" i="2"/>
  <c r="G35" i="2"/>
  <c r="F35" i="2"/>
  <c r="G34" i="2"/>
  <c r="F34" i="2"/>
  <c r="I34" i="2" s="1"/>
  <c r="G33" i="2"/>
  <c r="F33" i="2"/>
  <c r="I33" i="2" s="1"/>
  <c r="G32" i="2"/>
  <c r="F32" i="2"/>
  <c r="G31" i="2"/>
  <c r="F31" i="2"/>
  <c r="G30" i="2"/>
  <c r="F30" i="2"/>
  <c r="I30" i="2" s="1"/>
  <c r="G29" i="2"/>
  <c r="F29" i="2"/>
  <c r="I29" i="2" s="1"/>
  <c r="G28" i="2"/>
  <c r="F28" i="2"/>
  <c r="I28" i="2" s="1"/>
  <c r="G27" i="2"/>
  <c r="F27" i="2"/>
  <c r="I27" i="2" s="1"/>
  <c r="G26" i="2"/>
  <c r="F26" i="2"/>
  <c r="I26" i="2" s="1"/>
  <c r="G25" i="2"/>
  <c r="F25" i="2"/>
  <c r="I25" i="2" s="1"/>
  <c r="G24" i="2"/>
  <c r="F24" i="2"/>
  <c r="I24" i="2" s="1"/>
  <c r="G23" i="2"/>
  <c r="F23" i="2"/>
  <c r="I23" i="2" s="1"/>
  <c r="G22" i="2"/>
  <c r="F22" i="2"/>
  <c r="I22" i="2" s="1"/>
  <c r="I21" i="2"/>
  <c r="G21" i="2"/>
  <c r="F21" i="2"/>
  <c r="G20" i="2"/>
  <c r="F20" i="2"/>
  <c r="I20" i="2" s="1"/>
  <c r="G19" i="2"/>
  <c r="F19" i="2"/>
  <c r="I19" i="2" s="1"/>
  <c r="G18" i="2"/>
  <c r="G17" i="2"/>
  <c r="F17" i="2"/>
  <c r="I17" i="2" s="1"/>
  <c r="G16" i="2"/>
  <c r="F16" i="2"/>
  <c r="I16" i="2" s="1"/>
  <c r="G15" i="2"/>
  <c r="F15" i="2"/>
  <c r="I15" i="2" s="1"/>
  <c r="G14" i="2"/>
  <c r="F14" i="2"/>
  <c r="I14" i="2" s="1"/>
  <c r="G13" i="2"/>
  <c r="F13" i="2"/>
  <c r="I13" i="2" s="1"/>
  <c r="G12" i="2"/>
  <c r="F12" i="2"/>
  <c r="G11" i="2"/>
  <c r="F11" i="2"/>
  <c r="G10" i="2"/>
  <c r="F10" i="2"/>
  <c r="I10" i="2" s="1"/>
  <c r="I9" i="2"/>
  <c r="G9" i="2"/>
  <c r="F9" i="2"/>
  <c r="G8" i="2"/>
  <c r="F8" i="2"/>
  <c r="I8" i="2" s="1"/>
  <c r="G7" i="2"/>
  <c r="F7" i="2"/>
  <c r="I7" i="2" s="1"/>
  <c r="G6" i="2"/>
  <c r="F6" i="2"/>
  <c r="I6" i="2" s="1"/>
  <c r="G5" i="2"/>
  <c r="F5" i="2"/>
  <c r="I5" i="2" s="1"/>
  <c r="I127" i="1"/>
  <c r="G127" i="1"/>
  <c r="F127" i="1"/>
  <c r="F116" i="1"/>
  <c r="I116" i="1" s="1"/>
  <c r="G116" i="1"/>
  <c r="I179" i="1"/>
  <c r="F179" i="1"/>
  <c r="G179" i="1"/>
  <c r="F180" i="1"/>
  <c r="G180" i="1"/>
  <c r="F181" i="1"/>
  <c r="I181" i="1" s="1"/>
  <c r="G181" i="1"/>
  <c r="F182" i="1"/>
  <c r="I182" i="1" s="1"/>
  <c r="G182" i="1"/>
  <c r="F183" i="1"/>
  <c r="G183" i="1"/>
  <c r="F184" i="1"/>
  <c r="G184" i="1"/>
  <c r="F185" i="1"/>
  <c r="G185" i="1"/>
  <c r="F171" i="1"/>
  <c r="G171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67" i="1"/>
  <c r="G167" i="1"/>
  <c r="F169" i="1"/>
  <c r="G169" i="1"/>
  <c r="I163" i="1"/>
  <c r="G162" i="1"/>
  <c r="F163" i="1"/>
  <c r="G163" i="1"/>
  <c r="F164" i="1"/>
  <c r="I164" i="1" s="1"/>
  <c r="G164" i="1"/>
  <c r="F165" i="1"/>
  <c r="I165" i="1" s="1"/>
  <c r="G165" i="1"/>
  <c r="F166" i="1"/>
  <c r="G166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60" i="1"/>
  <c r="I160" i="1" s="1"/>
  <c r="G160" i="1"/>
  <c r="F161" i="1"/>
  <c r="I161" i="1" s="1"/>
  <c r="G161" i="1"/>
  <c r="I152" i="1"/>
  <c r="F150" i="1"/>
  <c r="G150" i="1"/>
  <c r="F151" i="1"/>
  <c r="G151" i="1"/>
  <c r="F152" i="1"/>
  <c r="G152" i="1"/>
  <c r="I43" i="2" l="1"/>
  <c r="I59" i="2"/>
  <c r="I74" i="2"/>
  <c r="I85" i="2"/>
  <c r="I101" i="2"/>
  <c r="I152" i="2"/>
  <c r="I37" i="2"/>
  <c r="I73" i="2"/>
  <c r="I81" i="2"/>
  <c r="I99" i="2"/>
  <c r="I131" i="2"/>
  <c r="I143" i="2"/>
  <c r="F141" i="1"/>
  <c r="G141" i="1"/>
  <c r="F143" i="1"/>
  <c r="G143" i="1"/>
  <c r="F144" i="1"/>
  <c r="G144" i="1"/>
  <c r="F145" i="1"/>
  <c r="K146" i="1" s="1"/>
  <c r="G145" i="1"/>
  <c r="F146" i="1"/>
  <c r="G146" i="1"/>
  <c r="F147" i="1"/>
  <c r="G147" i="1"/>
  <c r="F148" i="1"/>
  <c r="G148" i="1"/>
  <c r="F149" i="1"/>
  <c r="K150" i="1" s="1"/>
  <c r="G149" i="1"/>
  <c r="F132" i="1"/>
  <c r="G132" i="1"/>
  <c r="F133" i="1"/>
  <c r="I133" i="1" s="1"/>
  <c r="G133" i="1"/>
  <c r="F134" i="1"/>
  <c r="G134" i="1"/>
  <c r="F135" i="1"/>
  <c r="I135" i="1" s="1"/>
  <c r="G135" i="1"/>
  <c r="F136" i="1"/>
  <c r="G136" i="1"/>
  <c r="F137" i="1"/>
  <c r="I137" i="1" s="1"/>
  <c r="G137" i="1"/>
  <c r="F138" i="1"/>
  <c r="G138" i="1"/>
  <c r="F139" i="1"/>
  <c r="G139" i="1"/>
  <c r="F140" i="1"/>
  <c r="G140" i="1"/>
  <c r="G24" i="1"/>
  <c r="G23" i="1"/>
  <c r="G25" i="1"/>
  <c r="G26" i="1"/>
  <c r="G27" i="1"/>
  <c r="G28" i="1"/>
  <c r="G29" i="1"/>
  <c r="G30" i="1"/>
  <c r="G31" i="1"/>
  <c r="G32" i="1"/>
  <c r="G33" i="1"/>
  <c r="G34" i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F32" i="1"/>
  <c r="F33" i="1"/>
  <c r="I33" i="1" s="1"/>
  <c r="F34" i="1"/>
  <c r="I34" i="1" s="1"/>
  <c r="I23" i="1"/>
  <c r="F23" i="1"/>
  <c r="F22" i="1"/>
  <c r="F21" i="1"/>
  <c r="I21" i="1" s="1"/>
  <c r="F20" i="1"/>
  <c r="I20" i="1" s="1"/>
  <c r="I22" i="1"/>
  <c r="G18" i="1"/>
  <c r="G19" i="1"/>
  <c r="G20" i="1"/>
  <c r="G21" i="1"/>
  <c r="G22" i="1"/>
  <c r="F19" i="1"/>
  <c r="I19" i="1" s="1"/>
  <c r="G17" i="1"/>
  <c r="I17" i="1"/>
  <c r="F17" i="1"/>
  <c r="G16" i="1"/>
  <c r="F16" i="1"/>
  <c r="I16" i="1" s="1"/>
  <c r="G15" i="1"/>
  <c r="I15" i="1"/>
  <c r="F15" i="1"/>
  <c r="G11" i="1"/>
  <c r="G12" i="1"/>
  <c r="G13" i="1"/>
  <c r="G14" i="1"/>
  <c r="F11" i="1"/>
  <c r="F12" i="1"/>
  <c r="F13" i="1"/>
  <c r="I13" i="1" s="1"/>
  <c r="F14" i="1"/>
  <c r="I14" i="1" s="1"/>
  <c r="F10" i="1"/>
  <c r="I10" i="1" s="1"/>
  <c r="G10" i="1"/>
  <c r="I7" i="1"/>
  <c r="F7" i="1"/>
  <c r="G7" i="1"/>
  <c r="F8" i="1"/>
  <c r="I8" i="1" s="1"/>
  <c r="G8" i="1"/>
  <c r="F9" i="1"/>
  <c r="I9" i="1" s="1"/>
  <c r="G9" i="1"/>
  <c r="F6" i="1"/>
  <c r="I6" i="1" s="1"/>
  <c r="G6" i="1"/>
  <c r="G5" i="1"/>
  <c r="F5" i="1"/>
  <c r="I5" i="1" s="1"/>
  <c r="G99" i="1"/>
  <c r="F99" i="1"/>
  <c r="I99" i="1" s="1"/>
  <c r="G95" i="1"/>
  <c r="F95" i="1"/>
  <c r="I95" i="1" s="1"/>
  <c r="G93" i="1"/>
  <c r="F93" i="1"/>
  <c r="I93" i="1" s="1"/>
  <c r="G88" i="1"/>
  <c r="F88" i="1"/>
  <c r="I88" i="1" s="1"/>
  <c r="K123" i="1"/>
  <c r="K149" i="1"/>
  <c r="K152" i="1"/>
  <c r="K153" i="1"/>
  <c r="K154" i="1"/>
  <c r="K155" i="1"/>
  <c r="K145" i="1" l="1"/>
  <c r="I145" i="1"/>
  <c r="I143" i="1"/>
  <c r="K143" i="1"/>
  <c r="K141" i="1"/>
  <c r="K147" i="1"/>
  <c r="K144" i="1"/>
  <c r="K151" i="1"/>
  <c r="K148" i="1"/>
  <c r="K140" i="1"/>
  <c r="I140" i="1"/>
  <c r="K138" i="1"/>
  <c r="I136" i="1"/>
  <c r="K135" i="1"/>
  <c r="K134" i="1"/>
  <c r="K137" i="1"/>
  <c r="K136" i="1"/>
  <c r="K142" i="1"/>
  <c r="K139" i="1"/>
  <c r="K99" i="1"/>
  <c r="K118" i="1"/>
  <c r="K94" i="1"/>
  <c r="F131" i="1"/>
  <c r="K133" i="1" s="1"/>
  <c r="G131" i="1"/>
  <c r="G130" i="1"/>
  <c r="F130" i="1"/>
  <c r="I130" i="1" s="1"/>
  <c r="G128" i="1"/>
  <c r="F128" i="1"/>
  <c r="I128" i="1" s="1"/>
  <c r="G125" i="1"/>
  <c r="F125" i="1"/>
  <c r="G120" i="1"/>
  <c r="F120" i="1"/>
  <c r="I120" i="1" s="1"/>
  <c r="F113" i="1"/>
  <c r="G113" i="1"/>
  <c r="F114" i="1"/>
  <c r="G114" i="1"/>
  <c r="F115" i="1"/>
  <c r="G115" i="1"/>
  <c r="G112" i="1"/>
  <c r="F112" i="1"/>
  <c r="G109" i="1"/>
  <c r="F109" i="1"/>
  <c r="G107" i="1"/>
  <c r="F107" i="1"/>
  <c r="G105" i="1"/>
  <c r="F105" i="1"/>
  <c r="F102" i="1"/>
  <c r="G102" i="1"/>
  <c r="G101" i="1"/>
  <c r="F10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I58" i="1" s="1"/>
  <c r="F59" i="1"/>
  <c r="F60" i="1"/>
  <c r="F61" i="1"/>
  <c r="F62" i="1"/>
  <c r="F63" i="1"/>
  <c r="F64" i="1"/>
  <c r="F65" i="1"/>
  <c r="I65" i="1" s="1"/>
  <c r="F37" i="1"/>
  <c r="I37" i="1" s="1"/>
  <c r="F36" i="1"/>
  <c r="F35" i="1"/>
  <c r="F96" i="1"/>
  <c r="G96" i="1"/>
  <c r="G91" i="1"/>
  <c r="F91" i="1"/>
  <c r="G89" i="1"/>
  <c r="F89" i="1"/>
  <c r="G85" i="1"/>
  <c r="F85" i="1"/>
  <c r="G83" i="1"/>
  <c r="F83" i="1"/>
  <c r="F79" i="1"/>
  <c r="G79" i="1"/>
  <c r="F80" i="1"/>
  <c r="G80" i="1"/>
  <c r="F81" i="1"/>
  <c r="G81" i="1"/>
  <c r="F82" i="1"/>
  <c r="G82" i="1"/>
  <c r="G76" i="1"/>
  <c r="F76" i="1"/>
  <c r="G75" i="1"/>
  <c r="F75" i="1"/>
  <c r="F73" i="1"/>
  <c r="G73" i="1"/>
  <c r="F74" i="1"/>
  <c r="G74" i="1"/>
  <c r="G67" i="1"/>
  <c r="G68" i="1"/>
  <c r="G69" i="1"/>
  <c r="G70" i="1"/>
  <c r="G71" i="1"/>
  <c r="G72" i="1"/>
  <c r="G66" i="1"/>
  <c r="F67" i="1"/>
  <c r="F68" i="1"/>
  <c r="F69" i="1"/>
  <c r="F70" i="1"/>
  <c r="F71" i="1"/>
  <c r="F72" i="1"/>
  <c r="F66" i="1"/>
  <c r="K38" i="1" l="1"/>
  <c r="K115" i="1"/>
  <c r="K39" i="1"/>
  <c r="I96" i="1"/>
  <c r="K95" i="1"/>
  <c r="K96" i="1"/>
  <c r="K97" i="1"/>
  <c r="K98" i="1"/>
  <c r="K46" i="1"/>
  <c r="I81" i="1"/>
  <c r="K83" i="1"/>
  <c r="I59" i="1"/>
  <c r="K61" i="1"/>
  <c r="K105" i="1"/>
  <c r="K106" i="1"/>
  <c r="K107" i="1"/>
  <c r="I71" i="1"/>
  <c r="K73" i="1"/>
  <c r="K60" i="1"/>
  <c r="K82" i="1"/>
  <c r="K67" i="1"/>
  <c r="K59" i="1"/>
  <c r="K51" i="1"/>
  <c r="K43" i="1"/>
  <c r="I49" i="1"/>
  <c r="I105" i="1"/>
  <c r="I115" i="1"/>
  <c r="K117" i="1"/>
  <c r="I125" i="1"/>
  <c r="K124" i="1"/>
  <c r="K126" i="1"/>
  <c r="K125" i="1"/>
  <c r="K127" i="1"/>
  <c r="I82" i="1"/>
  <c r="K84" i="1"/>
  <c r="I53" i="1"/>
  <c r="K55" i="1"/>
  <c r="I66" i="1"/>
  <c r="K68" i="1"/>
  <c r="I85" i="1"/>
  <c r="K86" i="1"/>
  <c r="K87" i="1"/>
  <c r="K37" i="1"/>
  <c r="O71" i="1"/>
  <c r="I113" i="1"/>
  <c r="I73" i="1"/>
  <c r="K75" i="1"/>
  <c r="K53" i="1"/>
  <c r="K71" i="1"/>
  <c r="K78" i="1"/>
  <c r="I91" i="1"/>
  <c r="K92" i="1"/>
  <c r="K93" i="1"/>
  <c r="K66" i="1"/>
  <c r="I56" i="1"/>
  <c r="K58" i="1"/>
  <c r="I48" i="1"/>
  <c r="K50" i="1"/>
  <c r="I40" i="1"/>
  <c r="K42" i="1"/>
  <c r="K100" i="1"/>
  <c r="K101" i="1"/>
  <c r="K102" i="1"/>
  <c r="K103" i="1"/>
  <c r="I107" i="1"/>
  <c r="K108" i="1"/>
  <c r="K109" i="1"/>
  <c r="I74" i="1"/>
  <c r="K76" i="1"/>
  <c r="I61" i="1"/>
  <c r="K63" i="1"/>
  <c r="K54" i="1"/>
  <c r="I112" i="1"/>
  <c r="K112" i="1"/>
  <c r="K113" i="1"/>
  <c r="K114" i="1"/>
  <c r="K132" i="1"/>
  <c r="K131" i="1"/>
  <c r="I75" i="1"/>
  <c r="K77" i="1"/>
  <c r="K52" i="1"/>
  <c r="K72" i="1"/>
  <c r="K79" i="1"/>
  <c r="K80" i="1"/>
  <c r="K81" i="1"/>
  <c r="K65" i="1"/>
  <c r="K57" i="1"/>
  <c r="K49" i="1"/>
  <c r="K41" i="1"/>
  <c r="I114" i="1"/>
  <c r="K116" i="1"/>
  <c r="I45" i="1"/>
  <c r="K47" i="1"/>
  <c r="K62" i="1"/>
  <c r="O73" i="1"/>
  <c r="K104" i="1"/>
  <c r="I72" i="1"/>
  <c r="K74" i="1"/>
  <c r="I43" i="1"/>
  <c r="K45" i="1"/>
  <c r="K119" i="1"/>
  <c r="K120" i="1"/>
  <c r="K121" i="1"/>
  <c r="K122" i="1"/>
  <c r="I89" i="1"/>
  <c r="K91" i="1"/>
  <c r="K88" i="1"/>
  <c r="K89" i="1"/>
  <c r="K90" i="1"/>
  <c r="K44" i="1"/>
  <c r="I50" i="1"/>
  <c r="K70" i="1"/>
  <c r="K69" i="1"/>
  <c r="I83" i="1"/>
  <c r="K85" i="1"/>
  <c r="I62" i="1"/>
  <c r="K64" i="1"/>
  <c r="K56" i="1"/>
  <c r="K48" i="1"/>
  <c r="I38" i="1"/>
  <c r="K40" i="1"/>
  <c r="I41" i="1"/>
  <c r="I101" i="1"/>
  <c r="I109" i="1"/>
  <c r="K110" i="1"/>
  <c r="K111" i="1"/>
  <c r="K128" i="1"/>
  <c r="K129" i="1"/>
  <c r="K130" i="1"/>
  <c r="I131" i="1"/>
  <c r="I102" i="1"/>
  <c r="O72" i="1"/>
</calcChain>
</file>

<file path=xl/sharedStrings.xml><?xml version="1.0" encoding="utf-8"?>
<sst xmlns="http://schemas.openxmlformats.org/spreadsheetml/2006/main" count="559" uniqueCount="80">
  <si>
    <t xml:space="preserve"> </t>
  </si>
  <si>
    <t>14 MHz</t>
  </si>
  <si>
    <t>Start time</t>
  </si>
  <si>
    <t>End time</t>
  </si>
  <si>
    <t>TID hours</t>
  </si>
  <si>
    <t>cycles</t>
  </si>
  <si>
    <t>Period</t>
  </si>
  <si>
    <t>Comment</t>
  </si>
  <si>
    <t>m</t>
  </si>
  <si>
    <t>Low range</t>
  </si>
  <si>
    <t>High range</t>
  </si>
  <si>
    <t>20 meters</t>
  </si>
  <si>
    <t>CompareHam_2019.xlsx</t>
  </si>
  <si>
    <t>c</t>
  </si>
  <si>
    <t>long</t>
  </si>
  <si>
    <t>m long</t>
  </si>
  <si>
    <t>Date</t>
  </si>
  <si>
    <t>WinterHam_2018_19.xlsx</t>
  </si>
  <si>
    <t>Range range</t>
  </si>
  <si>
    <t>NICE</t>
  </si>
  <si>
    <t>Bill Engelke's plots, threshold=0</t>
  </si>
  <si>
    <t>Summary</t>
  </si>
  <si>
    <t>Jan</t>
  </si>
  <si>
    <t>Feb</t>
  </si>
  <si>
    <t>Month</t>
  </si>
  <si>
    <t>Dec</t>
  </si>
  <si>
    <t>TID m</t>
  </si>
  <si>
    <t>NOT 15 19</t>
  </si>
  <si>
    <t xml:space="preserve">TID </t>
  </si>
  <si>
    <t>TID</t>
  </si>
  <si>
    <t>short P</t>
  </si>
  <si>
    <t>4-day run ave, Hr</t>
  </si>
  <si>
    <t>1-day</t>
  </si>
  <si>
    <t>2-day</t>
  </si>
  <si>
    <t>3-day</t>
  </si>
  <si>
    <t>4-day</t>
  </si>
  <si>
    <t>hours</t>
  </si>
  <si>
    <t>Dec, 2018</t>
  </si>
  <si>
    <t>Jan, 2019</t>
  </si>
  <si>
    <t>Feb, 2019</t>
  </si>
  <si>
    <t>Gap duration, days</t>
  </si>
  <si>
    <t>TID Duration, days</t>
  </si>
  <si>
    <t>5-day</t>
  </si>
  <si>
    <t>LSTID</t>
  </si>
  <si>
    <t xml:space="preserve">LSTID Hours decreased between </t>
  </si>
  <si>
    <t>For Hemispheres, SSW</t>
  </si>
  <si>
    <t>Sudden Stratospheric Warming</t>
  </si>
  <si>
    <t>MLW</t>
  </si>
  <si>
    <t>Dec 29 2018 and Jan 15, 2019.</t>
  </si>
  <si>
    <t>LSTID hours went to 0 on Jan 2 to 5.</t>
  </si>
  <si>
    <t>LSTID hours went to 0 again on Jan 11 to 15.</t>
  </si>
  <si>
    <t>Delay from SSW (Jan 2) to LSTID stopping (Jan 2) is -0 days..</t>
  </si>
  <si>
    <t>Unusually strong MSTIDs?</t>
  </si>
  <si>
    <t>TID periods decreased to less than 1 hour on Dec 31 and Jan 1.</t>
  </si>
  <si>
    <t>Lull</t>
  </si>
  <si>
    <t>Gaps, Lulls</t>
  </si>
  <si>
    <t>String</t>
  </si>
  <si>
    <t>LSTID Strings</t>
  </si>
  <si>
    <t>nice</t>
  </si>
  <si>
    <t>choppy</t>
  </si>
  <si>
    <t>flat</t>
  </si>
  <si>
    <t>WinterHam_2018_2019</t>
  </si>
  <si>
    <t>flat m</t>
  </si>
  <si>
    <t>mush</t>
  </si>
  <si>
    <t>NOT, curv</t>
  </si>
  <si>
    <t>curve</t>
  </si>
  <si>
    <t>poor</t>
  </si>
  <si>
    <t>curve m</t>
  </si>
  <si>
    <t>curve NOT</t>
  </si>
  <si>
    <t>Conclusions, originally:</t>
  </si>
  <si>
    <t>missing</t>
  </si>
  <si>
    <t>m, maybe</t>
  </si>
  <si>
    <t>c, contest</t>
  </si>
  <si>
    <t>band out</t>
  </si>
  <si>
    <t>b, band out</t>
  </si>
  <si>
    <t>b curve</t>
  </si>
  <si>
    <t>b m</t>
  </si>
  <si>
    <t xml:space="preserve">   </t>
  </si>
  <si>
    <t>curve long</t>
  </si>
  <si>
    <t>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</si>
</sst>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wrapText="1"/>
    </xf>
    <xf numFmtId="2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7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Dec 2018 to 1 Mar 2019, TID hours, 4-day 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8552055993002"/>
          <c:y val="7.407407407407407E-2"/>
          <c:w val="0.85201202974628176"/>
          <c:h val="0.71439596092155144"/>
        </c:manualLayout>
      </c:layout>
      <c:lineChart>
        <c:grouping val="standard"/>
        <c:varyColors val="0"/>
        <c:ser>
          <c:idx val="0"/>
          <c:order val="0"/>
          <c:tx>
            <c:strRef>
              <c:f>Sheet1!$K$35:$K$36</c:f>
              <c:strCache>
                <c:ptCount val="2"/>
                <c:pt idx="0">
                  <c:v>m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Sheet1!$A$37:$A$124</c:f>
              <c:numCache>
                <c:formatCode>m/d/yyyy</c:formatCode>
                <c:ptCount val="8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  <c:pt idx="28">
                  <c:v>43465</c:v>
                </c:pt>
                <c:pt idx="29">
                  <c:v>43466</c:v>
                </c:pt>
                <c:pt idx="30">
                  <c:v>43467</c:v>
                </c:pt>
                <c:pt idx="31">
                  <c:v>43468</c:v>
                </c:pt>
                <c:pt idx="32">
                  <c:v>43469</c:v>
                </c:pt>
                <c:pt idx="33">
                  <c:v>43470</c:v>
                </c:pt>
                <c:pt idx="34">
                  <c:v>43471</c:v>
                </c:pt>
                <c:pt idx="35">
                  <c:v>43472</c:v>
                </c:pt>
                <c:pt idx="36">
                  <c:v>43473</c:v>
                </c:pt>
                <c:pt idx="37">
                  <c:v>43474</c:v>
                </c:pt>
                <c:pt idx="38">
                  <c:v>43475</c:v>
                </c:pt>
                <c:pt idx="39">
                  <c:v>43476</c:v>
                </c:pt>
                <c:pt idx="40">
                  <c:v>43477</c:v>
                </c:pt>
                <c:pt idx="41">
                  <c:v>43478</c:v>
                </c:pt>
                <c:pt idx="42">
                  <c:v>43479</c:v>
                </c:pt>
                <c:pt idx="43">
                  <c:v>43480</c:v>
                </c:pt>
                <c:pt idx="44">
                  <c:v>43481</c:v>
                </c:pt>
                <c:pt idx="45">
                  <c:v>43482</c:v>
                </c:pt>
                <c:pt idx="46">
                  <c:v>43483</c:v>
                </c:pt>
                <c:pt idx="47">
                  <c:v>43484</c:v>
                </c:pt>
                <c:pt idx="48">
                  <c:v>43485</c:v>
                </c:pt>
                <c:pt idx="49">
                  <c:v>43486</c:v>
                </c:pt>
                <c:pt idx="50">
                  <c:v>43487</c:v>
                </c:pt>
                <c:pt idx="51">
                  <c:v>43488</c:v>
                </c:pt>
                <c:pt idx="52">
                  <c:v>43489</c:v>
                </c:pt>
                <c:pt idx="53">
                  <c:v>43490</c:v>
                </c:pt>
                <c:pt idx="54">
                  <c:v>43491</c:v>
                </c:pt>
                <c:pt idx="55">
                  <c:v>43492</c:v>
                </c:pt>
                <c:pt idx="56">
                  <c:v>43493</c:v>
                </c:pt>
                <c:pt idx="57">
                  <c:v>43494</c:v>
                </c:pt>
                <c:pt idx="58">
                  <c:v>43495</c:v>
                </c:pt>
                <c:pt idx="59">
                  <c:v>43496</c:v>
                </c:pt>
                <c:pt idx="60">
                  <c:v>43497</c:v>
                </c:pt>
                <c:pt idx="61">
                  <c:v>43498</c:v>
                </c:pt>
                <c:pt idx="62">
                  <c:v>43499</c:v>
                </c:pt>
                <c:pt idx="63">
                  <c:v>43500</c:v>
                </c:pt>
                <c:pt idx="64">
                  <c:v>43501</c:v>
                </c:pt>
                <c:pt idx="65">
                  <c:v>43502</c:v>
                </c:pt>
                <c:pt idx="66">
                  <c:v>43503</c:v>
                </c:pt>
                <c:pt idx="67">
                  <c:v>43504</c:v>
                </c:pt>
                <c:pt idx="68">
                  <c:v>43505</c:v>
                </c:pt>
                <c:pt idx="69">
                  <c:v>43506</c:v>
                </c:pt>
                <c:pt idx="70">
                  <c:v>43507</c:v>
                </c:pt>
                <c:pt idx="71">
                  <c:v>43508</c:v>
                </c:pt>
                <c:pt idx="72">
                  <c:v>43509</c:v>
                </c:pt>
                <c:pt idx="73">
                  <c:v>43510</c:v>
                </c:pt>
                <c:pt idx="74">
                  <c:v>43511</c:v>
                </c:pt>
                <c:pt idx="75">
                  <c:v>43512</c:v>
                </c:pt>
                <c:pt idx="76">
                  <c:v>43513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43519</c:v>
                </c:pt>
                <c:pt idx="83">
                  <c:v>43520</c:v>
                </c:pt>
                <c:pt idx="84">
                  <c:v>43521</c:v>
                </c:pt>
                <c:pt idx="85">
                  <c:v>43522</c:v>
                </c:pt>
                <c:pt idx="86">
                  <c:v>43523</c:v>
                </c:pt>
                <c:pt idx="87">
                  <c:v>43524</c:v>
                </c:pt>
              </c:numCache>
            </c:numRef>
          </c:cat>
          <c:val>
            <c:numRef>
              <c:f>Sheet1!$K$37:$K$124</c:f>
              <c:numCache>
                <c:formatCode>General</c:formatCode>
                <c:ptCount val="88"/>
                <c:pt idx="0">
                  <c:v>4.25</c:v>
                </c:pt>
                <c:pt idx="1">
                  <c:v>4.25</c:v>
                </c:pt>
                <c:pt idx="2">
                  <c:v>5.5</c:v>
                </c:pt>
                <c:pt idx="3">
                  <c:v>5.5</c:v>
                </c:pt>
                <c:pt idx="4">
                  <c:v>3.5</c:v>
                </c:pt>
                <c:pt idx="5">
                  <c:v>4.75</c:v>
                </c:pt>
                <c:pt idx="6">
                  <c:v>3.5</c:v>
                </c:pt>
                <c:pt idx="7">
                  <c:v>2.75</c:v>
                </c:pt>
                <c:pt idx="8">
                  <c:v>2.75</c:v>
                </c:pt>
                <c:pt idx="9">
                  <c:v>1.5</c:v>
                </c:pt>
                <c:pt idx="10">
                  <c:v>2.5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2.75</c:v>
                </c:pt>
                <c:pt idx="16">
                  <c:v>1.75</c:v>
                </c:pt>
                <c:pt idx="17">
                  <c:v>1.75</c:v>
                </c:pt>
                <c:pt idx="18">
                  <c:v>3.75</c:v>
                </c:pt>
                <c:pt idx="19">
                  <c:v>2</c:v>
                </c:pt>
                <c:pt idx="20">
                  <c:v>4</c:v>
                </c:pt>
                <c:pt idx="21">
                  <c:v>5.5</c:v>
                </c:pt>
                <c:pt idx="22">
                  <c:v>3.5</c:v>
                </c:pt>
                <c:pt idx="23">
                  <c:v>4.75</c:v>
                </c:pt>
                <c:pt idx="24">
                  <c:v>4.75</c:v>
                </c:pt>
                <c:pt idx="25">
                  <c:v>3.25</c:v>
                </c:pt>
                <c:pt idx="26">
                  <c:v>3.25</c:v>
                </c:pt>
                <c:pt idx="27">
                  <c:v>2.5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</c:v>
                </c:pt>
                <c:pt idx="32">
                  <c:v>0</c:v>
                </c:pt>
                <c:pt idx="33">
                  <c:v>0.75</c:v>
                </c:pt>
                <c:pt idx="34">
                  <c:v>2.25</c:v>
                </c:pt>
                <c:pt idx="35">
                  <c:v>3.75</c:v>
                </c:pt>
                <c:pt idx="36">
                  <c:v>4.75</c:v>
                </c:pt>
                <c:pt idx="37">
                  <c:v>5.25</c:v>
                </c:pt>
                <c:pt idx="38">
                  <c:v>3.75</c:v>
                </c:pt>
                <c:pt idx="39">
                  <c:v>2.25</c:v>
                </c:pt>
                <c:pt idx="40">
                  <c:v>1.25</c:v>
                </c:pt>
                <c:pt idx="41">
                  <c:v>0</c:v>
                </c:pt>
                <c:pt idx="42">
                  <c:v>0</c:v>
                </c:pt>
                <c:pt idx="43">
                  <c:v>1.75</c:v>
                </c:pt>
                <c:pt idx="44">
                  <c:v>3.75</c:v>
                </c:pt>
                <c:pt idx="45">
                  <c:v>6.25</c:v>
                </c:pt>
                <c:pt idx="46">
                  <c:v>6.25</c:v>
                </c:pt>
                <c:pt idx="47">
                  <c:v>6.25</c:v>
                </c:pt>
                <c:pt idx="48">
                  <c:v>4.25</c:v>
                </c:pt>
                <c:pt idx="49">
                  <c:v>1.75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5.75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4.25</c:v>
                </c:pt>
                <c:pt idx="58">
                  <c:v>6.5</c:v>
                </c:pt>
                <c:pt idx="59">
                  <c:v>4.25</c:v>
                </c:pt>
                <c:pt idx="60">
                  <c:v>4.25</c:v>
                </c:pt>
                <c:pt idx="61">
                  <c:v>4.5</c:v>
                </c:pt>
                <c:pt idx="62">
                  <c:v>2.25</c:v>
                </c:pt>
                <c:pt idx="63">
                  <c:v>4.75</c:v>
                </c:pt>
                <c:pt idx="64">
                  <c:v>6.5</c:v>
                </c:pt>
                <c:pt idx="65">
                  <c:v>4.25</c:v>
                </c:pt>
                <c:pt idx="66">
                  <c:v>4.25</c:v>
                </c:pt>
                <c:pt idx="67">
                  <c:v>3.5</c:v>
                </c:pt>
                <c:pt idx="68">
                  <c:v>1.75</c:v>
                </c:pt>
                <c:pt idx="69">
                  <c:v>2.75</c:v>
                </c:pt>
                <c:pt idx="70">
                  <c:v>2.75</c:v>
                </c:pt>
                <c:pt idx="71">
                  <c:v>2.75</c:v>
                </c:pt>
                <c:pt idx="72">
                  <c:v>2.75</c:v>
                </c:pt>
                <c:pt idx="73">
                  <c:v>1.75</c:v>
                </c:pt>
                <c:pt idx="74">
                  <c:v>3.75</c:v>
                </c:pt>
                <c:pt idx="75">
                  <c:v>3.5</c:v>
                </c:pt>
                <c:pt idx="76">
                  <c:v>5.25</c:v>
                </c:pt>
                <c:pt idx="77">
                  <c:v>6.75</c:v>
                </c:pt>
                <c:pt idx="78">
                  <c:v>6.5</c:v>
                </c:pt>
                <c:pt idx="79">
                  <c:v>5</c:v>
                </c:pt>
                <c:pt idx="80">
                  <c:v>3.25</c:v>
                </c:pt>
                <c:pt idx="81">
                  <c:v>1.75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5-411A-B746-3C314B59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9967"/>
        <c:axId val="198767887"/>
      </c:lineChart>
      <c:dateAx>
        <c:axId val="198769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7887"/>
        <c:crosses val="autoZero"/>
        <c:auto val="1"/>
        <c:lblOffset val="100"/>
        <c:baseTimeUnit val="days"/>
      </c:dateAx>
      <c:valAx>
        <c:axId val="198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Lull Duration, days</a:t>
            </a:r>
          </a:p>
        </c:rich>
      </c:tx>
      <c:layout>
        <c:manualLayout>
          <c:xMode val="edge"/>
          <c:yMode val="edge"/>
          <c:x val="0.3833597891896978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Dec-18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Sheet1!$N$77:$N$81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Sheet1!$O$77:$O$81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1-4271-8B71-E9505DE26F16}"/>
            </c:ext>
          </c:extLst>
        </c:ser>
        <c:ser>
          <c:idx val="1"/>
          <c:order val="1"/>
          <c:tx>
            <c:v>Jan-19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Sheet1!$N$77:$N$81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Sheet1!$P$77:$P$81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1-4271-8B71-E9505DE26F16}"/>
            </c:ext>
          </c:extLst>
        </c:ser>
        <c:ser>
          <c:idx val="2"/>
          <c:order val="2"/>
          <c:tx>
            <c:v>Feb-19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Sheet1!$N$77:$N$81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Sheet1!$Q$77:$Q$81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1-4271-8B71-E9505DE2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4815"/>
        <c:axId val="159303583"/>
      </c:lineChart>
      <c:catAx>
        <c:axId val="15931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583"/>
        <c:crosses val="autoZero"/>
        <c:auto val="1"/>
        <c:lblAlgn val="ctr"/>
        <c:lblOffset val="100"/>
        <c:noMultiLvlLbl val="0"/>
      </c:catAx>
      <c:valAx>
        <c:axId val="1593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TID duration,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Dec-18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Sheet1!$T$77:$T$81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7-4668-93C5-E4EE8D25C747}"/>
            </c:ext>
          </c:extLst>
        </c:ser>
        <c:ser>
          <c:idx val="1"/>
          <c:order val="1"/>
          <c:tx>
            <c:v>Jan-19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Sheet1!$U$77:$U$81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7-4668-93C5-E4EE8D25C747}"/>
            </c:ext>
          </c:extLst>
        </c:ser>
        <c:ser>
          <c:idx val="2"/>
          <c:order val="2"/>
          <c:tx>
            <c:v>Feb-19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Sheet1!$V$77:$V$81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7-4668-93C5-E4EE8D25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08159"/>
        <c:axId val="159295679"/>
      </c:lineChart>
      <c:catAx>
        <c:axId val="15930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Duration,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679"/>
        <c:crosses val="autoZero"/>
        <c:auto val="1"/>
        <c:lblAlgn val="ctr"/>
        <c:lblOffset val="100"/>
        <c:noMultiLvlLbl val="0"/>
      </c:catAx>
      <c:valAx>
        <c:axId val="1592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LSTID Hours, 1 Dec 2018 to 1 Mar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Sheet1!$A$35:$A$124</c:f>
              <c:numCache>
                <c:formatCode>m/d/yyyy</c:formatCode>
                <c:ptCount val="90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  <c:pt idx="65">
                  <c:v>43500</c:v>
                </c:pt>
                <c:pt idx="66">
                  <c:v>43501</c:v>
                </c:pt>
                <c:pt idx="67">
                  <c:v>43502</c:v>
                </c:pt>
                <c:pt idx="68">
                  <c:v>43503</c:v>
                </c:pt>
                <c:pt idx="69">
                  <c:v>43504</c:v>
                </c:pt>
                <c:pt idx="70">
                  <c:v>43505</c:v>
                </c:pt>
                <c:pt idx="71">
                  <c:v>43506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43512</c:v>
                </c:pt>
                <c:pt idx="78">
                  <c:v>43513</c:v>
                </c:pt>
                <c:pt idx="79">
                  <c:v>43514</c:v>
                </c:pt>
                <c:pt idx="80">
                  <c:v>43515</c:v>
                </c:pt>
                <c:pt idx="81">
                  <c:v>43516</c:v>
                </c:pt>
                <c:pt idx="82">
                  <c:v>43517</c:v>
                </c:pt>
                <c:pt idx="83">
                  <c:v>43518</c:v>
                </c:pt>
                <c:pt idx="84">
                  <c:v>43519</c:v>
                </c:pt>
                <c:pt idx="85">
                  <c:v>43520</c:v>
                </c:pt>
                <c:pt idx="86">
                  <c:v>43521</c:v>
                </c:pt>
                <c:pt idx="87">
                  <c:v>43522</c:v>
                </c:pt>
                <c:pt idx="88">
                  <c:v>43523</c:v>
                </c:pt>
                <c:pt idx="89">
                  <c:v>43524</c:v>
                </c:pt>
              </c:numCache>
            </c:numRef>
          </c:cat>
          <c:val>
            <c:numRef>
              <c:f>Sheet1!$F$35:$F$124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50">
                  <c:v>7</c:v>
                </c:pt>
                <c:pt idx="53">
                  <c:v>9</c:v>
                </c:pt>
                <c:pt idx="54">
                  <c:v>7</c:v>
                </c:pt>
                <c:pt idx="56">
                  <c:v>7</c:v>
                </c:pt>
                <c:pt idx="58">
                  <c:v>9</c:v>
                </c:pt>
                <c:pt idx="60">
                  <c:v>8</c:v>
                </c:pt>
                <c:pt idx="61">
                  <c:v>9</c:v>
                </c:pt>
                <c:pt idx="64">
                  <c:v>9</c:v>
                </c:pt>
                <c:pt idx="66">
                  <c:v>10</c:v>
                </c:pt>
                <c:pt idx="67">
                  <c:v>7</c:v>
                </c:pt>
                <c:pt idx="70">
                  <c:v>7</c:v>
                </c:pt>
                <c:pt idx="72">
                  <c:v>4</c:v>
                </c:pt>
                <c:pt idx="74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4">
                  <c:v>0</c:v>
                </c:pt>
                <c:pt idx="8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ADF-B0D1-D3AA8E18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9264"/>
        <c:axId val="96928800"/>
      </c:barChart>
      <c:dateAx>
        <c:axId val="1056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8800"/>
        <c:crosses val="autoZero"/>
        <c:auto val="1"/>
        <c:lblOffset val="100"/>
        <c:baseTimeUnit val="days"/>
      </c:dateAx>
      <c:valAx>
        <c:axId val="96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Dec 2018 to 1 Mar 2019</a:t>
            </a:r>
          </a:p>
          <a:p>
            <a:pPr>
              <a:defRPr/>
            </a:pPr>
            <a:r>
              <a:rPr lang="en-US"/>
              <a:t>TID Period from Ham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Sheet1!$I$35:$I$36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Sheet1!$A$37:$A$124</c:f>
              <c:numCache>
                <c:formatCode>m/d/yyyy</c:formatCode>
                <c:ptCount val="8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  <c:pt idx="28">
                  <c:v>43465</c:v>
                </c:pt>
                <c:pt idx="29">
                  <c:v>43466</c:v>
                </c:pt>
                <c:pt idx="30">
                  <c:v>43467</c:v>
                </c:pt>
                <c:pt idx="31">
                  <c:v>43468</c:v>
                </c:pt>
                <c:pt idx="32">
                  <c:v>43469</c:v>
                </c:pt>
                <c:pt idx="33">
                  <c:v>43470</c:v>
                </c:pt>
                <c:pt idx="34">
                  <c:v>43471</c:v>
                </c:pt>
                <c:pt idx="35">
                  <c:v>43472</c:v>
                </c:pt>
                <c:pt idx="36">
                  <c:v>43473</c:v>
                </c:pt>
                <c:pt idx="37">
                  <c:v>43474</c:v>
                </c:pt>
                <c:pt idx="38">
                  <c:v>43475</c:v>
                </c:pt>
                <c:pt idx="39">
                  <c:v>43476</c:v>
                </c:pt>
                <c:pt idx="40">
                  <c:v>43477</c:v>
                </c:pt>
                <c:pt idx="41">
                  <c:v>43478</c:v>
                </c:pt>
                <c:pt idx="42">
                  <c:v>43479</c:v>
                </c:pt>
                <c:pt idx="43">
                  <c:v>43480</c:v>
                </c:pt>
                <c:pt idx="44">
                  <c:v>43481</c:v>
                </c:pt>
                <c:pt idx="45">
                  <c:v>43482</c:v>
                </c:pt>
                <c:pt idx="46">
                  <c:v>43483</c:v>
                </c:pt>
                <c:pt idx="47">
                  <c:v>43484</c:v>
                </c:pt>
                <c:pt idx="48">
                  <c:v>43485</c:v>
                </c:pt>
                <c:pt idx="49">
                  <c:v>43486</c:v>
                </c:pt>
                <c:pt idx="50">
                  <c:v>43487</c:v>
                </c:pt>
                <c:pt idx="51">
                  <c:v>43488</c:v>
                </c:pt>
                <c:pt idx="52">
                  <c:v>43489</c:v>
                </c:pt>
                <c:pt idx="53">
                  <c:v>43490</c:v>
                </c:pt>
                <c:pt idx="54">
                  <c:v>43491</c:v>
                </c:pt>
                <c:pt idx="55">
                  <c:v>43492</c:v>
                </c:pt>
                <c:pt idx="56">
                  <c:v>43493</c:v>
                </c:pt>
                <c:pt idx="57">
                  <c:v>43494</c:v>
                </c:pt>
                <c:pt idx="58">
                  <c:v>43495</c:v>
                </c:pt>
                <c:pt idx="59">
                  <c:v>43496</c:v>
                </c:pt>
                <c:pt idx="60">
                  <c:v>43497</c:v>
                </c:pt>
                <c:pt idx="61">
                  <c:v>43498</c:v>
                </c:pt>
                <c:pt idx="62">
                  <c:v>43499</c:v>
                </c:pt>
                <c:pt idx="63">
                  <c:v>43500</c:v>
                </c:pt>
                <c:pt idx="64">
                  <c:v>43501</c:v>
                </c:pt>
                <c:pt idx="65">
                  <c:v>43502</c:v>
                </c:pt>
                <c:pt idx="66">
                  <c:v>43503</c:v>
                </c:pt>
                <c:pt idx="67">
                  <c:v>43504</c:v>
                </c:pt>
                <c:pt idx="68">
                  <c:v>43505</c:v>
                </c:pt>
                <c:pt idx="69">
                  <c:v>43506</c:v>
                </c:pt>
                <c:pt idx="70">
                  <c:v>43507</c:v>
                </c:pt>
                <c:pt idx="71">
                  <c:v>43508</c:v>
                </c:pt>
                <c:pt idx="72">
                  <c:v>43509</c:v>
                </c:pt>
                <c:pt idx="73">
                  <c:v>43510</c:v>
                </c:pt>
                <c:pt idx="74">
                  <c:v>43511</c:v>
                </c:pt>
                <c:pt idx="75">
                  <c:v>43512</c:v>
                </c:pt>
                <c:pt idx="76">
                  <c:v>43513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43519</c:v>
                </c:pt>
                <c:pt idx="83">
                  <c:v>43520</c:v>
                </c:pt>
                <c:pt idx="84">
                  <c:v>43521</c:v>
                </c:pt>
                <c:pt idx="85">
                  <c:v>43522</c:v>
                </c:pt>
                <c:pt idx="86">
                  <c:v>43523</c:v>
                </c:pt>
                <c:pt idx="87">
                  <c:v>43524</c:v>
                </c:pt>
              </c:numCache>
            </c:numRef>
          </c:cat>
          <c:val>
            <c:numRef>
              <c:f>Sheet1!$I$37:$I$124</c:f>
              <c:numCache>
                <c:formatCode>0.00</c:formatCode>
                <c:ptCount val="88"/>
                <c:pt idx="0">
                  <c:v>1.8</c:v>
                </c:pt>
                <c:pt idx="1">
                  <c:v>1.3333333333333333</c:v>
                </c:pt>
                <c:pt idx="2">
                  <c:v>0</c:v>
                </c:pt>
                <c:pt idx="3">
                  <c:v>2.5</c:v>
                </c:pt>
                <c:pt idx="4">
                  <c:v>1.5</c:v>
                </c:pt>
                <c:pt idx="5">
                  <c:v>0</c:v>
                </c:pt>
                <c:pt idx="6">
                  <c:v>1.6666666666666667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2.6666666666666665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1.4</c:v>
                </c:pt>
                <c:pt idx="17">
                  <c:v>0</c:v>
                </c:pt>
                <c:pt idx="18">
                  <c:v>0</c:v>
                </c:pt>
                <c:pt idx="19">
                  <c:v>2.6666666666666665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1.6666666666666667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0.66666666666666663</c:v>
                </c:pt>
                <c:pt idx="29">
                  <c:v>0.8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1.5</c:v>
                </c:pt>
                <c:pt idx="36">
                  <c:v>1.2</c:v>
                </c:pt>
                <c:pt idx="37">
                  <c:v>2</c:v>
                </c:pt>
                <c:pt idx="38">
                  <c:v>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1.75</c:v>
                </c:pt>
                <c:pt idx="45">
                  <c:v>2</c:v>
                </c:pt>
                <c:pt idx="46">
                  <c:v>2</c:v>
                </c:pt>
                <c:pt idx="48">
                  <c:v>2.3333333333333335</c:v>
                </c:pt>
                <c:pt idx="51">
                  <c:v>1.5</c:v>
                </c:pt>
                <c:pt idx="52">
                  <c:v>1.75</c:v>
                </c:pt>
                <c:pt idx="54">
                  <c:v>2.3333333333333335</c:v>
                </c:pt>
                <c:pt idx="56">
                  <c:v>2.25</c:v>
                </c:pt>
                <c:pt idx="58">
                  <c:v>2.6666666666666665</c:v>
                </c:pt>
                <c:pt idx="59">
                  <c:v>1.8</c:v>
                </c:pt>
                <c:pt idx="62">
                  <c:v>3</c:v>
                </c:pt>
                <c:pt idx="64">
                  <c:v>2</c:v>
                </c:pt>
                <c:pt idx="65">
                  <c:v>2.3333333333333335</c:v>
                </c:pt>
                <c:pt idx="68">
                  <c:v>2.3333333333333335</c:v>
                </c:pt>
                <c:pt idx="70">
                  <c:v>2</c:v>
                </c:pt>
                <c:pt idx="72">
                  <c:v>2.3333333333333335</c:v>
                </c:pt>
                <c:pt idx="75">
                  <c:v>2.6666666666666665</c:v>
                </c:pt>
                <c:pt idx="76">
                  <c:v>2</c:v>
                </c:pt>
                <c:pt idx="77">
                  <c:v>2.3333333333333335</c:v>
                </c:pt>
                <c:pt idx="78">
                  <c:v>3</c:v>
                </c:pt>
                <c:pt idx="79">
                  <c:v>2.3333333333333335</c:v>
                </c:pt>
                <c:pt idx="82">
                  <c:v>0</c:v>
                </c:pt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472D-82BD-E6CD2AC1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746496"/>
        <c:axId val="817747328"/>
      </c:barChart>
      <c:dateAx>
        <c:axId val="8177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47328"/>
        <c:crosses val="autoZero"/>
        <c:auto val="1"/>
        <c:lblOffset val="100"/>
        <c:baseTimeUnit val="days"/>
      </c:dateAx>
      <c:valAx>
        <c:axId val="8177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 Period,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 hours</a:t>
            </a:r>
            <a:r>
              <a:rPr lang="en-US" baseline="0"/>
              <a:t> </a:t>
            </a:r>
            <a:r>
              <a:rPr lang="en-US"/>
              <a:t>Nov 1, 2018 to April</a:t>
            </a:r>
            <a:r>
              <a:rPr lang="en-US" baseline="0"/>
              <a:t> 30</a:t>
            </a:r>
            <a:r>
              <a:rPr lang="en-US"/>
              <a:t>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Sheet1!$A$5:$A$185</c:f>
              <c:numCache>
                <c:formatCode>m/d/yyyy</c:formatCode>
                <c:ptCount val="18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  <c:pt idx="120">
                  <c:v>43525</c:v>
                </c:pt>
                <c:pt idx="121">
                  <c:v>43526</c:v>
                </c:pt>
                <c:pt idx="122">
                  <c:v>43527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43533</c:v>
                </c:pt>
                <c:pt idx="129">
                  <c:v>43534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43540</c:v>
                </c:pt>
                <c:pt idx="136">
                  <c:v>43541</c:v>
                </c:pt>
                <c:pt idx="137">
                  <c:v>43542</c:v>
                </c:pt>
                <c:pt idx="138">
                  <c:v>43543</c:v>
                </c:pt>
                <c:pt idx="139">
                  <c:v>43544</c:v>
                </c:pt>
                <c:pt idx="140">
                  <c:v>43545</c:v>
                </c:pt>
                <c:pt idx="141">
                  <c:v>43546</c:v>
                </c:pt>
                <c:pt idx="142">
                  <c:v>43547</c:v>
                </c:pt>
                <c:pt idx="143">
                  <c:v>43548</c:v>
                </c:pt>
                <c:pt idx="144">
                  <c:v>43549</c:v>
                </c:pt>
                <c:pt idx="145">
                  <c:v>43550</c:v>
                </c:pt>
                <c:pt idx="146">
                  <c:v>43551</c:v>
                </c:pt>
                <c:pt idx="147">
                  <c:v>43552</c:v>
                </c:pt>
                <c:pt idx="148">
                  <c:v>43553</c:v>
                </c:pt>
                <c:pt idx="149">
                  <c:v>43554</c:v>
                </c:pt>
                <c:pt idx="150">
                  <c:v>43555</c:v>
                </c:pt>
                <c:pt idx="151">
                  <c:v>43556</c:v>
                </c:pt>
                <c:pt idx="152">
                  <c:v>43557</c:v>
                </c:pt>
                <c:pt idx="153">
                  <c:v>43558</c:v>
                </c:pt>
                <c:pt idx="154">
                  <c:v>43559</c:v>
                </c:pt>
                <c:pt idx="155">
                  <c:v>43560</c:v>
                </c:pt>
                <c:pt idx="156">
                  <c:v>43561</c:v>
                </c:pt>
                <c:pt idx="157">
                  <c:v>43562</c:v>
                </c:pt>
                <c:pt idx="158">
                  <c:v>43563</c:v>
                </c:pt>
                <c:pt idx="159">
                  <c:v>43564</c:v>
                </c:pt>
                <c:pt idx="160">
                  <c:v>43565</c:v>
                </c:pt>
                <c:pt idx="161">
                  <c:v>43566</c:v>
                </c:pt>
                <c:pt idx="162">
                  <c:v>43567</c:v>
                </c:pt>
                <c:pt idx="163">
                  <c:v>43568</c:v>
                </c:pt>
                <c:pt idx="164">
                  <c:v>43569</c:v>
                </c:pt>
                <c:pt idx="165">
                  <c:v>43570</c:v>
                </c:pt>
                <c:pt idx="166">
                  <c:v>43571</c:v>
                </c:pt>
                <c:pt idx="167">
                  <c:v>43572</c:v>
                </c:pt>
                <c:pt idx="168">
                  <c:v>43573</c:v>
                </c:pt>
                <c:pt idx="169">
                  <c:v>43574</c:v>
                </c:pt>
                <c:pt idx="170">
                  <c:v>43575</c:v>
                </c:pt>
                <c:pt idx="171">
                  <c:v>43576</c:v>
                </c:pt>
                <c:pt idx="172">
                  <c:v>43577</c:v>
                </c:pt>
                <c:pt idx="173">
                  <c:v>43578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43582</c:v>
                </c:pt>
                <c:pt idx="178">
                  <c:v>43583</c:v>
                </c:pt>
                <c:pt idx="179">
                  <c:v>43584</c:v>
                </c:pt>
                <c:pt idx="180">
                  <c:v>43585</c:v>
                </c:pt>
              </c:numCache>
            </c:numRef>
          </c:cat>
          <c:val>
            <c:numRef>
              <c:f>Sheet1!$F$5:$F$185</c:f>
              <c:numCache>
                <c:formatCode>General</c:formatCode>
                <c:ptCount val="18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0</c:v>
                </c:pt>
                <c:pt idx="35">
                  <c:v>5</c:v>
                </c:pt>
                <c:pt idx="36">
                  <c:v>9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8</c:v>
                </c:pt>
                <c:pt idx="54">
                  <c:v>6</c:v>
                </c:pt>
                <c:pt idx="55">
                  <c:v>0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80">
                  <c:v>7</c:v>
                </c:pt>
                <c:pt idx="83">
                  <c:v>9</c:v>
                </c:pt>
                <c:pt idx="84">
                  <c:v>7</c:v>
                </c:pt>
                <c:pt idx="86">
                  <c:v>7</c:v>
                </c:pt>
                <c:pt idx="88">
                  <c:v>9</c:v>
                </c:pt>
                <c:pt idx="90">
                  <c:v>8</c:v>
                </c:pt>
                <c:pt idx="91">
                  <c:v>9</c:v>
                </c:pt>
                <c:pt idx="94">
                  <c:v>9</c:v>
                </c:pt>
                <c:pt idx="96">
                  <c:v>10</c:v>
                </c:pt>
                <c:pt idx="97">
                  <c:v>7</c:v>
                </c:pt>
                <c:pt idx="100">
                  <c:v>7</c:v>
                </c:pt>
                <c:pt idx="102">
                  <c:v>4</c:v>
                </c:pt>
                <c:pt idx="104">
                  <c:v>7</c:v>
                </c:pt>
                <c:pt idx="107">
                  <c:v>8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4">
                  <c:v>0</c:v>
                </c:pt>
                <c:pt idx="115">
                  <c:v>4</c:v>
                </c:pt>
                <c:pt idx="120">
                  <c:v>5</c:v>
                </c:pt>
                <c:pt idx="122">
                  <c:v>7</c:v>
                </c:pt>
                <c:pt idx="123">
                  <c:v>4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0</c:v>
                </c:pt>
                <c:pt idx="176">
                  <c:v>6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D-449C-804D-430C80C6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34303"/>
        <c:axId val="346135263"/>
      </c:barChart>
      <c:dateAx>
        <c:axId val="3461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5263"/>
        <c:crosses val="autoZero"/>
        <c:auto val="1"/>
        <c:lblOffset val="100"/>
        <c:baseTimeUnit val="days"/>
      </c:dateAx>
      <c:valAx>
        <c:axId val="3461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 Periods, Nov 1, 2018 to April 30,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Sheet1!$A$5:$A$185</c:f>
              <c:numCache>
                <c:formatCode>m/d/yyyy</c:formatCode>
                <c:ptCount val="18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  <c:pt idx="120">
                  <c:v>43525</c:v>
                </c:pt>
                <c:pt idx="121">
                  <c:v>43526</c:v>
                </c:pt>
                <c:pt idx="122">
                  <c:v>43527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43533</c:v>
                </c:pt>
                <c:pt idx="129">
                  <c:v>43534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43540</c:v>
                </c:pt>
                <c:pt idx="136">
                  <c:v>43541</c:v>
                </c:pt>
                <c:pt idx="137">
                  <c:v>43542</c:v>
                </c:pt>
                <c:pt idx="138">
                  <c:v>43543</c:v>
                </c:pt>
                <c:pt idx="139">
                  <c:v>43544</c:v>
                </c:pt>
                <c:pt idx="140">
                  <c:v>43545</c:v>
                </c:pt>
                <c:pt idx="141">
                  <c:v>43546</c:v>
                </c:pt>
                <c:pt idx="142">
                  <c:v>43547</c:v>
                </c:pt>
                <c:pt idx="143">
                  <c:v>43548</c:v>
                </c:pt>
                <c:pt idx="144">
                  <c:v>43549</c:v>
                </c:pt>
                <c:pt idx="145">
                  <c:v>43550</c:v>
                </c:pt>
                <c:pt idx="146">
                  <c:v>43551</c:v>
                </c:pt>
                <c:pt idx="147">
                  <c:v>43552</c:v>
                </c:pt>
                <c:pt idx="148">
                  <c:v>43553</c:v>
                </c:pt>
                <c:pt idx="149">
                  <c:v>43554</c:v>
                </c:pt>
                <c:pt idx="150">
                  <c:v>43555</c:v>
                </c:pt>
                <c:pt idx="151">
                  <c:v>43556</c:v>
                </c:pt>
                <c:pt idx="152">
                  <c:v>43557</c:v>
                </c:pt>
                <c:pt idx="153">
                  <c:v>43558</c:v>
                </c:pt>
                <c:pt idx="154">
                  <c:v>43559</c:v>
                </c:pt>
                <c:pt idx="155">
                  <c:v>43560</c:v>
                </c:pt>
                <c:pt idx="156">
                  <c:v>43561</c:v>
                </c:pt>
                <c:pt idx="157">
                  <c:v>43562</c:v>
                </c:pt>
                <c:pt idx="158">
                  <c:v>43563</c:v>
                </c:pt>
                <c:pt idx="159">
                  <c:v>43564</c:v>
                </c:pt>
                <c:pt idx="160">
                  <c:v>43565</c:v>
                </c:pt>
                <c:pt idx="161">
                  <c:v>43566</c:v>
                </c:pt>
                <c:pt idx="162">
                  <c:v>43567</c:v>
                </c:pt>
                <c:pt idx="163">
                  <c:v>43568</c:v>
                </c:pt>
                <c:pt idx="164">
                  <c:v>43569</c:v>
                </c:pt>
                <c:pt idx="165">
                  <c:v>43570</c:v>
                </c:pt>
                <c:pt idx="166">
                  <c:v>43571</c:v>
                </c:pt>
                <c:pt idx="167">
                  <c:v>43572</c:v>
                </c:pt>
                <c:pt idx="168">
                  <c:v>43573</c:v>
                </c:pt>
                <c:pt idx="169">
                  <c:v>43574</c:v>
                </c:pt>
                <c:pt idx="170">
                  <c:v>43575</c:v>
                </c:pt>
                <c:pt idx="171">
                  <c:v>43576</c:v>
                </c:pt>
                <c:pt idx="172">
                  <c:v>43577</c:v>
                </c:pt>
                <c:pt idx="173">
                  <c:v>43578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43582</c:v>
                </c:pt>
                <c:pt idx="178">
                  <c:v>43583</c:v>
                </c:pt>
                <c:pt idx="179">
                  <c:v>43584</c:v>
                </c:pt>
                <c:pt idx="180">
                  <c:v>43585</c:v>
                </c:pt>
              </c:numCache>
            </c:numRef>
          </c:cat>
          <c:val>
            <c:numRef>
              <c:f>Sheet1!$I$5:$I$185</c:f>
              <c:numCache>
                <c:formatCode>0.00</c:formatCode>
                <c:ptCount val="181"/>
                <c:pt idx="0">
                  <c:v>3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2.5</c:v>
                </c:pt>
                <c:pt idx="4">
                  <c:v>2</c:v>
                </c:pt>
                <c:pt idx="5">
                  <c:v>1.25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</c:v>
                </c:pt>
                <c:pt idx="10">
                  <c:v>1.6666666666666667</c:v>
                </c:pt>
                <c:pt idx="11">
                  <c:v>2.3333333333333335</c:v>
                </c:pt>
                <c:pt idx="12">
                  <c:v>2.6666666666666665</c:v>
                </c:pt>
                <c:pt idx="13">
                  <c:v>0</c:v>
                </c:pt>
                <c:pt idx="14">
                  <c:v>3.5</c:v>
                </c:pt>
                <c:pt idx="15">
                  <c:v>1.75</c:v>
                </c:pt>
                <c:pt idx="16">
                  <c:v>1.8</c:v>
                </c:pt>
                <c:pt idx="17">
                  <c:v>1.75</c:v>
                </c:pt>
                <c:pt idx="18">
                  <c:v>2</c:v>
                </c:pt>
                <c:pt idx="19">
                  <c:v>3.5</c:v>
                </c:pt>
                <c:pt idx="20">
                  <c:v>2.6666666666666665</c:v>
                </c:pt>
                <c:pt idx="21">
                  <c:v>3</c:v>
                </c:pt>
                <c:pt idx="22">
                  <c:v>2.25</c:v>
                </c:pt>
                <c:pt idx="23">
                  <c:v>1.75</c:v>
                </c:pt>
                <c:pt idx="24">
                  <c:v>2.3333333333333335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1.6666666666666667</c:v>
                </c:pt>
                <c:pt idx="29">
                  <c:v>2.3333333333333335</c:v>
                </c:pt>
                <c:pt idx="30">
                  <c:v>0</c:v>
                </c:pt>
                <c:pt idx="31">
                  <c:v>0</c:v>
                </c:pt>
                <c:pt idx="32">
                  <c:v>1.8</c:v>
                </c:pt>
                <c:pt idx="33">
                  <c:v>1.3333333333333333</c:v>
                </c:pt>
                <c:pt idx="34">
                  <c:v>0</c:v>
                </c:pt>
                <c:pt idx="35">
                  <c:v>2.5</c:v>
                </c:pt>
                <c:pt idx="36">
                  <c:v>1.5</c:v>
                </c:pt>
                <c:pt idx="37">
                  <c:v>0</c:v>
                </c:pt>
                <c:pt idx="38">
                  <c:v>1.6666666666666667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2.6666666666666665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1.4</c:v>
                </c:pt>
                <c:pt idx="49">
                  <c:v>0</c:v>
                </c:pt>
                <c:pt idx="50">
                  <c:v>0</c:v>
                </c:pt>
                <c:pt idx="51">
                  <c:v>2.6666666666666665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1.6666666666666667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0.66666666666666663</c:v>
                </c:pt>
                <c:pt idx="61">
                  <c:v>0.8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</c:v>
                </c:pt>
                <c:pt idx="67">
                  <c:v>1.5</c:v>
                </c:pt>
                <c:pt idx="68">
                  <c:v>1.2</c:v>
                </c:pt>
                <c:pt idx="69">
                  <c:v>2</c:v>
                </c:pt>
                <c:pt idx="70">
                  <c:v>2.5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1.75</c:v>
                </c:pt>
                <c:pt idx="77">
                  <c:v>2</c:v>
                </c:pt>
                <c:pt idx="78">
                  <c:v>2</c:v>
                </c:pt>
                <c:pt idx="80">
                  <c:v>2.3333333333333335</c:v>
                </c:pt>
                <c:pt idx="83">
                  <c:v>1.5</c:v>
                </c:pt>
                <c:pt idx="84">
                  <c:v>1.75</c:v>
                </c:pt>
                <c:pt idx="86">
                  <c:v>2.3333333333333335</c:v>
                </c:pt>
                <c:pt idx="88">
                  <c:v>2.25</c:v>
                </c:pt>
                <c:pt idx="90">
                  <c:v>2.6666666666666665</c:v>
                </c:pt>
                <c:pt idx="91">
                  <c:v>1.8</c:v>
                </c:pt>
                <c:pt idx="94">
                  <c:v>3</c:v>
                </c:pt>
                <c:pt idx="96">
                  <c:v>2</c:v>
                </c:pt>
                <c:pt idx="97">
                  <c:v>2.3333333333333335</c:v>
                </c:pt>
                <c:pt idx="100">
                  <c:v>2.3333333333333335</c:v>
                </c:pt>
                <c:pt idx="102">
                  <c:v>2</c:v>
                </c:pt>
                <c:pt idx="104">
                  <c:v>2.3333333333333335</c:v>
                </c:pt>
                <c:pt idx="107">
                  <c:v>2.6666666666666665</c:v>
                </c:pt>
                <c:pt idx="108">
                  <c:v>2</c:v>
                </c:pt>
                <c:pt idx="109">
                  <c:v>2.3333333333333335</c:v>
                </c:pt>
                <c:pt idx="110">
                  <c:v>3</c:v>
                </c:pt>
                <c:pt idx="111">
                  <c:v>2.3333333333333335</c:v>
                </c:pt>
                <c:pt idx="114">
                  <c:v>0</c:v>
                </c:pt>
                <c:pt idx="115">
                  <c:v>2</c:v>
                </c:pt>
                <c:pt idx="120">
                  <c:v>1.6666666666666667</c:v>
                </c:pt>
                <c:pt idx="122">
                  <c:v>1.4</c:v>
                </c:pt>
                <c:pt idx="123">
                  <c:v>2</c:v>
                </c:pt>
                <c:pt idx="125">
                  <c:v>1.5</c:v>
                </c:pt>
                <c:pt idx="126">
                  <c:v>2.6666666666666665</c:v>
                </c:pt>
                <c:pt idx="127">
                  <c:v>0</c:v>
                </c:pt>
                <c:pt idx="128">
                  <c:v>2.5</c:v>
                </c:pt>
                <c:pt idx="129">
                  <c:v>0</c:v>
                </c:pt>
                <c:pt idx="130">
                  <c:v>3</c:v>
                </c:pt>
                <c:pt idx="131">
                  <c:v>2.25</c:v>
                </c:pt>
                <c:pt idx="132">
                  <c:v>2.25</c:v>
                </c:pt>
                <c:pt idx="133">
                  <c:v>0</c:v>
                </c:pt>
                <c:pt idx="134">
                  <c:v>0</c:v>
                </c:pt>
                <c:pt idx="135">
                  <c:v>2.6666666666666665</c:v>
                </c:pt>
                <c:pt idx="136">
                  <c:v>0</c:v>
                </c:pt>
                <c:pt idx="137">
                  <c:v>0</c:v>
                </c:pt>
                <c:pt idx="138">
                  <c:v>2.6666666666666665</c:v>
                </c:pt>
                <c:pt idx="139">
                  <c:v>0</c:v>
                </c:pt>
                <c:pt idx="140">
                  <c:v>1.4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</c:v>
                </c:pt>
                <c:pt idx="156">
                  <c:v>1.6666666666666667</c:v>
                </c:pt>
                <c:pt idx="157">
                  <c:v>0</c:v>
                </c:pt>
                <c:pt idx="158">
                  <c:v>1.25</c:v>
                </c:pt>
                <c:pt idx="159">
                  <c:v>1.5</c:v>
                </c:pt>
                <c:pt idx="160">
                  <c:v>1.2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1.1666666666666667</c:v>
                </c:pt>
                <c:pt idx="175">
                  <c:v>0</c:v>
                </c:pt>
                <c:pt idx="176">
                  <c:v>1</c:v>
                </c:pt>
                <c:pt idx="177">
                  <c:v>0.875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58B-88E2-75DB6487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315488"/>
        <c:axId val="1085316448"/>
      </c:barChart>
      <c:dateAx>
        <c:axId val="10853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16448"/>
        <c:crosses val="autoZero"/>
        <c:auto val="1"/>
        <c:lblOffset val="100"/>
        <c:baseTimeUnit val="days"/>
      </c:dateAx>
      <c:valAx>
        <c:axId val="108531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15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107</xdr:row>
      <xdr:rowOff>161925</xdr:rowOff>
    </xdr:from>
    <xdr:to>
      <xdr:col>21</xdr:col>
      <xdr:colOff>317500</xdr:colOff>
      <xdr:row>117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1BB87-15DC-7C48-98A3-24BFC99B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81</xdr:row>
      <xdr:rowOff>180975</xdr:rowOff>
    </xdr:from>
    <xdr:to>
      <xdr:col>24</xdr:col>
      <xdr:colOff>44450</xdr:colOff>
      <xdr:row>93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2F13F5-7FD1-E7C1-BBE5-6ABF9DF5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94</xdr:row>
      <xdr:rowOff>88901</xdr:rowOff>
    </xdr:from>
    <xdr:to>
      <xdr:col>23</xdr:col>
      <xdr:colOff>368300</xdr:colOff>
      <xdr:row>107</xdr:row>
      <xdr:rowOff>50801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79B876-AB19-C0FF-B45F-9F8DF920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127000</xdr:colOff>
      <xdr:row>0</xdr:row>
      <xdr:rowOff>165100</xdr:rowOff>
    </xdr:from>
    <xdr:to>
      <xdr:col>22</xdr:col>
      <xdr:colOff>184150</xdr:colOff>
      <xdr:row>10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2A1921-7CE4-A447-FB78-D0E4AFD2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50800</xdr:colOff>
      <xdr:row>24</xdr:row>
      <xdr:rowOff>146051</xdr:rowOff>
    </xdr:from>
    <xdr:to>
      <xdr:col>22</xdr:col>
      <xdr:colOff>101600</xdr:colOff>
      <xdr:row>40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363B0-A1ED-47A6-98A8-327053C7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101600</xdr:colOff>
      <xdr:row>11</xdr:row>
      <xdr:rowOff>85725</xdr:rowOff>
    </xdr:from>
    <xdr:to>
      <xdr:col>23</xdr:col>
      <xdr:colOff>215900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58F54-0994-F85C-7351-C9F7BF13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73025</xdr:colOff>
      <xdr:row>40</xdr:row>
      <xdr:rowOff>82551</xdr:rowOff>
    </xdr:from>
    <xdr:to>
      <xdr:col>22</xdr:col>
      <xdr:colOff>31750</xdr:colOff>
      <xdr:row>54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BC877-A1CE-CCB8-6768-8253E36F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78D7-2708-4417-B6DE-FF7EECE7746A}">
  <dimension ref="A1:J196"/>
  <sheetViews>
    <sheetView tabSelected="1" topLeftCell="A154" workbookViewId="0">
      <selection activeCell="K3" sqref="K3"/>
    </sheetView>
  </sheetViews>
  <sheetFormatPr defaultRowHeight="14.4" x14ac:dyDescent="0.3"/>
  <cols>
    <col min="1" max="1" width="10.88671875" customWidth="1"/>
    <col min="2" max="2" width="5.109375" customWidth="1"/>
    <col min="3" max="3" width="4.5546875" customWidth="1"/>
    <col min="4" max="4" width="5.21875" customWidth="1"/>
    <col min="5" max="5" width="6.21875" customWidth="1"/>
    <col min="6" max="6" width="6.33203125" customWidth="1"/>
    <col min="7" max="7" width="6.5546875" customWidth="1"/>
    <col min="8" max="8" width="6.21875" customWidth="1"/>
    <col min="9" max="9" width="6" style="8" customWidth="1"/>
    <col min="10" max="10" width="6.77734375" customWidth="1"/>
  </cols>
  <sheetData>
    <row r="1" spans="1:10" x14ac:dyDescent="0.3">
      <c r="A1" t="s">
        <v>17</v>
      </c>
      <c r="E1" t="s">
        <v>47</v>
      </c>
      <c r="F1" t="s">
        <v>20</v>
      </c>
    </row>
    <row r="2" spans="1:10" x14ac:dyDescent="0.3">
      <c r="A2" s="1" t="s">
        <v>12</v>
      </c>
      <c r="E2" t="s">
        <v>0</v>
      </c>
      <c r="F2" t="s">
        <v>1</v>
      </c>
      <c r="I2" s="8" t="s">
        <v>45</v>
      </c>
    </row>
    <row r="3" spans="1:10" x14ac:dyDescent="0.3">
      <c r="A3" s="1" t="s">
        <v>61</v>
      </c>
      <c r="F3" t="s">
        <v>11</v>
      </c>
      <c r="I3" s="8" t="s">
        <v>46</v>
      </c>
    </row>
    <row r="4" spans="1:10" ht="43.2" x14ac:dyDescent="0.3">
      <c r="A4" s="2" t="s">
        <v>16</v>
      </c>
      <c r="B4" s="3" t="s">
        <v>2</v>
      </c>
      <c r="C4" s="3" t="s">
        <v>3</v>
      </c>
      <c r="D4" s="3" t="s">
        <v>9</v>
      </c>
      <c r="E4" s="3" t="s">
        <v>10</v>
      </c>
      <c r="F4" s="3" t="s">
        <v>4</v>
      </c>
      <c r="G4" s="3" t="s">
        <v>18</v>
      </c>
      <c r="H4" s="3" t="s">
        <v>5</v>
      </c>
      <c r="I4" s="9" t="s">
        <v>6</v>
      </c>
      <c r="J4" s="3" t="s">
        <v>7</v>
      </c>
    </row>
    <row r="5" spans="1:10" x14ac:dyDescent="0.3">
      <c r="A5" s="7">
        <v>43405</v>
      </c>
      <c r="B5" s="3">
        <v>14</v>
      </c>
      <c r="C5" s="3">
        <v>23</v>
      </c>
      <c r="D5" s="3">
        <v>1300</v>
      </c>
      <c r="E5" s="3">
        <v>1500</v>
      </c>
      <c r="F5" s="3">
        <f>C5-B5</f>
        <v>9</v>
      </c>
      <c r="G5" s="3">
        <f>E5-D5</f>
        <v>200</v>
      </c>
      <c r="H5" s="3">
        <v>3</v>
      </c>
      <c r="I5" s="9">
        <f>F5/H5</f>
        <v>3</v>
      </c>
      <c r="J5" s="3"/>
    </row>
    <row r="6" spans="1:10" ht="19.05" customHeight="1" x14ac:dyDescent="0.3">
      <c r="A6" s="7">
        <v>43406</v>
      </c>
      <c r="B6" s="3">
        <v>15</v>
      </c>
      <c r="C6" s="3">
        <v>23</v>
      </c>
      <c r="D6" s="3">
        <v>1200</v>
      </c>
      <c r="E6" s="3">
        <v>1400</v>
      </c>
      <c r="F6" s="3">
        <f>C6-B6</f>
        <v>8</v>
      </c>
      <c r="G6" s="3">
        <f>E6-D6</f>
        <v>200</v>
      </c>
      <c r="H6" s="3">
        <v>6</v>
      </c>
      <c r="I6" s="9">
        <f>F6/H6</f>
        <v>1.3333333333333333</v>
      </c>
      <c r="J6" s="3" t="s">
        <v>59</v>
      </c>
    </row>
    <row r="7" spans="1:10" x14ac:dyDescent="0.3">
      <c r="A7" s="7">
        <v>43407</v>
      </c>
      <c r="B7" s="3">
        <v>13</v>
      </c>
      <c r="C7" s="3">
        <v>21</v>
      </c>
      <c r="D7" s="3">
        <v>1000</v>
      </c>
      <c r="E7" s="3">
        <v>1400</v>
      </c>
      <c r="F7" s="3">
        <f t="shared" ref="F7:F65" si="0">C7-B7</f>
        <v>8</v>
      </c>
      <c r="G7" s="3">
        <f t="shared" ref="G7:G65" si="1">E7-D7</f>
        <v>400</v>
      </c>
      <c r="H7" s="3">
        <v>3</v>
      </c>
      <c r="I7" s="9">
        <f>F7/H7</f>
        <v>2.6666666666666665</v>
      </c>
      <c r="J7" s="3"/>
    </row>
    <row r="8" spans="1:10" x14ac:dyDescent="0.3">
      <c r="A8" s="7">
        <v>43408</v>
      </c>
      <c r="B8" s="3">
        <v>14</v>
      </c>
      <c r="C8" s="3">
        <v>24</v>
      </c>
      <c r="D8" s="3">
        <v>800</v>
      </c>
      <c r="E8" s="3">
        <v>1500</v>
      </c>
      <c r="F8" s="3">
        <f t="shared" si="0"/>
        <v>10</v>
      </c>
      <c r="G8" s="3">
        <f t="shared" si="1"/>
        <v>700</v>
      </c>
      <c r="H8" s="3">
        <v>4</v>
      </c>
      <c r="I8" s="9">
        <f t="shared" ref="I8:I34" si="2">F8/H8</f>
        <v>2.5</v>
      </c>
      <c r="J8" s="3" t="s">
        <v>0</v>
      </c>
    </row>
    <row r="9" spans="1:10" x14ac:dyDescent="0.3">
      <c r="A9" s="7">
        <v>43409</v>
      </c>
      <c r="B9" s="3">
        <v>13</v>
      </c>
      <c r="C9" s="3">
        <v>23</v>
      </c>
      <c r="D9" s="3">
        <v>800</v>
      </c>
      <c r="E9" s="3">
        <v>1400</v>
      </c>
      <c r="F9" s="3">
        <f t="shared" si="0"/>
        <v>10</v>
      </c>
      <c r="G9" s="3">
        <f t="shared" si="1"/>
        <v>600</v>
      </c>
      <c r="H9" s="3">
        <v>5</v>
      </c>
      <c r="I9" s="9">
        <f t="shared" si="2"/>
        <v>2</v>
      </c>
      <c r="J9" s="3"/>
    </row>
    <row r="10" spans="1:10" ht="13.95" customHeight="1" x14ac:dyDescent="0.3">
      <c r="A10" s="7">
        <v>43410</v>
      </c>
      <c r="B10" s="3">
        <v>17</v>
      </c>
      <c r="C10" s="3">
        <v>22</v>
      </c>
      <c r="D10" s="3">
        <v>1200</v>
      </c>
      <c r="E10" s="3">
        <v>1400</v>
      </c>
      <c r="F10" s="3">
        <f t="shared" si="0"/>
        <v>5</v>
      </c>
      <c r="G10" s="3">
        <f t="shared" si="1"/>
        <v>200</v>
      </c>
      <c r="H10" s="3">
        <v>4</v>
      </c>
      <c r="I10" s="9">
        <f t="shared" si="2"/>
        <v>1.25</v>
      </c>
      <c r="J10" s="3" t="s">
        <v>59</v>
      </c>
    </row>
    <row r="11" spans="1:10" x14ac:dyDescent="0.3">
      <c r="A11" s="7">
        <v>43411</v>
      </c>
      <c r="B11" s="3"/>
      <c r="C11" s="3"/>
      <c r="D11" s="3"/>
      <c r="E11" s="3"/>
      <c r="F11" s="3">
        <f t="shared" si="0"/>
        <v>0</v>
      </c>
      <c r="G11" s="3">
        <f t="shared" si="1"/>
        <v>0</v>
      </c>
      <c r="H11" s="3"/>
      <c r="I11" s="9" t="s">
        <v>0</v>
      </c>
      <c r="J11" s="3" t="s">
        <v>8</v>
      </c>
    </row>
    <row r="12" spans="1:10" x14ac:dyDescent="0.3">
      <c r="A12" s="7">
        <v>43412</v>
      </c>
      <c r="B12" s="3"/>
      <c r="C12" s="3"/>
      <c r="D12" s="3"/>
      <c r="E12" s="3"/>
      <c r="F12" s="3">
        <f t="shared" si="0"/>
        <v>0</v>
      </c>
      <c r="G12" s="3">
        <f t="shared" si="1"/>
        <v>0</v>
      </c>
      <c r="H12" s="3"/>
      <c r="I12" s="9" t="s">
        <v>0</v>
      </c>
      <c r="J12" s="3" t="s">
        <v>60</v>
      </c>
    </row>
    <row r="13" spans="1:10" x14ac:dyDescent="0.3">
      <c r="A13" s="7">
        <v>43413</v>
      </c>
      <c r="B13" s="3">
        <v>13</v>
      </c>
      <c r="C13" s="3">
        <v>23</v>
      </c>
      <c r="D13" s="3">
        <v>900</v>
      </c>
      <c r="E13" s="3">
        <v>1500</v>
      </c>
      <c r="F13" s="3">
        <f t="shared" si="0"/>
        <v>10</v>
      </c>
      <c r="G13" s="3">
        <f t="shared" si="1"/>
        <v>600</v>
      </c>
      <c r="H13" s="3">
        <v>4</v>
      </c>
      <c r="I13" s="9">
        <f t="shared" si="2"/>
        <v>2.5</v>
      </c>
      <c r="J13" s="3" t="s">
        <v>58</v>
      </c>
    </row>
    <row r="14" spans="1:10" x14ac:dyDescent="0.3">
      <c r="A14" s="7">
        <v>43414</v>
      </c>
      <c r="B14" s="3">
        <v>15</v>
      </c>
      <c r="C14" s="3">
        <v>23</v>
      </c>
      <c r="D14" s="3">
        <v>1000</v>
      </c>
      <c r="E14" s="3">
        <v>1500</v>
      </c>
      <c r="F14" s="3">
        <f t="shared" si="0"/>
        <v>8</v>
      </c>
      <c r="G14" s="3">
        <f t="shared" si="1"/>
        <v>500</v>
      </c>
      <c r="H14" s="3">
        <v>4</v>
      </c>
      <c r="I14" s="9">
        <f t="shared" si="2"/>
        <v>2</v>
      </c>
      <c r="J14" s="3"/>
    </row>
    <row r="15" spans="1:10" x14ac:dyDescent="0.3">
      <c r="A15" s="7">
        <v>43415</v>
      </c>
      <c r="B15" s="3">
        <v>18</v>
      </c>
      <c r="C15" s="3">
        <v>23</v>
      </c>
      <c r="D15" s="3">
        <v>1000</v>
      </c>
      <c r="E15" s="3">
        <v>1200</v>
      </c>
      <c r="F15" s="3">
        <f t="shared" si="0"/>
        <v>5</v>
      </c>
      <c r="G15" s="3">
        <f t="shared" si="1"/>
        <v>200</v>
      </c>
      <c r="H15" s="3">
        <v>3</v>
      </c>
      <c r="I15" s="9">
        <f t="shared" si="2"/>
        <v>1.6666666666666667</v>
      </c>
      <c r="J15" s="3" t="s">
        <v>8</v>
      </c>
    </row>
    <row r="16" spans="1:10" x14ac:dyDescent="0.3">
      <c r="A16" s="7">
        <v>43416</v>
      </c>
      <c r="B16" s="3">
        <v>16</v>
      </c>
      <c r="C16" s="3">
        <v>23</v>
      </c>
      <c r="D16" s="3">
        <v>1000</v>
      </c>
      <c r="E16" s="3">
        <v>1400</v>
      </c>
      <c r="F16" s="3">
        <f t="shared" si="0"/>
        <v>7</v>
      </c>
      <c r="G16" s="3">
        <f t="shared" si="1"/>
        <v>400</v>
      </c>
      <c r="H16" s="3">
        <v>3</v>
      </c>
      <c r="I16" s="9">
        <f t="shared" si="2"/>
        <v>2.3333333333333335</v>
      </c>
      <c r="J16" s="3"/>
    </row>
    <row r="17" spans="1:10" x14ac:dyDescent="0.3">
      <c r="A17" s="7">
        <v>43417</v>
      </c>
      <c r="B17" s="3">
        <v>15</v>
      </c>
      <c r="C17" s="3">
        <v>23</v>
      </c>
      <c r="D17" s="3">
        <v>1100</v>
      </c>
      <c r="E17" s="3">
        <v>1500</v>
      </c>
      <c r="F17" s="3">
        <f t="shared" si="0"/>
        <v>8</v>
      </c>
      <c r="G17" s="3">
        <f t="shared" si="1"/>
        <v>400</v>
      </c>
      <c r="H17" s="3">
        <v>3</v>
      </c>
      <c r="I17" s="9">
        <f t="shared" si="2"/>
        <v>2.6666666666666665</v>
      </c>
      <c r="J17" s="3"/>
    </row>
    <row r="18" spans="1:10" x14ac:dyDescent="0.3">
      <c r="A18" s="7">
        <v>43418</v>
      </c>
      <c r="B18" s="3" t="s">
        <v>0</v>
      </c>
      <c r="C18" s="3" t="s">
        <v>0</v>
      </c>
      <c r="D18" s="3"/>
      <c r="E18" s="3"/>
      <c r="F18" s="3">
        <v>0</v>
      </c>
      <c r="G18" s="3">
        <f t="shared" si="1"/>
        <v>0</v>
      </c>
      <c r="H18" s="3" t="s">
        <v>0</v>
      </c>
      <c r="I18" s="9" t="s">
        <v>0</v>
      </c>
      <c r="J18" s="3" t="s">
        <v>62</v>
      </c>
    </row>
    <row r="19" spans="1:10" x14ac:dyDescent="0.3">
      <c r="A19" s="7">
        <v>43419</v>
      </c>
      <c r="B19" s="3">
        <v>15</v>
      </c>
      <c r="C19" s="3">
        <v>22</v>
      </c>
      <c r="D19" s="3">
        <v>1100</v>
      </c>
      <c r="E19" s="3">
        <v>1400</v>
      </c>
      <c r="F19" s="3">
        <f t="shared" si="0"/>
        <v>7</v>
      </c>
      <c r="G19" s="3">
        <f t="shared" si="1"/>
        <v>300</v>
      </c>
      <c r="H19" s="3">
        <v>2</v>
      </c>
      <c r="I19" s="9">
        <f t="shared" si="2"/>
        <v>3.5</v>
      </c>
      <c r="J19" s="3"/>
    </row>
    <row r="20" spans="1:10" x14ac:dyDescent="0.3">
      <c r="A20" s="7">
        <v>43420</v>
      </c>
      <c r="B20" s="3">
        <v>16</v>
      </c>
      <c r="C20" s="3">
        <v>23</v>
      </c>
      <c r="D20" s="3">
        <v>1100</v>
      </c>
      <c r="E20" s="3">
        <v>1400</v>
      </c>
      <c r="F20" s="3">
        <f t="shared" si="0"/>
        <v>7</v>
      </c>
      <c r="G20" s="3">
        <f t="shared" si="1"/>
        <v>300</v>
      </c>
      <c r="H20" s="3">
        <v>4</v>
      </c>
      <c r="I20" s="9">
        <f t="shared" si="2"/>
        <v>1.75</v>
      </c>
      <c r="J20" s="3" t="s">
        <v>0</v>
      </c>
    </row>
    <row r="21" spans="1:10" x14ac:dyDescent="0.3">
      <c r="A21" s="7">
        <v>43421</v>
      </c>
      <c r="B21" s="3">
        <v>14</v>
      </c>
      <c r="C21" s="3">
        <v>23</v>
      </c>
      <c r="D21" s="3">
        <v>1000</v>
      </c>
      <c r="E21" s="3">
        <v>1400</v>
      </c>
      <c r="F21" s="3">
        <f t="shared" si="0"/>
        <v>9</v>
      </c>
      <c r="G21" s="3">
        <f t="shared" si="1"/>
        <v>400</v>
      </c>
      <c r="H21" s="3">
        <v>5</v>
      </c>
      <c r="I21" s="9">
        <f t="shared" si="2"/>
        <v>1.8</v>
      </c>
      <c r="J21" s="3"/>
    </row>
    <row r="22" spans="1:10" x14ac:dyDescent="0.3">
      <c r="A22" s="7">
        <v>43422</v>
      </c>
      <c r="B22" s="3">
        <v>16</v>
      </c>
      <c r="C22" s="3">
        <v>23</v>
      </c>
      <c r="D22" s="3">
        <v>1100</v>
      </c>
      <c r="E22" s="3">
        <v>1400</v>
      </c>
      <c r="F22" s="3">
        <f t="shared" si="0"/>
        <v>7</v>
      </c>
      <c r="G22" s="3">
        <f t="shared" si="1"/>
        <v>300</v>
      </c>
      <c r="H22" s="3">
        <v>4</v>
      </c>
      <c r="I22" s="9">
        <f t="shared" si="2"/>
        <v>1.75</v>
      </c>
      <c r="J22" s="3"/>
    </row>
    <row r="23" spans="1:10" x14ac:dyDescent="0.3">
      <c r="A23" s="7">
        <v>43423</v>
      </c>
      <c r="B23" s="3">
        <v>17</v>
      </c>
      <c r="C23" s="3">
        <v>23</v>
      </c>
      <c r="D23" s="3">
        <v>1200</v>
      </c>
      <c r="E23" s="3">
        <v>1400</v>
      </c>
      <c r="F23" s="3">
        <f t="shared" si="0"/>
        <v>6</v>
      </c>
      <c r="G23" s="3">
        <f t="shared" si="1"/>
        <v>200</v>
      </c>
      <c r="H23" s="3">
        <v>3</v>
      </c>
      <c r="I23" s="9">
        <f t="shared" si="2"/>
        <v>2</v>
      </c>
      <c r="J23" s="3"/>
    </row>
    <row r="24" spans="1:10" x14ac:dyDescent="0.3">
      <c r="A24" s="7">
        <v>43424</v>
      </c>
      <c r="B24" s="3">
        <v>16</v>
      </c>
      <c r="C24" s="3">
        <v>23</v>
      </c>
      <c r="D24" s="3">
        <v>1200</v>
      </c>
      <c r="E24" s="3">
        <v>1400</v>
      </c>
      <c r="F24" s="3">
        <f t="shared" si="0"/>
        <v>7</v>
      </c>
      <c r="G24" s="3">
        <f t="shared" si="1"/>
        <v>200</v>
      </c>
      <c r="H24" s="3">
        <v>2</v>
      </c>
      <c r="I24" s="9">
        <f t="shared" si="2"/>
        <v>3.5</v>
      </c>
      <c r="J24" s="3"/>
    </row>
    <row r="25" spans="1:10" x14ac:dyDescent="0.3">
      <c r="A25" s="7">
        <v>43425</v>
      </c>
      <c r="B25" s="3">
        <v>14</v>
      </c>
      <c r="C25" s="3">
        <v>22</v>
      </c>
      <c r="D25" s="3">
        <v>1200</v>
      </c>
      <c r="E25" s="3">
        <v>1500</v>
      </c>
      <c r="F25" s="3">
        <f t="shared" si="0"/>
        <v>8</v>
      </c>
      <c r="G25" s="3">
        <f t="shared" si="1"/>
        <v>300</v>
      </c>
      <c r="H25" s="3">
        <v>3</v>
      </c>
      <c r="I25" s="9">
        <f t="shared" si="2"/>
        <v>2.6666666666666665</v>
      </c>
      <c r="J25" s="3"/>
    </row>
    <row r="26" spans="1:10" x14ac:dyDescent="0.3">
      <c r="A26" s="7">
        <v>43426</v>
      </c>
      <c r="B26" s="3">
        <v>16</v>
      </c>
      <c r="C26" s="3">
        <v>22</v>
      </c>
      <c r="D26" s="3">
        <v>1200</v>
      </c>
      <c r="E26" s="3">
        <v>1400</v>
      </c>
      <c r="F26" s="3">
        <f t="shared" si="0"/>
        <v>6</v>
      </c>
      <c r="G26" s="3">
        <f t="shared" si="1"/>
        <v>200</v>
      </c>
      <c r="H26" s="3">
        <v>2</v>
      </c>
      <c r="I26" s="9">
        <f t="shared" si="2"/>
        <v>3</v>
      </c>
      <c r="J26" s="3"/>
    </row>
    <row r="27" spans="1:10" x14ac:dyDescent="0.3">
      <c r="A27" s="7">
        <v>43427</v>
      </c>
      <c r="B27" s="3">
        <v>14</v>
      </c>
      <c r="C27" s="3">
        <v>23</v>
      </c>
      <c r="D27" s="3">
        <v>1200</v>
      </c>
      <c r="E27" s="3">
        <v>1500</v>
      </c>
      <c r="F27" s="3">
        <f t="shared" si="0"/>
        <v>9</v>
      </c>
      <c r="G27" s="3">
        <f t="shared" si="1"/>
        <v>300</v>
      </c>
      <c r="H27" s="3">
        <v>4</v>
      </c>
      <c r="I27" s="9">
        <f t="shared" si="2"/>
        <v>2.25</v>
      </c>
      <c r="J27" s="3"/>
    </row>
    <row r="28" spans="1:10" x14ac:dyDescent="0.3">
      <c r="A28" s="7">
        <v>43428</v>
      </c>
      <c r="B28" s="3">
        <v>16</v>
      </c>
      <c r="C28" s="3">
        <v>23</v>
      </c>
      <c r="D28" s="3">
        <v>1200</v>
      </c>
      <c r="E28" s="3">
        <v>1500</v>
      </c>
      <c r="F28" s="3">
        <f t="shared" si="0"/>
        <v>7</v>
      </c>
      <c r="G28" s="3">
        <f t="shared" si="1"/>
        <v>300</v>
      </c>
      <c r="H28" s="3">
        <v>4</v>
      </c>
      <c r="I28" s="9">
        <f t="shared" si="2"/>
        <v>1.75</v>
      </c>
      <c r="J28" s="3"/>
    </row>
    <row r="29" spans="1:10" x14ac:dyDescent="0.3">
      <c r="A29" s="7">
        <v>43429</v>
      </c>
      <c r="B29" s="3">
        <v>16</v>
      </c>
      <c r="C29" s="3">
        <v>23</v>
      </c>
      <c r="D29" s="3">
        <v>1200</v>
      </c>
      <c r="E29" s="3">
        <v>1400</v>
      </c>
      <c r="F29" s="3">
        <f t="shared" si="0"/>
        <v>7</v>
      </c>
      <c r="G29" s="3">
        <f t="shared" si="1"/>
        <v>200</v>
      </c>
      <c r="H29" s="3">
        <v>3</v>
      </c>
      <c r="I29" s="9">
        <f t="shared" si="2"/>
        <v>2.3333333333333335</v>
      </c>
      <c r="J29" s="3"/>
    </row>
    <row r="30" spans="1:10" x14ac:dyDescent="0.3">
      <c r="A30" s="7">
        <v>43430</v>
      </c>
      <c r="B30" s="3">
        <v>17</v>
      </c>
      <c r="C30" s="3">
        <v>23</v>
      </c>
      <c r="D30" s="3">
        <v>1400</v>
      </c>
      <c r="E30" s="3">
        <v>1600</v>
      </c>
      <c r="F30" s="3">
        <f t="shared" si="0"/>
        <v>6</v>
      </c>
      <c r="G30" s="3">
        <f t="shared" si="1"/>
        <v>200</v>
      </c>
      <c r="H30" s="3">
        <v>3</v>
      </c>
      <c r="I30" s="9">
        <f t="shared" si="2"/>
        <v>2</v>
      </c>
      <c r="J30" s="3"/>
    </row>
    <row r="31" spans="1:10" x14ac:dyDescent="0.3">
      <c r="A31" s="7">
        <v>43431</v>
      </c>
      <c r="B31" s="3"/>
      <c r="C31" s="3"/>
      <c r="D31" s="3"/>
      <c r="E31" s="3"/>
      <c r="F31" s="3">
        <f t="shared" si="0"/>
        <v>0</v>
      </c>
      <c r="G31" s="3">
        <f t="shared" si="1"/>
        <v>0</v>
      </c>
      <c r="H31" s="3"/>
      <c r="I31" s="9" t="s">
        <v>0</v>
      </c>
      <c r="J31" s="3" t="s">
        <v>60</v>
      </c>
    </row>
    <row r="32" spans="1:10" x14ac:dyDescent="0.3">
      <c r="A32" s="7">
        <v>43432</v>
      </c>
      <c r="B32" s="3"/>
      <c r="C32" s="3"/>
      <c r="D32" s="3"/>
      <c r="E32" s="3"/>
      <c r="F32" s="3">
        <f t="shared" si="0"/>
        <v>0</v>
      </c>
      <c r="G32" s="3">
        <f t="shared" si="1"/>
        <v>0</v>
      </c>
      <c r="H32" s="3"/>
      <c r="I32" s="9" t="s">
        <v>0</v>
      </c>
      <c r="J32" s="3" t="s">
        <v>63</v>
      </c>
    </row>
    <row r="33" spans="1:10" x14ac:dyDescent="0.3">
      <c r="A33" s="7">
        <v>43433</v>
      </c>
      <c r="B33" s="3">
        <v>17</v>
      </c>
      <c r="C33" s="3">
        <v>22</v>
      </c>
      <c r="D33" s="3">
        <v>1200</v>
      </c>
      <c r="E33" s="3">
        <v>1400</v>
      </c>
      <c r="F33" s="3">
        <f t="shared" si="0"/>
        <v>5</v>
      </c>
      <c r="G33" s="3">
        <f t="shared" si="1"/>
        <v>200</v>
      </c>
      <c r="H33" s="3">
        <v>3</v>
      </c>
      <c r="I33" s="9">
        <f t="shared" si="2"/>
        <v>1.6666666666666667</v>
      </c>
      <c r="J33" s="3"/>
    </row>
    <row r="34" spans="1:10" x14ac:dyDescent="0.3">
      <c r="A34" s="7">
        <v>43434</v>
      </c>
      <c r="B34" s="3">
        <v>16</v>
      </c>
      <c r="C34" s="3">
        <v>23</v>
      </c>
      <c r="D34" s="3">
        <v>1400</v>
      </c>
      <c r="E34" s="3">
        <v>1600</v>
      </c>
      <c r="F34" s="3">
        <f t="shared" si="0"/>
        <v>7</v>
      </c>
      <c r="G34" s="3">
        <f t="shared" si="1"/>
        <v>200</v>
      </c>
      <c r="H34" s="3">
        <v>3</v>
      </c>
      <c r="I34" s="9">
        <f t="shared" si="2"/>
        <v>2.3333333333333335</v>
      </c>
      <c r="J34" s="3"/>
    </row>
    <row r="35" spans="1:10" x14ac:dyDescent="0.3">
      <c r="A35" s="7">
        <v>43435</v>
      </c>
      <c r="B35" s="3">
        <v>0</v>
      </c>
      <c r="C35" s="3"/>
      <c r="D35" s="3"/>
      <c r="E35" s="3"/>
      <c r="F35" s="3">
        <f t="shared" si="0"/>
        <v>0</v>
      </c>
      <c r="G35" s="3">
        <f t="shared" si="1"/>
        <v>0</v>
      </c>
      <c r="H35" s="3"/>
      <c r="I35" s="9" t="s">
        <v>0</v>
      </c>
      <c r="J35" s="3" t="s">
        <v>8</v>
      </c>
    </row>
    <row r="36" spans="1:10" x14ac:dyDescent="0.3">
      <c r="A36" s="7">
        <v>43436</v>
      </c>
      <c r="B36" s="3">
        <v>0</v>
      </c>
      <c r="C36" s="3"/>
      <c r="D36" s="3"/>
      <c r="E36" s="3"/>
      <c r="F36" s="3">
        <f t="shared" si="0"/>
        <v>0</v>
      </c>
      <c r="G36" s="3">
        <f t="shared" si="1"/>
        <v>0</v>
      </c>
      <c r="H36" s="3"/>
      <c r="I36" s="9" t="s">
        <v>0</v>
      </c>
      <c r="J36" s="3" t="s">
        <v>63</v>
      </c>
    </row>
    <row r="37" spans="1:10" x14ac:dyDescent="0.3">
      <c r="A37" s="7">
        <v>43437</v>
      </c>
      <c r="B37" s="3">
        <v>14</v>
      </c>
      <c r="C37" s="3">
        <v>23</v>
      </c>
      <c r="D37" s="3">
        <v>1000</v>
      </c>
      <c r="E37" s="3">
        <v>1500</v>
      </c>
      <c r="F37" s="3">
        <f t="shared" si="0"/>
        <v>9</v>
      </c>
      <c r="G37" s="3">
        <f t="shared" si="1"/>
        <v>500</v>
      </c>
      <c r="H37" s="3">
        <v>5</v>
      </c>
      <c r="I37" s="10">
        <f t="shared" ref="I37:I65" si="3">F37/H37</f>
        <v>1.8</v>
      </c>
      <c r="J37" s="3"/>
    </row>
    <row r="38" spans="1:10" x14ac:dyDescent="0.3">
      <c r="A38" s="7">
        <v>43438</v>
      </c>
      <c r="B38" s="3">
        <v>15</v>
      </c>
      <c r="C38" s="3">
        <v>23</v>
      </c>
      <c r="D38" s="3">
        <v>1100</v>
      </c>
      <c r="E38" s="3">
        <v>1500</v>
      </c>
      <c r="F38" s="3">
        <f t="shared" si="0"/>
        <v>8</v>
      </c>
      <c r="G38" s="3">
        <f t="shared" si="1"/>
        <v>400</v>
      </c>
      <c r="H38" s="3">
        <v>6</v>
      </c>
      <c r="I38" s="10">
        <f t="shared" si="3"/>
        <v>1.3333333333333333</v>
      </c>
      <c r="J38" s="3"/>
    </row>
    <row r="39" spans="1:10" x14ac:dyDescent="0.3">
      <c r="A39" s="7">
        <v>43439</v>
      </c>
      <c r="B39" s="3">
        <v>0</v>
      </c>
      <c r="C39" s="3"/>
      <c r="D39" s="3"/>
      <c r="E39" s="3"/>
      <c r="F39" s="3">
        <f t="shared" si="0"/>
        <v>0</v>
      </c>
      <c r="G39" s="3">
        <f t="shared" si="1"/>
        <v>0</v>
      </c>
      <c r="H39" s="3"/>
      <c r="I39" s="10" t="s">
        <v>0</v>
      </c>
      <c r="J39" s="3" t="s">
        <v>8</v>
      </c>
    </row>
    <row r="40" spans="1:10" x14ac:dyDescent="0.3">
      <c r="A40" s="7">
        <v>43440</v>
      </c>
      <c r="B40" s="3">
        <v>17</v>
      </c>
      <c r="C40" s="3">
        <v>22</v>
      </c>
      <c r="D40" s="3">
        <v>1100</v>
      </c>
      <c r="E40" s="3">
        <v>1400</v>
      </c>
      <c r="F40" s="3">
        <f t="shared" si="0"/>
        <v>5</v>
      </c>
      <c r="G40" s="3">
        <f t="shared" si="1"/>
        <v>300</v>
      </c>
      <c r="H40" s="3">
        <v>2</v>
      </c>
      <c r="I40" s="10">
        <f t="shared" si="3"/>
        <v>2.5</v>
      </c>
      <c r="J40" s="3" t="s">
        <v>14</v>
      </c>
    </row>
    <row r="41" spans="1:10" x14ac:dyDescent="0.3">
      <c r="A41" s="7">
        <v>43441</v>
      </c>
      <c r="B41" s="3">
        <v>13</v>
      </c>
      <c r="C41" s="3">
        <v>22</v>
      </c>
      <c r="D41" s="3">
        <v>1000</v>
      </c>
      <c r="E41" s="3">
        <v>1500</v>
      </c>
      <c r="F41" s="3">
        <f t="shared" si="0"/>
        <v>9</v>
      </c>
      <c r="G41" s="3">
        <f t="shared" si="1"/>
        <v>500</v>
      </c>
      <c r="H41" s="3">
        <v>6</v>
      </c>
      <c r="I41" s="10">
        <f t="shared" si="3"/>
        <v>1.5</v>
      </c>
      <c r="J41" s="3" t="s">
        <v>19</v>
      </c>
    </row>
    <row r="42" spans="1:10" x14ac:dyDescent="0.3">
      <c r="A42" s="7">
        <v>43442</v>
      </c>
      <c r="B42" s="3">
        <v>0</v>
      </c>
      <c r="C42" s="3"/>
      <c r="D42" s="3"/>
      <c r="E42" s="3"/>
      <c r="F42" s="3">
        <f t="shared" si="0"/>
        <v>0</v>
      </c>
      <c r="G42" s="3">
        <f t="shared" si="1"/>
        <v>0</v>
      </c>
      <c r="H42" s="3"/>
      <c r="I42" s="10" t="s">
        <v>0</v>
      </c>
      <c r="J42" s="3"/>
    </row>
    <row r="43" spans="1:10" x14ac:dyDescent="0.3">
      <c r="A43" s="7">
        <v>43443</v>
      </c>
      <c r="B43" s="3">
        <v>14</v>
      </c>
      <c r="C43" s="3">
        <v>19</v>
      </c>
      <c r="D43" s="3">
        <v>1000</v>
      </c>
      <c r="E43" s="3">
        <v>1400</v>
      </c>
      <c r="F43" s="3">
        <f t="shared" si="0"/>
        <v>5</v>
      </c>
      <c r="G43" s="3">
        <f t="shared" si="1"/>
        <v>400</v>
      </c>
      <c r="H43" s="3">
        <v>3</v>
      </c>
      <c r="I43" s="10">
        <f t="shared" si="3"/>
        <v>1.6666666666666667</v>
      </c>
      <c r="J43" s="3"/>
    </row>
    <row r="44" spans="1:10" x14ac:dyDescent="0.3">
      <c r="A44" s="7">
        <v>43444</v>
      </c>
      <c r="B44" s="3">
        <v>0</v>
      </c>
      <c r="C44" s="3"/>
      <c r="D44" s="3"/>
      <c r="E44" s="3"/>
      <c r="F44" s="3">
        <f t="shared" si="0"/>
        <v>0</v>
      </c>
      <c r="G44" s="3">
        <f t="shared" si="1"/>
        <v>0</v>
      </c>
      <c r="H44" s="3"/>
      <c r="I44" s="10" t="s">
        <v>0</v>
      </c>
      <c r="J44" s="3"/>
    </row>
    <row r="45" spans="1:10" x14ac:dyDescent="0.3">
      <c r="A45" s="7">
        <v>43445</v>
      </c>
      <c r="B45" s="3">
        <v>17</v>
      </c>
      <c r="C45" s="3">
        <v>23</v>
      </c>
      <c r="D45" s="3">
        <v>1200</v>
      </c>
      <c r="E45" s="3">
        <v>1700</v>
      </c>
      <c r="F45" s="3">
        <f t="shared" si="0"/>
        <v>6</v>
      </c>
      <c r="G45" s="3">
        <f t="shared" si="1"/>
        <v>500</v>
      </c>
      <c r="H45" s="3">
        <v>2</v>
      </c>
      <c r="I45" s="10">
        <f t="shared" si="3"/>
        <v>3</v>
      </c>
      <c r="J45" s="3" t="s">
        <v>14</v>
      </c>
    </row>
    <row r="46" spans="1:10" x14ac:dyDescent="0.3">
      <c r="A46" s="7">
        <v>43446</v>
      </c>
      <c r="B46" s="3">
        <v>0</v>
      </c>
      <c r="C46" s="3"/>
      <c r="D46" s="3"/>
      <c r="E46" s="3"/>
      <c r="F46" s="3">
        <f t="shared" si="0"/>
        <v>0</v>
      </c>
      <c r="G46" s="3">
        <f t="shared" si="1"/>
        <v>0</v>
      </c>
      <c r="H46" s="3"/>
      <c r="I46" s="10" t="s">
        <v>0</v>
      </c>
      <c r="J46" s="3"/>
    </row>
    <row r="47" spans="1:10" x14ac:dyDescent="0.3">
      <c r="A47" s="7">
        <v>43447</v>
      </c>
      <c r="B47" s="3">
        <v>0</v>
      </c>
      <c r="C47" s="3"/>
      <c r="D47" s="3"/>
      <c r="E47" s="3"/>
      <c r="F47" s="3">
        <f t="shared" si="0"/>
        <v>0</v>
      </c>
      <c r="G47" s="3">
        <f t="shared" si="1"/>
        <v>0</v>
      </c>
      <c r="H47" s="3"/>
      <c r="I47" s="10" t="s">
        <v>0</v>
      </c>
      <c r="J47" s="3"/>
    </row>
    <row r="48" spans="1:10" x14ac:dyDescent="0.3">
      <c r="A48" s="7">
        <v>43448</v>
      </c>
      <c r="B48" s="3">
        <v>15</v>
      </c>
      <c r="C48" s="3">
        <v>19</v>
      </c>
      <c r="D48" s="3">
        <v>1200</v>
      </c>
      <c r="E48" s="3">
        <v>1600</v>
      </c>
      <c r="F48" s="3">
        <f t="shared" si="0"/>
        <v>4</v>
      </c>
      <c r="G48" s="3">
        <f t="shared" si="1"/>
        <v>400</v>
      </c>
      <c r="H48" s="3">
        <v>2</v>
      </c>
      <c r="I48" s="10">
        <f t="shared" si="3"/>
        <v>2</v>
      </c>
      <c r="J48" s="3"/>
    </row>
    <row r="49" spans="1:10" x14ac:dyDescent="0.3">
      <c r="A49" s="7">
        <v>43449</v>
      </c>
      <c r="B49" s="3">
        <v>14</v>
      </c>
      <c r="C49" s="3">
        <v>22</v>
      </c>
      <c r="D49" s="3">
        <v>1000</v>
      </c>
      <c r="E49" s="3">
        <v>1500</v>
      </c>
      <c r="F49" s="3">
        <f t="shared" si="0"/>
        <v>8</v>
      </c>
      <c r="G49" s="3">
        <f t="shared" si="1"/>
        <v>500</v>
      </c>
      <c r="H49" s="3">
        <v>3</v>
      </c>
      <c r="I49" s="10">
        <f t="shared" si="3"/>
        <v>2.6666666666666665</v>
      </c>
      <c r="J49" s="3" t="s">
        <v>19</v>
      </c>
    </row>
    <row r="50" spans="1:10" x14ac:dyDescent="0.3">
      <c r="A50" s="7">
        <v>43450</v>
      </c>
      <c r="B50" s="3">
        <v>19</v>
      </c>
      <c r="C50" s="3">
        <v>23</v>
      </c>
      <c r="D50" s="3">
        <v>1200</v>
      </c>
      <c r="E50" s="3">
        <v>1899</v>
      </c>
      <c r="F50" s="3">
        <f t="shared" si="0"/>
        <v>4</v>
      </c>
      <c r="G50" s="3">
        <f t="shared" si="1"/>
        <v>699</v>
      </c>
      <c r="H50" s="3">
        <v>2</v>
      </c>
      <c r="I50" s="10">
        <f t="shared" si="3"/>
        <v>2</v>
      </c>
      <c r="J50" s="3"/>
    </row>
    <row r="51" spans="1:10" x14ac:dyDescent="0.3">
      <c r="A51" s="7">
        <v>43451</v>
      </c>
      <c r="B51" s="3">
        <v>0</v>
      </c>
      <c r="C51" s="3"/>
      <c r="D51" s="3"/>
      <c r="E51" s="3"/>
      <c r="F51" s="3">
        <f t="shared" si="0"/>
        <v>0</v>
      </c>
      <c r="G51" s="3">
        <f t="shared" si="1"/>
        <v>0</v>
      </c>
      <c r="H51" s="3"/>
      <c r="I51" s="10" t="s">
        <v>0</v>
      </c>
      <c r="J51" s="3"/>
    </row>
    <row r="52" spans="1:10" x14ac:dyDescent="0.3">
      <c r="A52" s="7">
        <v>43452</v>
      </c>
      <c r="B52" s="3">
        <v>0</v>
      </c>
      <c r="C52" s="3"/>
      <c r="D52" s="3"/>
      <c r="E52" s="3"/>
      <c r="F52" s="3">
        <f t="shared" si="0"/>
        <v>0</v>
      </c>
      <c r="G52" s="3">
        <f t="shared" si="1"/>
        <v>0</v>
      </c>
      <c r="H52" s="3"/>
      <c r="I52" s="10" t="s">
        <v>0</v>
      </c>
      <c r="J52" s="3"/>
    </row>
    <row r="53" spans="1:10" x14ac:dyDescent="0.3">
      <c r="A53" s="7">
        <v>43453</v>
      </c>
      <c r="B53" s="3">
        <v>15</v>
      </c>
      <c r="C53" s="3">
        <v>22</v>
      </c>
      <c r="D53" s="3">
        <v>1200</v>
      </c>
      <c r="E53" s="3">
        <v>1500</v>
      </c>
      <c r="F53" s="3">
        <f t="shared" si="0"/>
        <v>7</v>
      </c>
      <c r="G53" s="3">
        <f t="shared" si="1"/>
        <v>300</v>
      </c>
      <c r="H53" s="3">
        <v>5</v>
      </c>
      <c r="I53" s="10">
        <f t="shared" si="3"/>
        <v>1.4</v>
      </c>
      <c r="J53" s="3"/>
    </row>
    <row r="54" spans="1:10" x14ac:dyDescent="0.3">
      <c r="A54" s="7">
        <v>43454</v>
      </c>
      <c r="B54" s="3">
        <v>0</v>
      </c>
      <c r="C54" s="3"/>
      <c r="D54" s="3"/>
      <c r="E54" s="3"/>
      <c r="F54" s="3">
        <f t="shared" si="0"/>
        <v>0</v>
      </c>
      <c r="G54" s="3">
        <f t="shared" si="1"/>
        <v>0</v>
      </c>
      <c r="H54" s="3"/>
      <c r="I54" s="10" t="s">
        <v>0</v>
      </c>
      <c r="J54" s="3"/>
    </row>
    <row r="55" spans="1:10" x14ac:dyDescent="0.3">
      <c r="A55" s="7">
        <v>43455</v>
      </c>
      <c r="B55" s="3">
        <v>0</v>
      </c>
      <c r="C55" s="3"/>
      <c r="D55" s="3"/>
      <c r="E55" s="3"/>
      <c r="F55" s="3">
        <f t="shared" si="0"/>
        <v>0</v>
      </c>
      <c r="G55" s="3">
        <f t="shared" si="1"/>
        <v>0</v>
      </c>
      <c r="H55" s="3"/>
      <c r="I55" s="10" t="s">
        <v>0</v>
      </c>
      <c r="J55" s="3"/>
    </row>
    <row r="56" spans="1:10" x14ac:dyDescent="0.3">
      <c r="A56" s="7">
        <v>43456</v>
      </c>
      <c r="B56" s="3">
        <v>15</v>
      </c>
      <c r="C56" s="3">
        <v>23</v>
      </c>
      <c r="D56" s="3">
        <v>1000</v>
      </c>
      <c r="E56" s="3">
        <v>1900</v>
      </c>
      <c r="F56" s="3">
        <f t="shared" si="0"/>
        <v>8</v>
      </c>
      <c r="G56" s="3">
        <f t="shared" si="1"/>
        <v>900</v>
      </c>
      <c r="H56" s="3">
        <v>3</v>
      </c>
      <c r="I56" s="10">
        <f t="shared" si="3"/>
        <v>2.6666666666666665</v>
      </c>
      <c r="J56" s="3"/>
    </row>
    <row r="57" spans="1:10" x14ac:dyDescent="0.3">
      <c r="A57" s="7">
        <v>43457</v>
      </c>
      <c r="B57" s="3">
        <v>0</v>
      </c>
      <c r="C57" s="3"/>
      <c r="D57" s="3"/>
      <c r="E57" s="3"/>
      <c r="F57" s="3">
        <f t="shared" si="0"/>
        <v>0</v>
      </c>
      <c r="G57" s="3">
        <f t="shared" si="1"/>
        <v>0</v>
      </c>
      <c r="H57" s="3"/>
      <c r="I57" s="10" t="s">
        <v>0</v>
      </c>
      <c r="J57" s="3"/>
    </row>
    <row r="58" spans="1:10" x14ac:dyDescent="0.3">
      <c r="A58" s="7">
        <v>43458</v>
      </c>
      <c r="B58" s="3">
        <v>15</v>
      </c>
      <c r="C58" s="3">
        <v>23</v>
      </c>
      <c r="D58" s="3">
        <v>1100</v>
      </c>
      <c r="E58" s="3">
        <v>1600</v>
      </c>
      <c r="F58" s="3">
        <f t="shared" si="0"/>
        <v>8</v>
      </c>
      <c r="G58" s="3">
        <f t="shared" si="1"/>
        <v>500</v>
      </c>
      <c r="H58" s="3">
        <v>4</v>
      </c>
      <c r="I58" s="10">
        <f t="shared" si="3"/>
        <v>2</v>
      </c>
      <c r="J58" s="3"/>
    </row>
    <row r="59" spans="1:10" x14ac:dyDescent="0.3">
      <c r="A59" s="7">
        <v>43459</v>
      </c>
      <c r="B59" s="3">
        <v>15</v>
      </c>
      <c r="C59" s="3">
        <v>21</v>
      </c>
      <c r="D59" s="3">
        <v>1100</v>
      </c>
      <c r="E59" s="3">
        <v>1600</v>
      </c>
      <c r="F59" s="3">
        <f t="shared" si="0"/>
        <v>6</v>
      </c>
      <c r="G59" s="3">
        <f t="shared" si="1"/>
        <v>500</v>
      </c>
      <c r="H59" s="3">
        <v>2</v>
      </c>
      <c r="I59" s="10">
        <f t="shared" si="3"/>
        <v>3</v>
      </c>
      <c r="J59" s="3"/>
    </row>
    <row r="60" spans="1:10" x14ac:dyDescent="0.3">
      <c r="A60" s="7">
        <v>43460</v>
      </c>
      <c r="B60" s="3">
        <v>0</v>
      </c>
      <c r="C60" s="3"/>
      <c r="D60" s="3"/>
      <c r="E60" s="3"/>
      <c r="F60" s="3">
        <f t="shared" si="0"/>
        <v>0</v>
      </c>
      <c r="G60" s="3">
        <f t="shared" si="1"/>
        <v>0</v>
      </c>
      <c r="H60" s="3"/>
      <c r="I60" s="10" t="s">
        <v>0</v>
      </c>
      <c r="J60" s="3"/>
    </row>
    <row r="61" spans="1:10" x14ac:dyDescent="0.3">
      <c r="A61" s="7">
        <v>43461</v>
      </c>
      <c r="B61" s="3">
        <v>16</v>
      </c>
      <c r="C61" s="3">
        <v>21</v>
      </c>
      <c r="D61" s="3">
        <v>1200</v>
      </c>
      <c r="E61" s="3">
        <v>1800</v>
      </c>
      <c r="F61" s="3">
        <f t="shared" si="0"/>
        <v>5</v>
      </c>
      <c r="G61" s="3">
        <f t="shared" si="1"/>
        <v>600</v>
      </c>
      <c r="H61" s="3">
        <v>3</v>
      </c>
      <c r="I61" s="10">
        <f t="shared" si="3"/>
        <v>1.6666666666666667</v>
      </c>
      <c r="J61" s="3"/>
    </row>
    <row r="62" spans="1:10" x14ac:dyDescent="0.3">
      <c r="A62" s="7">
        <v>43462</v>
      </c>
      <c r="B62" s="3">
        <v>15</v>
      </c>
      <c r="C62" s="3">
        <v>23</v>
      </c>
      <c r="D62" s="3">
        <v>900</v>
      </c>
      <c r="E62" s="3">
        <v>1700</v>
      </c>
      <c r="F62" s="3">
        <f t="shared" si="0"/>
        <v>8</v>
      </c>
      <c r="G62" s="3">
        <f t="shared" si="1"/>
        <v>800</v>
      </c>
      <c r="H62" s="3">
        <v>4</v>
      </c>
      <c r="I62" s="10">
        <f t="shared" si="3"/>
        <v>2</v>
      </c>
      <c r="J62" s="3"/>
    </row>
    <row r="63" spans="1:10" x14ac:dyDescent="0.3">
      <c r="A63" s="7">
        <v>43463</v>
      </c>
      <c r="B63" s="3"/>
      <c r="C63" s="3"/>
      <c r="D63" s="3"/>
      <c r="E63" s="3"/>
      <c r="F63" s="3">
        <f t="shared" si="0"/>
        <v>0</v>
      </c>
      <c r="G63" s="3">
        <f t="shared" si="1"/>
        <v>0</v>
      </c>
      <c r="H63" s="3"/>
      <c r="I63" s="10" t="s">
        <v>0</v>
      </c>
      <c r="J63" s="3"/>
    </row>
    <row r="64" spans="1:10" x14ac:dyDescent="0.3">
      <c r="A64" s="7">
        <v>43464</v>
      </c>
      <c r="B64" s="3">
        <v>0</v>
      </c>
      <c r="C64" s="3"/>
      <c r="D64" s="3"/>
      <c r="E64" s="3"/>
      <c r="F64" s="3">
        <f t="shared" si="0"/>
        <v>0</v>
      </c>
      <c r="G64" s="3">
        <f t="shared" si="1"/>
        <v>0</v>
      </c>
      <c r="H64" s="3"/>
      <c r="I64" s="10" t="s">
        <v>0</v>
      </c>
      <c r="J64" s="3"/>
    </row>
    <row r="65" spans="1:10" ht="18.45" customHeight="1" x14ac:dyDescent="0.3">
      <c r="A65" s="7">
        <v>43465</v>
      </c>
      <c r="B65" s="3">
        <v>21</v>
      </c>
      <c r="C65" s="3">
        <v>23</v>
      </c>
      <c r="D65" s="3">
        <v>1400</v>
      </c>
      <c r="E65" s="3">
        <v>1600</v>
      </c>
      <c r="F65" s="3">
        <f t="shared" si="0"/>
        <v>2</v>
      </c>
      <c r="G65" s="3">
        <f t="shared" si="1"/>
        <v>200</v>
      </c>
      <c r="H65" s="3">
        <v>3</v>
      </c>
      <c r="I65" s="14">
        <f t="shared" si="3"/>
        <v>0.66666666666666663</v>
      </c>
      <c r="J65" s="15" t="s">
        <v>30</v>
      </c>
    </row>
    <row r="66" spans="1:10" x14ac:dyDescent="0.3">
      <c r="A66" s="6">
        <v>43466</v>
      </c>
      <c r="B66" s="4">
        <v>18</v>
      </c>
      <c r="C66" s="4">
        <v>22</v>
      </c>
      <c r="D66" s="3">
        <v>900</v>
      </c>
      <c r="E66" s="4">
        <v>1900</v>
      </c>
      <c r="F66" s="3">
        <f>C66-B66</f>
        <v>4</v>
      </c>
      <c r="G66" s="3">
        <f>E66-D66</f>
        <v>1000</v>
      </c>
      <c r="H66" s="4">
        <v>5</v>
      </c>
      <c r="I66" s="14">
        <f>F66/H66</f>
        <v>0.8</v>
      </c>
      <c r="J66" s="16" t="s">
        <v>30</v>
      </c>
    </row>
    <row r="67" spans="1:10" x14ac:dyDescent="0.3">
      <c r="A67" s="6">
        <v>43467</v>
      </c>
      <c r="B67" s="4">
        <v>0</v>
      </c>
      <c r="C67" s="4"/>
      <c r="D67" s="4"/>
      <c r="E67" s="4"/>
      <c r="F67" s="15">
        <f t="shared" ref="F67:F76" si="4">C67-B67</f>
        <v>0</v>
      </c>
      <c r="G67" s="3">
        <f t="shared" ref="G67:G76" si="5">E67-D67</f>
        <v>0</v>
      </c>
      <c r="H67" s="4"/>
      <c r="I67" s="10" t="s">
        <v>0</v>
      </c>
      <c r="J67" s="16" t="s">
        <v>54</v>
      </c>
    </row>
    <row r="68" spans="1:10" x14ac:dyDescent="0.3">
      <c r="A68" s="6">
        <v>43468</v>
      </c>
      <c r="B68" s="4"/>
      <c r="C68" s="4"/>
      <c r="D68" s="4"/>
      <c r="E68" s="4"/>
      <c r="F68" s="15">
        <f t="shared" si="4"/>
        <v>0</v>
      </c>
      <c r="G68" s="3">
        <f t="shared" si="5"/>
        <v>0</v>
      </c>
      <c r="H68" s="4"/>
      <c r="I68" s="10" t="s">
        <v>0</v>
      </c>
      <c r="J68" s="4" t="s">
        <v>8</v>
      </c>
    </row>
    <row r="69" spans="1:10" x14ac:dyDescent="0.3">
      <c r="A69" s="6">
        <v>43469</v>
      </c>
      <c r="B69" s="4"/>
      <c r="C69" s="4"/>
      <c r="D69" s="4"/>
      <c r="E69" s="4"/>
      <c r="F69" s="15">
        <f t="shared" si="4"/>
        <v>0</v>
      </c>
      <c r="G69" s="3">
        <f t="shared" si="5"/>
        <v>0</v>
      </c>
      <c r="H69" s="4"/>
      <c r="I69" s="10" t="s">
        <v>0</v>
      </c>
      <c r="J69" s="4" t="s">
        <v>8</v>
      </c>
    </row>
    <row r="70" spans="1:10" ht="14.55" customHeight="1" x14ac:dyDescent="0.3">
      <c r="A70" s="6">
        <v>43470</v>
      </c>
      <c r="B70" s="4"/>
      <c r="C70" s="4"/>
      <c r="D70" s="4"/>
      <c r="E70" s="4"/>
      <c r="F70" s="15">
        <f t="shared" si="4"/>
        <v>0</v>
      </c>
      <c r="G70" s="3">
        <f t="shared" si="5"/>
        <v>0</v>
      </c>
      <c r="H70" s="4"/>
      <c r="I70" s="10" t="s">
        <v>0</v>
      </c>
      <c r="J70" s="4" t="s">
        <v>8</v>
      </c>
    </row>
    <row r="71" spans="1:10" x14ac:dyDescent="0.3">
      <c r="A71" s="6">
        <v>43471</v>
      </c>
      <c r="B71" s="4">
        <v>16</v>
      </c>
      <c r="C71" s="4">
        <v>19</v>
      </c>
      <c r="D71" s="4">
        <v>1000</v>
      </c>
      <c r="E71" s="4">
        <v>1500</v>
      </c>
      <c r="F71" s="15">
        <f t="shared" si="4"/>
        <v>3</v>
      </c>
      <c r="G71" s="3">
        <f t="shared" si="5"/>
        <v>500</v>
      </c>
      <c r="H71" s="4">
        <v>2</v>
      </c>
      <c r="I71" s="10">
        <f t="shared" ref="I71:I85" si="6">F71/H71</f>
        <v>1.5</v>
      </c>
      <c r="J71" s="16" t="s">
        <v>56</v>
      </c>
    </row>
    <row r="72" spans="1:10" x14ac:dyDescent="0.3">
      <c r="A72" s="6">
        <v>43472</v>
      </c>
      <c r="B72" s="4">
        <v>16</v>
      </c>
      <c r="C72" s="4">
        <v>22</v>
      </c>
      <c r="D72" s="4">
        <v>1300</v>
      </c>
      <c r="E72" s="4">
        <v>1600</v>
      </c>
      <c r="F72" s="15">
        <f t="shared" si="4"/>
        <v>6</v>
      </c>
      <c r="G72" s="3">
        <f t="shared" si="5"/>
        <v>300</v>
      </c>
      <c r="H72" s="4">
        <v>4</v>
      </c>
      <c r="I72" s="10">
        <f t="shared" si="6"/>
        <v>1.5</v>
      </c>
      <c r="J72" s="4"/>
    </row>
    <row r="73" spans="1:10" x14ac:dyDescent="0.3">
      <c r="A73" s="6">
        <v>43473</v>
      </c>
      <c r="B73" s="4">
        <v>16</v>
      </c>
      <c r="C73" s="4">
        <v>22</v>
      </c>
      <c r="D73" s="4">
        <v>1200</v>
      </c>
      <c r="E73" s="4">
        <v>1600</v>
      </c>
      <c r="F73" s="15">
        <f t="shared" si="4"/>
        <v>6</v>
      </c>
      <c r="G73" s="3">
        <f t="shared" si="5"/>
        <v>400</v>
      </c>
      <c r="H73" s="4">
        <v>5</v>
      </c>
      <c r="I73" s="10">
        <f t="shared" si="6"/>
        <v>1.2</v>
      </c>
      <c r="J73" s="4"/>
    </row>
    <row r="74" spans="1:10" x14ac:dyDescent="0.3">
      <c r="A74" s="6">
        <v>43474</v>
      </c>
      <c r="B74" s="4">
        <v>19</v>
      </c>
      <c r="C74" s="4">
        <v>23</v>
      </c>
      <c r="D74" s="4">
        <v>700</v>
      </c>
      <c r="E74" s="4">
        <v>1000</v>
      </c>
      <c r="F74" s="15">
        <f t="shared" si="4"/>
        <v>4</v>
      </c>
      <c r="G74" s="3">
        <f t="shared" si="5"/>
        <v>300</v>
      </c>
      <c r="H74" s="4">
        <v>2</v>
      </c>
      <c r="I74" s="10">
        <f t="shared" si="6"/>
        <v>2</v>
      </c>
      <c r="J74" s="4" t="s">
        <v>13</v>
      </c>
    </row>
    <row r="75" spans="1:10" x14ac:dyDescent="0.3">
      <c r="A75" s="6">
        <v>43475</v>
      </c>
      <c r="B75" s="4">
        <v>15</v>
      </c>
      <c r="C75" s="4">
        <v>20</v>
      </c>
      <c r="D75" s="4">
        <v>1200</v>
      </c>
      <c r="E75" s="4">
        <v>1500</v>
      </c>
      <c r="F75" s="16">
        <f t="shared" si="4"/>
        <v>5</v>
      </c>
      <c r="G75" s="4">
        <f t="shared" si="5"/>
        <v>300</v>
      </c>
      <c r="H75" s="4">
        <v>2</v>
      </c>
      <c r="I75" s="10">
        <f t="shared" si="6"/>
        <v>2.5</v>
      </c>
      <c r="J75" s="4"/>
    </row>
    <row r="76" spans="1:10" x14ac:dyDescent="0.3">
      <c r="A76" s="6">
        <v>43476</v>
      </c>
      <c r="B76" s="4">
        <v>0</v>
      </c>
      <c r="C76" s="4"/>
      <c r="D76" s="4"/>
      <c r="E76" s="4"/>
      <c r="F76" s="4">
        <f t="shared" si="4"/>
        <v>0</v>
      </c>
      <c r="G76" s="4">
        <f t="shared" si="5"/>
        <v>0</v>
      </c>
      <c r="H76" s="4"/>
      <c r="I76" s="10" t="s">
        <v>0</v>
      </c>
      <c r="J76" s="16" t="s">
        <v>54</v>
      </c>
    </row>
    <row r="77" spans="1:10" x14ac:dyDescent="0.3">
      <c r="A77" s="6">
        <v>43477</v>
      </c>
      <c r="B77" s="4">
        <v>0</v>
      </c>
      <c r="C77" s="4" t="s">
        <v>0</v>
      </c>
      <c r="D77" s="4" t="s">
        <v>0</v>
      </c>
      <c r="E77" s="4" t="s">
        <v>0</v>
      </c>
      <c r="F77" s="4" t="s">
        <v>0</v>
      </c>
      <c r="G77" s="4" t="s">
        <v>0</v>
      </c>
      <c r="H77" s="4" t="s">
        <v>0</v>
      </c>
      <c r="I77" s="10" t="s">
        <v>0</v>
      </c>
      <c r="J77" s="4" t="s">
        <v>8</v>
      </c>
    </row>
    <row r="78" spans="1:10" x14ac:dyDescent="0.3">
      <c r="A78" s="6">
        <v>43478</v>
      </c>
      <c r="B78" s="4">
        <v>0</v>
      </c>
      <c r="C78" s="4" t="s">
        <v>0</v>
      </c>
      <c r="D78" s="4"/>
      <c r="E78" s="4"/>
      <c r="F78" s="4" t="s">
        <v>0</v>
      </c>
      <c r="G78" s="4" t="s">
        <v>0</v>
      </c>
      <c r="H78" s="4" t="s">
        <v>0</v>
      </c>
      <c r="I78" s="10" t="s">
        <v>0</v>
      </c>
      <c r="J78" s="4" t="s">
        <v>14</v>
      </c>
    </row>
    <row r="79" spans="1:10" x14ac:dyDescent="0.3">
      <c r="A79" s="6">
        <v>43479</v>
      </c>
      <c r="B79" s="4">
        <v>0</v>
      </c>
      <c r="C79" s="4"/>
      <c r="D79" s="4"/>
      <c r="E79" s="4"/>
      <c r="F79" s="4">
        <f t="shared" ref="F79:F85" si="7">C79-B79</f>
        <v>0</v>
      </c>
      <c r="G79" s="4">
        <f t="shared" ref="G79:G85" si="8">E79-D79</f>
        <v>0</v>
      </c>
      <c r="H79" s="4"/>
      <c r="I79" s="10" t="s">
        <v>0</v>
      </c>
      <c r="J79" s="4" t="s">
        <v>15</v>
      </c>
    </row>
    <row r="80" spans="1:10" x14ac:dyDescent="0.3">
      <c r="A80" s="6">
        <v>43480</v>
      </c>
      <c r="B80" s="4">
        <v>0</v>
      </c>
      <c r="C80" s="4"/>
      <c r="D80" s="4"/>
      <c r="E80" s="4"/>
      <c r="F80" s="4">
        <f t="shared" si="7"/>
        <v>0</v>
      </c>
      <c r="G80" s="4">
        <f t="shared" si="8"/>
        <v>0</v>
      </c>
      <c r="H80" s="4"/>
      <c r="I80" s="10"/>
      <c r="J80" s="4" t="s">
        <v>8</v>
      </c>
    </row>
    <row r="81" spans="1:10" x14ac:dyDescent="0.3">
      <c r="A81" s="6">
        <v>43481</v>
      </c>
      <c r="B81" s="4">
        <v>15</v>
      </c>
      <c r="C81" s="4">
        <v>22</v>
      </c>
      <c r="D81" s="4">
        <v>800</v>
      </c>
      <c r="E81" s="4">
        <v>2000</v>
      </c>
      <c r="F81" s="4">
        <f t="shared" si="7"/>
        <v>7</v>
      </c>
      <c r="G81" s="4">
        <f t="shared" si="8"/>
        <v>1200</v>
      </c>
      <c r="H81" s="4">
        <v>4</v>
      </c>
      <c r="I81" s="10">
        <f t="shared" si="6"/>
        <v>1.75</v>
      </c>
      <c r="J81" s="4"/>
    </row>
    <row r="82" spans="1:10" x14ac:dyDescent="0.3">
      <c r="A82" s="6">
        <v>43482</v>
      </c>
      <c r="B82" s="4">
        <v>15</v>
      </c>
      <c r="C82" s="4">
        <v>23</v>
      </c>
      <c r="D82" s="4">
        <v>1200</v>
      </c>
      <c r="E82" s="4">
        <v>2000</v>
      </c>
      <c r="F82" s="4">
        <f t="shared" si="7"/>
        <v>8</v>
      </c>
      <c r="G82" s="4">
        <f t="shared" si="8"/>
        <v>800</v>
      </c>
      <c r="H82" s="4">
        <v>4</v>
      </c>
      <c r="I82" s="10">
        <f t="shared" si="6"/>
        <v>2</v>
      </c>
      <c r="J82" s="4"/>
    </row>
    <row r="83" spans="1:10" x14ac:dyDescent="0.3">
      <c r="A83" s="6">
        <v>43483</v>
      </c>
      <c r="B83" s="4">
        <v>13</v>
      </c>
      <c r="C83" s="4">
        <v>23</v>
      </c>
      <c r="D83" s="4">
        <v>1000</v>
      </c>
      <c r="E83" s="4">
        <v>1800</v>
      </c>
      <c r="F83" s="4">
        <f t="shared" si="7"/>
        <v>10</v>
      </c>
      <c r="G83" s="4">
        <f t="shared" si="8"/>
        <v>800</v>
      </c>
      <c r="H83" s="4">
        <v>5</v>
      </c>
      <c r="I83" s="10">
        <f t="shared" si="6"/>
        <v>2</v>
      </c>
      <c r="J83" s="4"/>
    </row>
    <row r="84" spans="1:10" x14ac:dyDescent="0.3">
      <c r="A84" s="6">
        <v>43484</v>
      </c>
      <c r="B84" s="4">
        <v>0</v>
      </c>
      <c r="C84" s="4"/>
      <c r="D84" s="4"/>
      <c r="E84" s="4"/>
      <c r="F84" s="4"/>
      <c r="G84" s="4"/>
      <c r="H84" s="4"/>
      <c r="I84" s="10"/>
      <c r="J84" s="4" t="s">
        <v>73</v>
      </c>
    </row>
    <row r="85" spans="1:10" x14ac:dyDescent="0.3">
      <c r="A85" s="6">
        <v>43485</v>
      </c>
      <c r="B85" s="4">
        <v>16</v>
      </c>
      <c r="C85" s="4">
        <v>23</v>
      </c>
      <c r="D85" s="4">
        <v>1200</v>
      </c>
      <c r="E85" s="4">
        <v>1800</v>
      </c>
      <c r="F85" s="4">
        <f t="shared" si="7"/>
        <v>7</v>
      </c>
      <c r="G85" s="4">
        <f t="shared" si="8"/>
        <v>600</v>
      </c>
      <c r="H85" s="4">
        <v>3</v>
      </c>
      <c r="I85" s="10">
        <f t="shared" si="6"/>
        <v>2.3333333333333335</v>
      </c>
      <c r="J85" s="4"/>
    </row>
    <row r="86" spans="1:10" x14ac:dyDescent="0.3">
      <c r="A86" s="6">
        <v>43486</v>
      </c>
      <c r="B86" s="4">
        <v>0</v>
      </c>
      <c r="C86" s="4"/>
      <c r="D86" s="4"/>
      <c r="E86" s="4"/>
      <c r="F86" s="4"/>
      <c r="G86" s="4"/>
      <c r="H86" s="4"/>
      <c r="I86" s="10"/>
      <c r="J86" s="4" t="s">
        <v>8</v>
      </c>
    </row>
    <row r="87" spans="1:10" x14ac:dyDescent="0.3">
      <c r="A87" s="6">
        <v>43487</v>
      </c>
      <c r="B87" s="4">
        <v>0</v>
      </c>
      <c r="C87" s="4"/>
      <c r="D87" s="4"/>
      <c r="E87" s="4"/>
      <c r="F87" s="4"/>
      <c r="G87" s="4"/>
      <c r="H87" s="4"/>
      <c r="I87" s="10"/>
      <c r="J87" s="4"/>
    </row>
    <row r="88" spans="1:10" x14ac:dyDescent="0.3">
      <c r="A88" s="6">
        <v>43488</v>
      </c>
      <c r="B88" s="4">
        <v>14</v>
      </c>
      <c r="C88" s="4">
        <v>23</v>
      </c>
      <c r="D88" s="4">
        <v>1100</v>
      </c>
      <c r="E88" s="4">
        <v>1600</v>
      </c>
      <c r="F88" s="4">
        <f t="shared" ref="F88:F96" si="9">C88-B88</f>
        <v>9</v>
      </c>
      <c r="G88" s="4">
        <f t="shared" ref="G88:G96" si="10">E88-D88</f>
        <v>500</v>
      </c>
      <c r="H88" s="4">
        <v>6</v>
      </c>
      <c r="I88" s="10">
        <f t="shared" ref="I88:I96" si="11">F88/H88</f>
        <v>1.5</v>
      </c>
      <c r="J88" s="4" t="s">
        <v>14</v>
      </c>
    </row>
    <row r="89" spans="1:10" x14ac:dyDescent="0.3">
      <c r="A89" s="6">
        <v>43489</v>
      </c>
      <c r="B89" s="4">
        <v>16</v>
      </c>
      <c r="C89" s="4">
        <v>23</v>
      </c>
      <c r="D89" s="4">
        <v>800</v>
      </c>
      <c r="E89" s="4">
        <v>2200</v>
      </c>
      <c r="F89" s="4">
        <f t="shared" si="9"/>
        <v>7</v>
      </c>
      <c r="G89" s="4">
        <f t="shared" si="10"/>
        <v>1400</v>
      </c>
      <c r="H89" s="4">
        <v>4</v>
      </c>
      <c r="I89" s="10">
        <f t="shared" si="11"/>
        <v>1.75</v>
      </c>
      <c r="J89" s="4"/>
    </row>
    <row r="90" spans="1:10" x14ac:dyDescent="0.3">
      <c r="A90" s="6">
        <v>43490</v>
      </c>
      <c r="B90" s="4">
        <v>0</v>
      </c>
      <c r="C90" s="4"/>
      <c r="D90" s="4"/>
      <c r="E90" s="4"/>
      <c r="F90" s="4"/>
      <c r="G90" s="4"/>
      <c r="H90" s="4"/>
      <c r="I90" s="10"/>
      <c r="J90" s="4" t="s">
        <v>8</v>
      </c>
    </row>
    <row r="91" spans="1:10" x14ac:dyDescent="0.3">
      <c r="A91" s="6">
        <v>43491</v>
      </c>
      <c r="B91" s="4">
        <v>14</v>
      </c>
      <c r="C91" s="4">
        <v>21</v>
      </c>
      <c r="D91" s="4">
        <v>1300</v>
      </c>
      <c r="E91" s="4">
        <v>1500</v>
      </c>
      <c r="F91" s="4">
        <f t="shared" si="9"/>
        <v>7</v>
      </c>
      <c r="G91" s="4">
        <f t="shared" si="10"/>
        <v>200</v>
      </c>
      <c r="H91" s="4">
        <v>3</v>
      </c>
      <c r="I91" s="10">
        <f t="shared" si="11"/>
        <v>2.3333333333333335</v>
      </c>
      <c r="J91" s="4"/>
    </row>
    <row r="92" spans="1:10" x14ac:dyDescent="0.3">
      <c r="A92" s="6">
        <v>43492</v>
      </c>
      <c r="B92" s="4">
        <v>0</v>
      </c>
      <c r="C92" s="4"/>
      <c r="D92" s="4"/>
      <c r="E92" s="4"/>
      <c r="F92" s="4"/>
      <c r="G92" s="4"/>
      <c r="H92" s="4"/>
      <c r="I92" s="10"/>
      <c r="J92" s="4" t="s">
        <v>8</v>
      </c>
    </row>
    <row r="93" spans="1:10" x14ac:dyDescent="0.3">
      <c r="A93" s="6">
        <v>43493</v>
      </c>
      <c r="B93" s="4">
        <v>14</v>
      </c>
      <c r="C93" s="4">
        <v>23</v>
      </c>
      <c r="D93" s="4">
        <v>1200</v>
      </c>
      <c r="E93" s="4">
        <v>1400</v>
      </c>
      <c r="F93" s="4">
        <f t="shared" si="9"/>
        <v>9</v>
      </c>
      <c r="G93" s="4">
        <f t="shared" si="10"/>
        <v>200</v>
      </c>
      <c r="H93" s="4">
        <v>4</v>
      </c>
      <c r="I93" s="10">
        <f t="shared" si="11"/>
        <v>2.25</v>
      </c>
      <c r="J93" s="4" t="s">
        <v>0</v>
      </c>
    </row>
    <row r="94" spans="1:10" x14ac:dyDescent="0.3">
      <c r="A94" s="6">
        <v>43494</v>
      </c>
      <c r="B94" s="4">
        <v>0</v>
      </c>
      <c r="C94" s="4"/>
      <c r="D94" s="4"/>
      <c r="E94" s="4"/>
      <c r="F94" s="4"/>
      <c r="G94" s="4"/>
      <c r="H94" s="4"/>
      <c r="I94" s="10"/>
      <c r="J94" s="4"/>
    </row>
    <row r="95" spans="1:10" x14ac:dyDescent="0.3">
      <c r="A95" s="6">
        <v>43495</v>
      </c>
      <c r="B95" s="4">
        <v>14</v>
      </c>
      <c r="C95" s="4">
        <v>22</v>
      </c>
      <c r="D95" s="4">
        <v>1100</v>
      </c>
      <c r="E95" s="4">
        <v>1500</v>
      </c>
      <c r="F95" s="4">
        <f t="shared" si="9"/>
        <v>8</v>
      </c>
      <c r="G95" s="4">
        <f t="shared" si="10"/>
        <v>400</v>
      </c>
      <c r="H95" s="4">
        <v>3</v>
      </c>
      <c r="I95" s="10">
        <f t="shared" si="11"/>
        <v>2.6666666666666665</v>
      </c>
      <c r="J95" s="4" t="s">
        <v>14</v>
      </c>
    </row>
    <row r="96" spans="1:10" x14ac:dyDescent="0.3">
      <c r="A96" s="6">
        <v>43496</v>
      </c>
      <c r="B96" s="4">
        <v>14</v>
      </c>
      <c r="C96" s="4">
        <v>23</v>
      </c>
      <c r="D96" s="4">
        <v>1100</v>
      </c>
      <c r="E96" s="4">
        <v>1900</v>
      </c>
      <c r="F96" s="4">
        <f t="shared" si="9"/>
        <v>9</v>
      </c>
      <c r="G96" s="4">
        <f t="shared" si="10"/>
        <v>800</v>
      </c>
      <c r="H96" s="4">
        <v>5</v>
      </c>
      <c r="I96" s="10">
        <f t="shared" si="11"/>
        <v>1.8</v>
      </c>
      <c r="J96" s="4" t="s">
        <v>8</v>
      </c>
    </row>
    <row r="97" spans="1:10" x14ac:dyDescent="0.3">
      <c r="A97" s="6">
        <v>43497</v>
      </c>
      <c r="B97" s="4">
        <v>0</v>
      </c>
      <c r="C97" s="4"/>
      <c r="D97" s="4"/>
      <c r="E97" s="4"/>
      <c r="F97" s="4"/>
      <c r="G97" s="4"/>
      <c r="H97" s="4"/>
      <c r="I97" s="10"/>
      <c r="J97" s="4" t="s">
        <v>8</v>
      </c>
    </row>
    <row r="98" spans="1:10" x14ac:dyDescent="0.3">
      <c r="A98" s="6">
        <v>43498</v>
      </c>
      <c r="B98" s="4">
        <v>0</v>
      </c>
      <c r="C98" s="4"/>
      <c r="D98" s="4"/>
      <c r="E98" s="4"/>
      <c r="F98" s="4"/>
      <c r="G98" s="4"/>
      <c r="H98" s="4"/>
      <c r="I98" s="10"/>
      <c r="J98" s="4" t="s">
        <v>8</v>
      </c>
    </row>
    <row r="99" spans="1:10" x14ac:dyDescent="0.3">
      <c r="A99" s="6">
        <v>43499</v>
      </c>
      <c r="B99" s="4">
        <v>14</v>
      </c>
      <c r="C99" s="4">
        <v>23</v>
      </c>
      <c r="D99" s="4">
        <v>1300</v>
      </c>
      <c r="E99" s="4">
        <v>1500</v>
      </c>
      <c r="F99" s="4">
        <f t="shared" ref="F99" si="12">C99-B99</f>
        <v>9</v>
      </c>
      <c r="G99" s="4">
        <f t="shared" ref="G99" si="13">E99-D99</f>
        <v>200</v>
      </c>
      <c r="H99" s="4">
        <v>3</v>
      </c>
      <c r="I99" s="10">
        <f t="shared" ref="I99" si="14">F99/H99</f>
        <v>3</v>
      </c>
      <c r="J99" s="4" t="s">
        <v>8</v>
      </c>
    </row>
    <row r="100" spans="1:10" x14ac:dyDescent="0.3">
      <c r="A100" s="6">
        <v>43500</v>
      </c>
      <c r="B100" s="4">
        <v>0</v>
      </c>
      <c r="C100" s="4"/>
      <c r="D100" s="4"/>
      <c r="E100" s="4"/>
      <c r="F100" s="4"/>
      <c r="G100" s="4"/>
      <c r="H100" s="4"/>
      <c r="I100" s="10"/>
      <c r="J100" s="4" t="s">
        <v>8</v>
      </c>
    </row>
    <row r="101" spans="1:10" x14ac:dyDescent="0.3">
      <c r="A101" s="6">
        <v>43501</v>
      </c>
      <c r="B101" s="4">
        <v>13</v>
      </c>
      <c r="C101" s="4">
        <v>23</v>
      </c>
      <c r="D101" s="4">
        <v>1300</v>
      </c>
      <c r="E101" s="4">
        <v>1500</v>
      </c>
      <c r="F101" s="4">
        <f t="shared" ref="F101:F102" si="15">C101-B101</f>
        <v>10</v>
      </c>
      <c r="G101" s="4">
        <f t="shared" ref="G101:G102" si="16">E101-D101</f>
        <v>200</v>
      </c>
      <c r="H101" s="4">
        <v>5</v>
      </c>
      <c r="I101" s="10">
        <f t="shared" ref="I101:I102" si="17">F101/H101</f>
        <v>2</v>
      </c>
      <c r="J101" s="4"/>
    </row>
    <row r="102" spans="1:10" x14ac:dyDescent="0.3">
      <c r="A102" s="6">
        <v>43502</v>
      </c>
      <c r="B102" s="4">
        <v>17</v>
      </c>
      <c r="C102" s="4">
        <v>24</v>
      </c>
      <c r="D102" s="4">
        <v>1100</v>
      </c>
      <c r="E102" s="4">
        <v>1500</v>
      </c>
      <c r="F102" s="4">
        <f t="shared" si="15"/>
        <v>7</v>
      </c>
      <c r="G102" s="4">
        <f t="shared" si="16"/>
        <v>400</v>
      </c>
      <c r="H102" s="4">
        <v>3</v>
      </c>
      <c r="I102" s="10">
        <f t="shared" si="17"/>
        <v>2.3333333333333335</v>
      </c>
      <c r="J102" s="4"/>
    </row>
    <row r="103" spans="1:10" x14ac:dyDescent="0.3">
      <c r="A103" s="6">
        <v>43503</v>
      </c>
      <c r="B103" s="4">
        <v>0</v>
      </c>
      <c r="C103" s="4"/>
      <c r="D103" s="4"/>
      <c r="E103" s="4"/>
      <c r="F103" s="4"/>
      <c r="G103" s="4"/>
      <c r="H103" s="4"/>
      <c r="I103" s="10"/>
      <c r="J103" s="4" t="s">
        <v>8</v>
      </c>
    </row>
    <row r="104" spans="1:10" x14ac:dyDescent="0.3">
      <c r="A104" s="6">
        <v>43504</v>
      </c>
      <c r="B104" s="4">
        <v>0</v>
      </c>
      <c r="C104" s="4"/>
      <c r="D104" s="4"/>
      <c r="E104" s="4"/>
      <c r="F104" s="4"/>
      <c r="G104" s="4"/>
      <c r="H104" s="4"/>
      <c r="I104" s="10"/>
      <c r="J104" s="4" t="s">
        <v>8</v>
      </c>
    </row>
    <row r="105" spans="1:10" x14ac:dyDescent="0.3">
      <c r="A105" s="6">
        <v>43505</v>
      </c>
      <c r="B105" s="4">
        <v>15</v>
      </c>
      <c r="C105" s="4">
        <v>22</v>
      </c>
      <c r="D105" s="4">
        <v>1000</v>
      </c>
      <c r="E105" s="4">
        <v>1500</v>
      </c>
      <c r="F105" s="4">
        <f t="shared" ref="F105" si="18">C105-B105</f>
        <v>7</v>
      </c>
      <c r="G105" s="4">
        <f t="shared" ref="G105" si="19">E105-D105</f>
        <v>500</v>
      </c>
      <c r="H105" s="4">
        <v>3</v>
      </c>
      <c r="I105" s="10">
        <f t="shared" ref="I105:I109" si="20">F105/H105</f>
        <v>2.3333333333333335</v>
      </c>
      <c r="J105" s="4"/>
    </row>
    <row r="106" spans="1:10" x14ac:dyDescent="0.3">
      <c r="A106" s="6">
        <v>43506</v>
      </c>
      <c r="B106" s="4">
        <v>0</v>
      </c>
      <c r="C106" s="4"/>
      <c r="D106" s="4"/>
      <c r="E106" s="4"/>
      <c r="F106" s="4"/>
      <c r="G106" s="4"/>
      <c r="H106" s="4"/>
      <c r="I106" s="10"/>
      <c r="J106" s="4" t="s">
        <v>8</v>
      </c>
    </row>
    <row r="107" spans="1:10" x14ac:dyDescent="0.3">
      <c r="A107" s="6">
        <v>43507</v>
      </c>
      <c r="B107" s="4">
        <v>18</v>
      </c>
      <c r="C107" s="4">
        <v>22</v>
      </c>
      <c r="D107" s="4">
        <v>1100</v>
      </c>
      <c r="E107" s="4">
        <v>1600</v>
      </c>
      <c r="F107" s="4">
        <f t="shared" ref="F107" si="21">C107-B107</f>
        <v>4</v>
      </c>
      <c r="G107" s="4">
        <f t="shared" ref="G107" si="22">E107-D107</f>
        <v>500</v>
      </c>
      <c r="H107" s="4">
        <v>2</v>
      </c>
      <c r="I107" s="10">
        <f t="shared" si="20"/>
        <v>2</v>
      </c>
      <c r="J107" s="4"/>
    </row>
    <row r="108" spans="1:10" x14ac:dyDescent="0.3">
      <c r="A108" s="6">
        <v>43508</v>
      </c>
      <c r="B108" s="4">
        <v>0</v>
      </c>
      <c r="C108" s="4"/>
      <c r="D108" s="4"/>
      <c r="E108" s="4"/>
      <c r="F108" s="4"/>
      <c r="G108" s="4"/>
      <c r="H108" s="4"/>
      <c r="I108" s="10"/>
      <c r="J108" s="4" t="s">
        <v>8</v>
      </c>
    </row>
    <row r="109" spans="1:10" x14ac:dyDescent="0.3">
      <c r="A109" s="6">
        <v>43509</v>
      </c>
      <c r="B109" s="4">
        <v>15</v>
      </c>
      <c r="C109" s="4">
        <v>22</v>
      </c>
      <c r="D109" s="4">
        <v>1100</v>
      </c>
      <c r="E109" s="4">
        <v>1500</v>
      </c>
      <c r="F109" s="4">
        <f t="shared" ref="F109" si="23">C109-B109</f>
        <v>7</v>
      </c>
      <c r="G109" s="4">
        <f t="shared" ref="G109" si="24">E109-D109</f>
        <v>400</v>
      </c>
      <c r="H109" s="4">
        <v>3</v>
      </c>
      <c r="I109" s="10">
        <f t="shared" si="20"/>
        <v>2.3333333333333335</v>
      </c>
      <c r="J109" s="4"/>
    </row>
    <row r="110" spans="1:10" x14ac:dyDescent="0.3">
      <c r="A110" s="6">
        <v>43510</v>
      </c>
      <c r="B110" s="4">
        <v>0</v>
      </c>
      <c r="C110" s="4"/>
      <c r="D110" s="4"/>
      <c r="E110" s="4"/>
      <c r="F110" s="4"/>
      <c r="G110" s="4"/>
      <c r="H110" s="4"/>
      <c r="I110" s="10"/>
      <c r="J110" s="4"/>
    </row>
    <row r="111" spans="1:10" x14ac:dyDescent="0.3">
      <c r="A111" s="6">
        <v>43511</v>
      </c>
      <c r="B111" s="4">
        <v>0</v>
      </c>
      <c r="C111" s="4"/>
      <c r="D111" s="4"/>
      <c r="E111" s="4"/>
      <c r="F111" s="4"/>
      <c r="G111" s="4"/>
      <c r="H111" s="4"/>
      <c r="I111" s="10"/>
      <c r="J111" s="4" t="s">
        <v>8</v>
      </c>
    </row>
    <row r="112" spans="1:10" x14ac:dyDescent="0.3">
      <c r="A112" s="6">
        <v>43512</v>
      </c>
      <c r="B112" s="4">
        <v>15</v>
      </c>
      <c r="C112" s="4">
        <v>23</v>
      </c>
      <c r="D112" s="4">
        <v>1000</v>
      </c>
      <c r="E112" s="4">
        <v>1600</v>
      </c>
      <c r="F112" s="4">
        <f t="shared" ref="F112:F116" si="25">C112-B112</f>
        <v>8</v>
      </c>
      <c r="G112" s="4">
        <f t="shared" ref="G112:G116" si="26">E112-D112</f>
        <v>600</v>
      </c>
      <c r="H112" s="4">
        <v>3</v>
      </c>
      <c r="I112" s="10">
        <f t="shared" ref="I112:I116" si="27">F112/H112</f>
        <v>2.6666666666666665</v>
      </c>
      <c r="J112" s="4"/>
    </row>
    <row r="113" spans="1:10" x14ac:dyDescent="0.3">
      <c r="A113" s="6">
        <v>43513</v>
      </c>
      <c r="B113" s="4">
        <v>17</v>
      </c>
      <c r="C113" s="4">
        <v>23</v>
      </c>
      <c r="D113" s="4">
        <v>1100</v>
      </c>
      <c r="E113" s="4">
        <v>1600</v>
      </c>
      <c r="F113" s="4">
        <f t="shared" si="25"/>
        <v>6</v>
      </c>
      <c r="G113" s="4">
        <f t="shared" si="26"/>
        <v>500</v>
      </c>
      <c r="H113" s="4">
        <v>3</v>
      </c>
      <c r="I113" s="10">
        <f t="shared" si="27"/>
        <v>2</v>
      </c>
      <c r="J113" s="4"/>
    </row>
    <row r="114" spans="1:10" x14ac:dyDescent="0.3">
      <c r="A114" s="6">
        <v>43514</v>
      </c>
      <c r="B114" s="4">
        <v>17</v>
      </c>
      <c r="C114" s="4">
        <v>24</v>
      </c>
      <c r="D114" s="4">
        <v>1100</v>
      </c>
      <c r="E114" s="4">
        <v>1600</v>
      </c>
      <c r="F114" s="4">
        <f t="shared" si="25"/>
        <v>7</v>
      </c>
      <c r="G114" s="4">
        <f t="shared" si="26"/>
        <v>500</v>
      </c>
      <c r="H114" s="4">
        <v>3</v>
      </c>
      <c r="I114" s="10">
        <f t="shared" si="27"/>
        <v>2.3333333333333335</v>
      </c>
      <c r="J114" s="4"/>
    </row>
    <row r="115" spans="1:10" x14ac:dyDescent="0.3">
      <c r="A115" s="6">
        <v>43515</v>
      </c>
      <c r="B115" s="4">
        <v>17</v>
      </c>
      <c r="C115" s="4">
        <v>23</v>
      </c>
      <c r="D115" s="4">
        <v>1100</v>
      </c>
      <c r="E115" s="4">
        <v>1900</v>
      </c>
      <c r="F115" s="4">
        <f t="shared" si="25"/>
        <v>6</v>
      </c>
      <c r="G115" s="4">
        <f t="shared" si="26"/>
        <v>800</v>
      </c>
      <c r="H115" s="4">
        <v>2</v>
      </c>
      <c r="I115" s="10">
        <f t="shared" si="27"/>
        <v>3</v>
      </c>
      <c r="J115" s="4"/>
    </row>
    <row r="116" spans="1:10" x14ac:dyDescent="0.3">
      <c r="A116" s="6">
        <v>43516</v>
      </c>
      <c r="B116" s="4">
        <v>16</v>
      </c>
      <c r="C116" s="4">
        <v>23</v>
      </c>
      <c r="D116" s="4">
        <v>1300</v>
      </c>
      <c r="E116" s="4">
        <v>1800</v>
      </c>
      <c r="F116" s="4">
        <f t="shared" si="25"/>
        <v>7</v>
      </c>
      <c r="G116" s="4">
        <f t="shared" si="26"/>
        <v>500</v>
      </c>
      <c r="H116" s="4">
        <v>3</v>
      </c>
      <c r="I116" s="10">
        <f t="shared" si="27"/>
        <v>2.3333333333333335</v>
      </c>
      <c r="J116" s="4"/>
    </row>
    <row r="117" spans="1:10" x14ac:dyDescent="0.3">
      <c r="A117" s="6">
        <v>43517</v>
      </c>
      <c r="B117" s="4">
        <v>0</v>
      </c>
      <c r="C117" s="4"/>
      <c r="D117" s="4"/>
      <c r="E117" s="4"/>
      <c r="F117" s="4"/>
      <c r="G117" s="4"/>
      <c r="H117" s="4"/>
      <c r="I117" s="10"/>
      <c r="J117" s="4" t="s">
        <v>8</v>
      </c>
    </row>
    <row r="118" spans="1:10" x14ac:dyDescent="0.3">
      <c r="A118" s="6">
        <v>43518</v>
      </c>
      <c r="B118" s="4">
        <v>0</v>
      </c>
      <c r="C118" s="4"/>
      <c r="D118" s="4"/>
      <c r="E118" s="4"/>
      <c r="F118" s="4"/>
      <c r="G118" s="4"/>
      <c r="H118" s="4"/>
      <c r="I118" s="10"/>
      <c r="J118" s="4" t="s">
        <v>8</v>
      </c>
    </row>
    <row r="119" spans="1:10" x14ac:dyDescent="0.3">
      <c r="A119" s="6">
        <v>43519</v>
      </c>
      <c r="B119" s="4" t="s">
        <v>0</v>
      </c>
      <c r="C119" s="4" t="s">
        <v>0</v>
      </c>
      <c r="D119" s="4" t="s">
        <v>0</v>
      </c>
      <c r="E119" s="4" t="s">
        <v>0</v>
      </c>
      <c r="F119" s="4" t="s">
        <v>0</v>
      </c>
      <c r="G119" s="4" t="s">
        <v>0</v>
      </c>
      <c r="H119" s="4" t="s">
        <v>0</v>
      </c>
      <c r="I119" s="10" t="s">
        <v>0</v>
      </c>
      <c r="J119" s="4" t="s">
        <v>78</v>
      </c>
    </row>
    <row r="120" spans="1:10" x14ac:dyDescent="0.3">
      <c r="A120" s="6">
        <v>43520</v>
      </c>
      <c r="B120" s="4">
        <v>20</v>
      </c>
      <c r="C120" s="4">
        <v>24</v>
      </c>
      <c r="D120" s="4">
        <v>1200</v>
      </c>
      <c r="E120" s="4">
        <v>1600</v>
      </c>
      <c r="F120" s="4">
        <f t="shared" ref="F120" si="28">C120-B120</f>
        <v>4</v>
      </c>
      <c r="G120" s="4">
        <f t="shared" ref="G120" si="29">E120-D120</f>
        <v>400</v>
      </c>
      <c r="H120" s="4">
        <v>2</v>
      </c>
      <c r="I120" s="10">
        <f t="shared" ref="I120" si="30">F120/H120</f>
        <v>2</v>
      </c>
      <c r="J120" s="4"/>
    </row>
    <row r="121" spans="1:10" x14ac:dyDescent="0.3">
      <c r="A121" s="6">
        <v>43521</v>
      </c>
      <c r="B121" s="4" t="s">
        <v>0</v>
      </c>
      <c r="C121" s="4"/>
      <c r="D121" s="4"/>
      <c r="E121" s="4"/>
      <c r="F121" s="4"/>
      <c r="G121" s="4"/>
      <c r="H121" s="4"/>
      <c r="I121" s="10"/>
      <c r="J121" s="4" t="s">
        <v>70</v>
      </c>
    </row>
    <row r="122" spans="1:10" x14ac:dyDescent="0.3">
      <c r="A122" s="6">
        <v>43522</v>
      </c>
      <c r="B122" s="4">
        <v>0</v>
      </c>
      <c r="C122" s="4"/>
      <c r="D122" s="4"/>
      <c r="E122" s="4"/>
      <c r="F122" s="4"/>
      <c r="G122" s="4"/>
      <c r="H122" s="4"/>
      <c r="I122" s="10"/>
      <c r="J122" s="4" t="s">
        <v>75</v>
      </c>
    </row>
    <row r="123" spans="1:10" x14ac:dyDescent="0.3">
      <c r="A123" s="6">
        <v>43523</v>
      </c>
      <c r="B123" s="4">
        <v>0</v>
      </c>
      <c r="C123" s="4"/>
      <c r="D123" s="4"/>
      <c r="E123" s="4"/>
      <c r="F123" s="4"/>
      <c r="G123" s="4"/>
      <c r="H123" s="4"/>
      <c r="I123" s="10"/>
      <c r="J123" s="4" t="s">
        <v>76</v>
      </c>
    </row>
    <row r="124" spans="1:10" x14ac:dyDescent="0.3">
      <c r="A124" s="6">
        <v>43524</v>
      </c>
      <c r="B124" s="4">
        <v>0</v>
      </c>
      <c r="C124" s="4"/>
      <c r="D124" s="4"/>
      <c r="E124" s="4"/>
      <c r="F124" s="4"/>
      <c r="G124" s="4"/>
      <c r="H124" s="4"/>
      <c r="I124" s="10"/>
      <c r="J124" s="4" t="s">
        <v>8</v>
      </c>
    </row>
    <row r="125" spans="1:10" x14ac:dyDescent="0.3">
      <c r="A125" s="6">
        <v>43525</v>
      </c>
      <c r="B125" s="4">
        <v>19</v>
      </c>
      <c r="C125" s="4">
        <v>24</v>
      </c>
      <c r="D125" s="4">
        <v>1500</v>
      </c>
      <c r="E125" s="4">
        <v>2200</v>
      </c>
      <c r="F125" s="4">
        <f t="shared" ref="F125:F128" si="31">C125-B125</f>
        <v>5</v>
      </c>
      <c r="G125" s="4">
        <f t="shared" ref="G125:G128" si="32">E125-D125</f>
        <v>700</v>
      </c>
      <c r="H125" s="4">
        <v>3</v>
      </c>
      <c r="I125" s="10">
        <f t="shared" ref="I125:I182" si="33">F125/H125</f>
        <v>1.6666666666666667</v>
      </c>
      <c r="J125" s="4" t="s">
        <v>8</v>
      </c>
    </row>
    <row r="126" spans="1:10" x14ac:dyDescent="0.3">
      <c r="A126" s="6">
        <v>43526</v>
      </c>
      <c r="B126" s="4">
        <v>0</v>
      </c>
      <c r="C126" s="4"/>
      <c r="D126" s="4"/>
      <c r="E126" s="4"/>
      <c r="F126" s="4"/>
      <c r="G126" s="4"/>
      <c r="H126" s="4"/>
      <c r="I126" s="10"/>
      <c r="J126" s="4" t="s">
        <v>8</v>
      </c>
    </row>
    <row r="127" spans="1:10" x14ac:dyDescent="0.3">
      <c r="A127" s="6">
        <v>43527</v>
      </c>
      <c r="B127" s="4">
        <v>16</v>
      </c>
      <c r="C127" s="4">
        <v>23</v>
      </c>
      <c r="D127" s="4">
        <v>1000</v>
      </c>
      <c r="E127" s="4">
        <v>1700</v>
      </c>
      <c r="F127" s="4">
        <f t="shared" si="31"/>
        <v>7</v>
      </c>
      <c r="G127" s="4">
        <f t="shared" si="32"/>
        <v>700</v>
      </c>
      <c r="H127" s="4">
        <v>5</v>
      </c>
      <c r="I127" s="10">
        <f t="shared" si="33"/>
        <v>1.4</v>
      </c>
      <c r="J127" s="4" t="s">
        <v>66</v>
      </c>
    </row>
    <row r="128" spans="1:10" x14ac:dyDescent="0.3">
      <c r="A128" s="6">
        <v>43528</v>
      </c>
      <c r="B128" s="4">
        <v>20</v>
      </c>
      <c r="C128" s="4">
        <v>24</v>
      </c>
      <c r="D128" s="4">
        <v>1500</v>
      </c>
      <c r="E128" s="4">
        <v>1800</v>
      </c>
      <c r="F128" s="4">
        <f t="shared" si="31"/>
        <v>4</v>
      </c>
      <c r="G128" s="4">
        <f t="shared" si="32"/>
        <v>300</v>
      </c>
      <c r="H128" s="4">
        <v>2</v>
      </c>
      <c r="I128" s="10">
        <f t="shared" si="33"/>
        <v>2</v>
      </c>
      <c r="J128" s="4" t="s">
        <v>26</v>
      </c>
    </row>
    <row r="129" spans="1:10" x14ac:dyDescent="0.3">
      <c r="A129" s="6">
        <v>43529</v>
      </c>
      <c r="B129" s="4">
        <v>0</v>
      </c>
      <c r="C129" s="4"/>
      <c r="D129" s="4"/>
      <c r="E129" s="4"/>
      <c r="F129" s="4"/>
      <c r="G129" s="4"/>
      <c r="H129" s="4"/>
      <c r="I129" s="10"/>
      <c r="J129" s="4" t="s">
        <v>27</v>
      </c>
    </row>
    <row r="130" spans="1:10" x14ac:dyDescent="0.3">
      <c r="A130" s="6">
        <v>43530</v>
      </c>
      <c r="B130" s="4">
        <v>21</v>
      </c>
      <c r="C130" s="4">
        <v>24</v>
      </c>
      <c r="D130" s="4">
        <v>1600</v>
      </c>
      <c r="E130" s="4">
        <v>2100</v>
      </c>
      <c r="F130" s="4">
        <f t="shared" ref="F130:F161" si="34">C130-B130</f>
        <v>3</v>
      </c>
      <c r="G130" s="4">
        <f t="shared" ref="G130:G169" si="35">E130-D130</f>
        <v>500</v>
      </c>
      <c r="H130" s="4">
        <v>2</v>
      </c>
      <c r="I130" s="10">
        <f t="shared" si="33"/>
        <v>1.5</v>
      </c>
      <c r="J130" s="4" t="s">
        <v>28</v>
      </c>
    </row>
    <row r="131" spans="1:10" x14ac:dyDescent="0.3">
      <c r="A131" s="6">
        <v>43531</v>
      </c>
      <c r="B131" s="4">
        <v>15</v>
      </c>
      <c r="C131" s="4">
        <v>23</v>
      </c>
      <c r="D131" s="4">
        <v>1500</v>
      </c>
      <c r="E131" s="4">
        <v>2100</v>
      </c>
      <c r="F131" s="4">
        <f t="shared" si="34"/>
        <v>8</v>
      </c>
      <c r="G131" s="4">
        <f t="shared" si="35"/>
        <v>600</v>
      </c>
      <c r="H131" s="4">
        <v>3</v>
      </c>
      <c r="I131" s="10">
        <f t="shared" si="33"/>
        <v>2.6666666666666665</v>
      </c>
      <c r="J131" s="4" t="s">
        <v>29</v>
      </c>
    </row>
    <row r="132" spans="1:10" x14ac:dyDescent="0.3">
      <c r="A132" s="6">
        <v>43532</v>
      </c>
      <c r="B132" s="4">
        <v>0</v>
      </c>
      <c r="C132" s="4"/>
      <c r="D132" s="4"/>
      <c r="E132" s="4"/>
      <c r="F132" s="4">
        <f t="shared" si="34"/>
        <v>0</v>
      </c>
      <c r="G132" s="4">
        <f t="shared" si="35"/>
        <v>0</v>
      </c>
      <c r="H132" s="4"/>
      <c r="I132" s="10" t="s">
        <v>0</v>
      </c>
      <c r="J132" s="4" t="s">
        <v>64</v>
      </c>
    </row>
    <row r="133" spans="1:10" x14ac:dyDescent="0.3">
      <c r="A133" s="6">
        <v>43533</v>
      </c>
      <c r="B133" s="4">
        <v>14</v>
      </c>
      <c r="C133" s="4">
        <v>24</v>
      </c>
      <c r="D133" s="4">
        <v>1400</v>
      </c>
      <c r="E133" s="4">
        <v>1700</v>
      </c>
      <c r="F133" s="4">
        <f t="shared" si="34"/>
        <v>10</v>
      </c>
      <c r="G133" s="4">
        <f t="shared" si="35"/>
        <v>300</v>
      </c>
      <c r="H133" s="4">
        <v>4</v>
      </c>
      <c r="I133" s="10">
        <f t="shared" si="33"/>
        <v>2.5</v>
      </c>
      <c r="J133" s="4" t="s">
        <v>29</v>
      </c>
    </row>
    <row r="134" spans="1:10" x14ac:dyDescent="0.3">
      <c r="A134" s="6">
        <v>43534</v>
      </c>
      <c r="B134" s="4"/>
      <c r="C134" s="4"/>
      <c r="D134" s="4"/>
      <c r="E134" s="4"/>
      <c r="F134" s="4">
        <f t="shared" si="34"/>
        <v>0</v>
      </c>
      <c r="G134" s="4">
        <f t="shared" si="35"/>
        <v>0</v>
      </c>
      <c r="H134" s="4"/>
      <c r="I134" s="10" t="s">
        <v>0</v>
      </c>
      <c r="J134" s="4" t="s">
        <v>65</v>
      </c>
    </row>
    <row r="135" spans="1:10" x14ac:dyDescent="0.3">
      <c r="A135" s="6">
        <v>43535</v>
      </c>
      <c r="B135" s="4">
        <v>15</v>
      </c>
      <c r="C135" s="4">
        <v>24</v>
      </c>
      <c r="D135" s="4">
        <v>1300</v>
      </c>
      <c r="E135" s="4">
        <v>1800</v>
      </c>
      <c r="F135" s="4">
        <f t="shared" si="34"/>
        <v>9</v>
      </c>
      <c r="G135" s="4">
        <f t="shared" si="35"/>
        <v>500</v>
      </c>
      <c r="H135" s="4">
        <v>3</v>
      </c>
      <c r="I135" s="10">
        <f t="shared" si="33"/>
        <v>3</v>
      </c>
      <c r="J135" s="4" t="s">
        <v>66</v>
      </c>
    </row>
    <row r="136" spans="1:10" x14ac:dyDescent="0.3">
      <c r="A136" s="6">
        <v>43536</v>
      </c>
      <c r="B136" s="4">
        <v>15</v>
      </c>
      <c r="C136" s="4">
        <v>24</v>
      </c>
      <c r="D136" s="4">
        <v>1200</v>
      </c>
      <c r="E136" s="4">
        <v>1700</v>
      </c>
      <c r="F136" s="4">
        <f t="shared" si="34"/>
        <v>9</v>
      </c>
      <c r="G136" s="4">
        <f t="shared" si="35"/>
        <v>500</v>
      </c>
      <c r="H136" s="4">
        <v>4</v>
      </c>
      <c r="I136" s="10">
        <f t="shared" si="33"/>
        <v>2.25</v>
      </c>
      <c r="J136" s="4" t="s">
        <v>66</v>
      </c>
    </row>
    <row r="137" spans="1:10" x14ac:dyDescent="0.3">
      <c r="A137" s="6">
        <v>43537</v>
      </c>
      <c r="B137" s="4">
        <v>15</v>
      </c>
      <c r="C137" s="4">
        <v>24</v>
      </c>
      <c r="D137" s="4">
        <v>1300</v>
      </c>
      <c r="E137" s="4">
        <v>1800</v>
      </c>
      <c r="F137" s="4">
        <f t="shared" si="34"/>
        <v>9</v>
      </c>
      <c r="G137" s="4">
        <f t="shared" si="35"/>
        <v>500</v>
      </c>
      <c r="H137" s="4">
        <v>4</v>
      </c>
      <c r="I137" s="10">
        <f t="shared" si="33"/>
        <v>2.25</v>
      </c>
      <c r="J137" s="4" t="s">
        <v>66</v>
      </c>
    </row>
    <row r="138" spans="1:10" x14ac:dyDescent="0.3">
      <c r="A138" s="6">
        <v>43538</v>
      </c>
      <c r="B138" s="4"/>
      <c r="C138" s="4"/>
      <c r="D138" s="4"/>
      <c r="E138" s="4"/>
      <c r="F138" s="4">
        <f t="shared" si="34"/>
        <v>0</v>
      </c>
      <c r="G138" s="4">
        <f t="shared" si="35"/>
        <v>0</v>
      </c>
      <c r="H138" s="4"/>
      <c r="I138" s="10" t="s">
        <v>0</v>
      </c>
      <c r="J138" s="4" t="s">
        <v>66</v>
      </c>
    </row>
    <row r="139" spans="1:10" x14ac:dyDescent="0.3">
      <c r="A139" s="6">
        <v>43539</v>
      </c>
      <c r="B139" s="4"/>
      <c r="C139" s="4"/>
      <c r="D139" s="4"/>
      <c r="E139" s="4"/>
      <c r="F139" s="4">
        <f t="shared" si="34"/>
        <v>0</v>
      </c>
      <c r="G139" s="4">
        <f t="shared" si="35"/>
        <v>0</v>
      </c>
      <c r="H139" s="4"/>
      <c r="I139" s="10" t="s">
        <v>0</v>
      </c>
      <c r="J139" s="4" t="s">
        <v>65</v>
      </c>
    </row>
    <row r="140" spans="1:10" x14ac:dyDescent="0.3">
      <c r="A140" s="6">
        <v>43540</v>
      </c>
      <c r="B140" s="4">
        <v>16</v>
      </c>
      <c r="C140" s="4">
        <v>24</v>
      </c>
      <c r="D140" s="4">
        <v>1200</v>
      </c>
      <c r="E140" s="4">
        <v>1500</v>
      </c>
      <c r="F140" s="4">
        <f t="shared" si="34"/>
        <v>8</v>
      </c>
      <c r="G140" s="4">
        <f t="shared" si="35"/>
        <v>300</v>
      </c>
      <c r="H140" s="4">
        <v>3</v>
      </c>
      <c r="I140" s="10">
        <f t="shared" si="33"/>
        <v>2.6666666666666665</v>
      </c>
      <c r="J140" s="4"/>
    </row>
    <row r="141" spans="1:10" x14ac:dyDescent="0.3">
      <c r="A141" s="6">
        <v>43541</v>
      </c>
      <c r="B141" s="4"/>
      <c r="C141" s="4"/>
      <c r="D141" s="4"/>
      <c r="E141" s="4"/>
      <c r="F141" s="4">
        <f t="shared" si="34"/>
        <v>0</v>
      </c>
      <c r="G141" s="4">
        <f t="shared" si="35"/>
        <v>0</v>
      </c>
      <c r="H141" s="4"/>
      <c r="I141" s="10" t="s">
        <v>0</v>
      </c>
      <c r="J141" s="4" t="s">
        <v>60</v>
      </c>
    </row>
    <row r="142" spans="1:10" x14ac:dyDescent="0.3">
      <c r="A142" s="6">
        <v>43542</v>
      </c>
      <c r="B142" s="4" t="s">
        <v>0</v>
      </c>
      <c r="C142" s="4" t="s">
        <v>0</v>
      </c>
      <c r="D142" s="4" t="s">
        <v>0</v>
      </c>
      <c r="E142" s="4" t="s">
        <v>0</v>
      </c>
      <c r="F142" s="4" t="s">
        <v>0</v>
      </c>
      <c r="G142" s="4" t="s">
        <v>0</v>
      </c>
      <c r="H142" s="4" t="s">
        <v>0</v>
      </c>
      <c r="I142" s="10" t="s">
        <v>0</v>
      </c>
      <c r="J142" s="4" t="s">
        <v>65</v>
      </c>
    </row>
    <row r="143" spans="1:10" x14ac:dyDescent="0.3">
      <c r="A143" s="6">
        <v>43543</v>
      </c>
      <c r="B143" s="4">
        <v>16</v>
      </c>
      <c r="C143" s="4">
        <v>24</v>
      </c>
      <c r="D143" s="4">
        <v>1300</v>
      </c>
      <c r="E143" s="4">
        <v>1900</v>
      </c>
      <c r="F143" s="4">
        <f t="shared" si="34"/>
        <v>8</v>
      </c>
      <c r="G143" s="4">
        <f t="shared" si="35"/>
        <v>600</v>
      </c>
      <c r="H143" s="4">
        <v>3</v>
      </c>
      <c r="I143" s="10">
        <f t="shared" si="33"/>
        <v>2.6666666666666665</v>
      </c>
      <c r="J143" s="4" t="s">
        <v>66</v>
      </c>
    </row>
    <row r="144" spans="1:10" x14ac:dyDescent="0.3">
      <c r="A144" s="6">
        <v>43544</v>
      </c>
      <c r="B144" s="4"/>
      <c r="C144" s="4"/>
      <c r="D144" s="4"/>
      <c r="E144" s="4"/>
      <c r="F144" s="4">
        <f t="shared" si="34"/>
        <v>0</v>
      </c>
      <c r="G144" s="4">
        <f t="shared" si="35"/>
        <v>0</v>
      </c>
      <c r="H144" s="4"/>
      <c r="I144" s="10" t="s">
        <v>0</v>
      </c>
      <c r="J144" s="4" t="s">
        <v>65</v>
      </c>
    </row>
    <row r="145" spans="1:10" x14ac:dyDescent="0.3">
      <c r="A145" s="6">
        <v>43545</v>
      </c>
      <c r="B145" s="4">
        <v>15</v>
      </c>
      <c r="C145" s="4">
        <v>22</v>
      </c>
      <c r="D145" s="4">
        <v>1200</v>
      </c>
      <c r="E145" s="4">
        <v>1900</v>
      </c>
      <c r="F145" s="4">
        <f t="shared" si="34"/>
        <v>7</v>
      </c>
      <c r="G145" s="4">
        <f t="shared" si="35"/>
        <v>700</v>
      </c>
      <c r="H145" s="4">
        <v>5</v>
      </c>
      <c r="I145" s="10">
        <f t="shared" si="33"/>
        <v>1.4</v>
      </c>
      <c r="J145" s="4" t="s">
        <v>59</v>
      </c>
    </row>
    <row r="146" spans="1:10" x14ac:dyDescent="0.3">
      <c r="A146" s="6">
        <v>43546</v>
      </c>
      <c r="B146" s="4"/>
      <c r="C146" s="4"/>
      <c r="D146" s="4"/>
      <c r="E146" s="4"/>
      <c r="F146" s="4">
        <f t="shared" si="34"/>
        <v>0</v>
      </c>
      <c r="G146" s="4">
        <f t="shared" si="35"/>
        <v>0</v>
      </c>
      <c r="H146" s="4"/>
      <c r="I146" s="10" t="s">
        <v>0</v>
      </c>
      <c r="J146" s="4" t="s">
        <v>8</v>
      </c>
    </row>
    <row r="147" spans="1:10" x14ac:dyDescent="0.3">
      <c r="A147" s="6">
        <v>43547</v>
      </c>
      <c r="B147" s="4"/>
      <c r="C147" s="4"/>
      <c r="D147" s="4"/>
      <c r="E147" s="4"/>
      <c r="F147" s="4">
        <f t="shared" si="34"/>
        <v>0</v>
      </c>
      <c r="G147" s="4">
        <f t="shared" si="35"/>
        <v>0</v>
      </c>
      <c r="H147" s="4"/>
      <c r="I147" s="10" t="s">
        <v>0</v>
      </c>
      <c r="J147" s="4" t="s">
        <v>67</v>
      </c>
    </row>
    <row r="148" spans="1:10" x14ac:dyDescent="0.3">
      <c r="A148" s="6">
        <v>43548</v>
      </c>
      <c r="B148" s="4"/>
      <c r="C148" s="4"/>
      <c r="D148" s="4"/>
      <c r="E148" s="4"/>
      <c r="F148" s="4">
        <f t="shared" si="34"/>
        <v>0</v>
      </c>
      <c r="G148" s="4">
        <f t="shared" si="35"/>
        <v>0</v>
      </c>
      <c r="H148" s="4"/>
      <c r="I148" s="10" t="s">
        <v>0</v>
      </c>
      <c r="J148" s="4" t="s">
        <v>68</v>
      </c>
    </row>
    <row r="149" spans="1:10" x14ac:dyDescent="0.3">
      <c r="A149" s="6">
        <v>43549</v>
      </c>
      <c r="B149" s="4"/>
      <c r="C149" s="4"/>
      <c r="D149" s="4"/>
      <c r="E149" s="4"/>
      <c r="F149" s="4">
        <f t="shared" si="34"/>
        <v>0</v>
      </c>
      <c r="G149" s="4">
        <f t="shared" si="35"/>
        <v>0</v>
      </c>
      <c r="H149" s="4"/>
      <c r="I149" s="10" t="s">
        <v>0</v>
      </c>
      <c r="J149" s="4" t="s">
        <v>65</v>
      </c>
    </row>
    <row r="150" spans="1:10" x14ac:dyDescent="0.3">
      <c r="A150" s="6">
        <v>43550</v>
      </c>
      <c r="B150" s="4"/>
      <c r="C150" s="4"/>
      <c r="D150" s="4"/>
      <c r="E150" s="4"/>
      <c r="F150" s="4">
        <f t="shared" si="34"/>
        <v>0</v>
      </c>
      <c r="G150" s="4">
        <f t="shared" si="35"/>
        <v>0</v>
      </c>
      <c r="H150" s="4"/>
      <c r="I150" s="10" t="s">
        <v>0</v>
      </c>
      <c r="J150" s="4" t="s">
        <v>60</v>
      </c>
    </row>
    <row r="151" spans="1:10" x14ac:dyDescent="0.3">
      <c r="A151" s="6">
        <v>43551</v>
      </c>
      <c r="B151" s="4"/>
      <c r="C151" s="4"/>
      <c r="D151" s="4"/>
      <c r="E151" s="4"/>
      <c r="F151" s="4">
        <f t="shared" si="34"/>
        <v>0</v>
      </c>
      <c r="G151" s="4">
        <f t="shared" si="35"/>
        <v>0</v>
      </c>
      <c r="H151" s="4"/>
      <c r="I151" s="10" t="s">
        <v>0</v>
      </c>
      <c r="J151" s="4" t="s">
        <v>60</v>
      </c>
    </row>
    <row r="152" spans="1:10" x14ac:dyDescent="0.3">
      <c r="A152" s="6">
        <v>43552</v>
      </c>
      <c r="B152" s="4">
        <v>15</v>
      </c>
      <c r="C152" s="4">
        <v>22</v>
      </c>
      <c r="D152" s="4">
        <v>1000</v>
      </c>
      <c r="E152" s="4">
        <v>1200</v>
      </c>
      <c r="F152" s="4">
        <f t="shared" si="34"/>
        <v>7</v>
      </c>
      <c r="G152" s="4">
        <f t="shared" si="35"/>
        <v>200</v>
      </c>
      <c r="H152" s="4">
        <v>5</v>
      </c>
      <c r="I152" s="10">
        <f t="shared" si="33"/>
        <v>1.4</v>
      </c>
      <c r="J152" s="4"/>
    </row>
    <row r="153" spans="1:10" x14ac:dyDescent="0.3">
      <c r="A153" s="6">
        <v>43553</v>
      </c>
      <c r="B153" s="4"/>
      <c r="C153" s="4"/>
      <c r="D153" s="4"/>
      <c r="E153" s="4"/>
      <c r="F153" s="4">
        <f t="shared" si="34"/>
        <v>0</v>
      </c>
      <c r="G153" s="4">
        <f t="shared" si="35"/>
        <v>0</v>
      </c>
      <c r="H153" s="4"/>
      <c r="I153" s="10" t="s">
        <v>0</v>
      </c>
      <c r="J153" s="4" t="s">
        <v>60</v>
      </c>
    </row>
    <row r="154" spans="1:10" x14ac:dyDescent="0.3">
      <c r="A154" s="6">
        <v>43554</v>
      </c>
      <c r="B154" s="4"/>
      <c r="C154" s="4"/>
      <c r="D154" s="4"/>
      <c r="E154" s="4"/>
      <c r="F154" s="4">
        <f t="shared" si="34"/>
        <v>0</v>
      </c>
      <c r="G154" s="4">
        <f t="shared" si="35"/>
        <v>0</v>
      </c>
      <c r="H154" s="4"/>
      <c r="I154" s="10" t="s">
        <v>0</v>
      </c>
      <c r="J154" s="4" t="s">
        <v>65</v>
      </c>
    </row>
    <row r="155" spans="1:10" x14ac:dyDescent="0.3">
      <c r="A155" s="6">
        <v>43555</v>
      </c>
      <c r="B155" s="4"/>
      <c r="C155" s="4"/>
      <c r="D155" s="4"/>
      <c r="E155" s="4"/>
      <c r="F155" s="4">
        <f t="shared" si="34"/>
        <v>0</v>
      </c>
      <c r="G155" s="4">
        <f t="shared" si="35"/>
        <v>0</v>
      </c>
      <c r="H155" s="4"/>
      <c r="I155" s="10" t="s">
        <v>0</v>
      </c>
      <c r="J155" s="4" t="s">
        <v>60</v>
      </c>
    </row>
    <row r="156" spans="1:10" x14ac:dyDescent="0.3">
      <c r="A156" s="6">
        <v>43556</v>
      </c>
      <c r="B156" s="4"/>
      <c r="C156" s="4"/>
      <c r="D156" s="4"/>
      <c r="E156" s="4"/>
      <c r="F156" s="4">
        <f t="shared" si="34"/>
        <v>0</v>
      </c>
      <c r="G156" s="4">
        <f t="shared" si="35"/>
        <v>0</v>
      </c>
      <c r="H156" s="4"/>
      <c r="I156" s="10" t="s">
        <v>0</v>
      </c>
      <c r="J156" s="4" t="s">
        <v>65</v>
      </c>
    </row>
    <row r="157" spans="1:10" x14ac:dyDescent="0.3">
      <c r="A157" s="6">
        <v>43557</v>
      </c>
      <c r="B157" s="4"/>
      <c r="C157" s="4"/>
      <c r="D157" s="4"/>
      <c r="E157" s="4"/>
      <c r="F157" s="4">
        <f t="shared" si="34"/>
        <v>0</v>
      </c>
      <c r="G157" s="4">
        <f t="shared" si="35"/>
        <v>0</v>
      </c>
      <c r="H157" s="4"/>
      <c r="I157" s="10" t="s">
        <v>0</v>
      </c>
      <c r="J157" s="4" t="s">
        <v>67</v>
      </c>
    </row>
    <row r="158" spans="1:10" x14ac:dyDescent="0.3">
      <c r="A158" s="6">
        <v>43558</v>
      </c>
      <c r="B158" s="4"/>
      <c r="C158" s="4"/>
      <c r="D158" s="4"/>
      <c r="E158" s="4"/>
      <c r="F158" s="4">
        <f t="shared" si="34"/>
        <v>0</v>
      </c>
      <c r="G158" s="4">
        <f t="shared" si="35"/>
        <v>0</v>
      </c>
      <c r="H158" s="4"/>
      <c r="I158" s="10" t="s">
        <v>0</v>
      </c>
      <c r="J158" s="4" t="s">
        <v>60</v>
      </c>
    </row>
    <row r="159" spans="1:10" x14ac:dyDescent="0.3">
      <c r="A159" s="6">
        <v>43559</v>
      </c>
      <c r="B159" s="4" t="s">
        <v>0</v>
      </c>
      <c r="C159" s="4" t="s">
        <v>0</v>
      </c>
      <c r="D159" s="4" t="s">
        <v>0</v>
      </c>
      <c r="E159" s="4" t="s">
        <v>0</v>
      </c>
      <c r="F159" s="4">
        <v>0</v>
      </c>
      <c r="G159" s="4">
        <v>0</v>
      </c>
      <c r="H159" s="4" t="s">
        <v>0</v>
      </c>
      <c r="I159" s="10" t="s">
        <v>0</v>
      </c>
      <c r="J159" s="4" t="s">
        <v>65</v>
      </c>
    </row>
    <row r="160" spans="1:10" x14ac:dyDescent="0.3">
      <c r="A160" s="6">
        <v>43560</v>
      </c>
      <c r="B160" s="4">
        <v>15</v>
      </c>
      <c r="C160" s="4">
        <v>21</v>
      </c>
      <c r="D160" s="4">
        <v>900</v>
      </c>
      <c r="E160" s="4">
        <v>1200</v>
      </c>
      <c r="F160" s="4">
        <f t="shared" si="34"/>
        <v>6</v>
      </c>
      <c r="G160" s="4">
        <f t="shared" si="35"/>
        <v>300</v>
      </c>
      <c r="H160" s="4">
        <v>5</v>
      </c>
      <c r="I160" s="10">
        <f t="shared" si="33"/>
        <v>1.2</v>
      </c>
      <c r="J160" s="4"/>
    </row>
    <row r="161" spans="1:10" x14ac:dyDescent="0.3">
      <c r="A161" s="6">
        <v>43561</v>
      </c>
      <c r="B161" s="4">
        <v>17</v>
      </c>
      <c r="C161" s="4">
        <v>22</v>
      </c>
      <c r="D161" s="4">
        <v>1200</v>
      </c>
      <c r="E161" s="4">
        <v>1300</v>
      </c>
      <c r="F161" s="4">
        <f t="shared" si="34"/>
        <v>5</v>
      </c>
      <c r="G161" s="4">
        <f t="shared" si="35"/>
        <v>100</v>
      </c>
      <c r="H161" s="4">
        <v>3</v>
      </c>
      <c r="I161" s="10">
        <f t="shared" si="33"/>
        <v>1.6666666666666667</v>
      </c>
      <c r="J161" s="4"/>
    </row>
    <row r="162" spans="1:10" x14ac:dyDescent="0.3">
      <c r="A162" s="6">
        <v>43562</v>
      </c>
      <c r="B162" s="4" t="s">
        <v>0</v>
      </c>
      <c r="C162" s="4" t="s">
        <v>0</v>
      </c>
      <c r="D162" s="4"/>
      <c r="E162" s="4"/>
      <c r="F162" s="4">
        <v>0</v>
      </c>
      <c r="G162" s="4">
        <f t="shared" si="35"/>
        <v>0</v>
      </c>
      <c r="H162" s="4"/>
      <c r="I162" s="10" t="s">
        <v>0</v>
      </c>
      <c r="J162" s="4" t="s">
        <v>70</v>
      </c>
    </row>
    <row r="163" spans="1:10" x14ac:dyDescent="0.3">
      <c r="A163" s="6">
        <v>43563</v>
      </c>
      <c r="B163" s="4">
        <v>18</v>
      </c>
      <c r="C163" s="4">
        <v>23</v>
      </c>
      <c r="D163" s="4">
        <v>1000</v>
      </c>
      <c r="E163" s="4">
        <v>1200</v>
      </c>
      <c r="F163" s="4">
        <f t="shared" ref="F163:F169" si="36">C163-B163</f>
        <v>5</v>
      </c>
      <c r="G163" s="4">
        <f t="shared" si="35"/>
        <v>200</v>
      </c>
      <c r="H163" s="4">
        <v>4</v>
      </c>
      <c r="I163" s="10">
        <f t="shared" si="33"/>
        <v>1.25</v>
      </c>
      <c r="J163" s="4"/>
    </row>
    <row r="164" spans="1:10" x14ac:dyDescent="0.3">
      <c r="A164" s="6">
        <v>43564</v>
      </c>
      <c r="B164" s="4">
        <v>15</v>
      </c>
      <c r="C164" s="4">
        <v>21</v>
      </c>
      <c r="D164" s="4">
        <v>900</v>
      </c>
      <c r="E164" s="4">
        <v>1100</v>
      </c>
      <c r="F164" s="4">
        <f t="shared" si="36"/>
        <v>6</v>
      </c>
      <c r="G164" s="4">
        <f t="shared" si="35"/>
        <v>200</v>
      </c>
      <c r="H164" s="4">
        <v>4</v>
      </c>
      <c r="I164" s="10">
        <f t="shared" si="33"/>
        <v>1.5</v>
      </c>
      <c r="J164" s="4"/>
    </row>
    <row r="165" spans="1:10" x14ac:dyDescent="0.3">
      <c r="A165" s="6">
        <v>43565</v>
      </c>
      <c r="B165" s="4">
        <v>17</v>
      </c>
      <c r="C165" s="4">
        <v>23</v>
      </c>
      <c r="D165" s="4">
        <v>1100</v>
      </c>
      <c r="E165" s="4">
        <v>1300</v>
      </c>
      <c r="F165" s="4">
        <f t="shared" si="36"/>
        <v>6</v>
      </c>
      <c r="G165" s="4">
        <f t="shared" si="35"/>
        <v>200</v>
      </c>
      <c r="H165" s="4">
        <v>5</v>
      </c>
      <c r="I165" s="10">
        <f t="shared" si="33"/>
        <v>1.2</v>
      </c>
      <c r="J165" s="4"/>
    </row>
    <row r="166" spans="1:10" x14ac:dyDescent="0.3">
      <c r="A166" s="6">
        <v>43566</v>
      </c>
      <c r="B166" s="4"/>
      <c r="C166" s="4"/>
      <c r="D166" s="4"/>
      <c r="E166" s="4"/>
      <c r="F166" s="4">
        <f t="shared" si="36"/>
        <v>0</v>
      </c>
      <c r="G166" s="4">
        <f t="shared" si="35"/>
        <v>0</v>
      </c>
      <c r="H166" s="4"/>
      <c r="I166" s="10" t="s">
        <v>0</v>
      </c>
      <c r="J166" s="4" t="s">
        <v>62</v>
      </c>
    </row>
    <row r="167" spans="1:10" x14ac:dyDescent="0.3">
      <c r="A167" s="6">
        <v>43567</v>
      </c>
      <c r="B167" s="4"/>
      <c r="C167" s="4"/>
      <c r="D167" s="4"/>
      <c r="E167" s="4"/>
      <c r="F167" s="4">
        <f t="shared" si="36"/>
        <v>0</v>
      </c>
      <c r="G167" s="4">
        <f t="shared" si="35"/>
        <v>0</v>
      </c>
      <c r="H167" s="4"/>
      <c r="I167" s="10" t="s">
        <v>0</v>
      </c>
      <c r="J167" s="4" t="s">
        <v>60</v>
      </c>
    </row>
    <row r="168" spans="1:10" x14ac:dyDescent="0.3">
      <c r="A168" s="6">
        <v>43568</v>
      </c>
      <c r="B168" s="4" t="s">
        <v>0</v>
      </c>
      <c r="C168" s="4" t="s">
        <v>0</v>
      </c>
      <c r="D168" s="4" t="s">
        <v>0</v>
      </c>
      <c r="E168" s="4" t="s">
        <v>0</v>
      </c>
      <c r="F168" s="4">
        <v>0</v>
      </c>
      <c r="G168" s="4">
        <v>0</v>
      </c>
      <c r="H168" s="4" t="s">
        <v>0</v>
      </c>
      <c r="I168" s="10" t="s">
        <v>0</v>
      </c>
      <c r="J168" s="4" t="s">
        <v>65</v>
      </c>
    </row>
    <row r="169" spans="1:10" x14ac:dyDescent="0.3">
      <c r="A169" s="6">
        <v>43569</v>
      </c>
      <c r="B169" s="4"/>
      <c r="C169" s="4"/>
      <c r="D169" s="4"/>
      <c r="E169" s="4"/>
      <c r="F169" s="4">
        <f t="shared" si="36"/>
        <v>0</v>
      </c>
      <c r="G169" s="4">
        <f t="shared" si="35"/>
        <v>0</v>
      </c>
      <c r="H169" s="4"/>
      <c r="I169" s="10" t="s">
        <v>0</v>
      </c>
      <c r="J169" s="4" t="s">
        <v>62</v>
      </c>
    </row>
    <row r="170" spans="1:10" x14ac:dyDescent="0.3">
      <c r="A170" s="6">
        <v>43570</v>
      </c>
      <c r="B170" s="4" t="s">
        <v>0</v>
      </c>
      <c r="C170" s="4" t="s">
        <v>0</v>
      </c>
      <c r="D170" s="4" t="s">
        <v>0</v>
      </c>
      <c r="E170" s="4" t="s">
        <v>0</v>
      </c>
      <c r="F170" s="4">
        <v>0</v>
      </c>
      <c r="G170" s="4">
        <v>0</v>
      </c>
      <c r="H170" s="4" t="s">
        <v>0</v>
      </c>
      <c r="I170" s="10" t="s">
        <v>0</v>
      </c>
      <c r="J170" s="4" t="s">
        <v>63</v>
      </c>
    </row>
    <row r="171" spans="1:10" x14ac:dyDescent="0.3">
      <c r="A171" s="6">
        <v>43571</v>
      </c>
      <c r="B171" s="4"/>
      <c r="C171" s="4"/>
      <c r="D171" s="4"/>
      <c r="E171" s="4"/>
      <c r="F171" s="4">
        <f t="shared" ref="F171:F185" si="37">C171-B171</f>
        <v>0</v>
      </c>
      <c r="G171" s="4">
        <f t="shared" ref="G171:G185" si="38">E171-D171</f>
        <v>0</v>
      </c>
      <c r="H171" s="4"/>
      <c r="I171" s="10" t="s">
        <v>0</v>
      </c>
      <c r="J171" s="4" t="s">
        <v>63</v>
      </c>
    </row>
    <row r="172" spans="1:10" x14ac:dyDescent="0.3">
      <c r="A172" s="6">
        <v>43572</v>
      </c>
      <c r="B172" s="4" t="s">
        <v>0</v>
      </c>
      <c r="C172" s="4" t="s">
        <v>0</v>
      </c>
      <c r="D172" s="4" t="s">
        <v>0</v>
      </c>
      <c r="E172" s="4" t="s">
        <v>0</v>
      </c>
      <c r="F172" s="4">
        <v>0</v>
      </c>
      <c r="G172" s="4">
        <v>0</v>
      </c>
      <c r="H172" s="4" t="s">
        <v>0</v>
      </c>
      <c r="I172" s="10" t="s">
        <v>0</v>
      </c>
      <c r="J172" s="4" t="s">
        <v>62</v>
      </c>
    </row>
    <row r="173" spans="1:10" x14ac:dyDescent="0.3">
      <c r="A173" s="6">
        <v>43573</v>
      </c>
      <c r="B173" s="4"/>
      <c r="C173" s="4"/>
      <c r="D173" s="4"/>
      <c r="E173" s="4"/>
      <c r="F173" s="4">
        <f t="shared" si="37"/>
        <v>0</v>
      </c>
      <c r="G173" s="4">
        <f t="shared" si="38"/>
        <v>0</v>
      </c>
      <c r="H173" s="4"/>
      <c r="I173" s="10" t="s">
        <v>0</v>
      </c>
      <c r="J173" s="4" t="s">
        <v>62</v>
      </c>
    </row>
    <row r="174" spans="1:10" x14ac:dyDescent="0.3">
      <c r="A174" s="6">
        <v>43574</v>
      </c>
      <c r="B174" s="4"/>
      <c r="C174" s="4"/>
      <c r="D174" s="4"/>
      <c r="E174" s="4"/>
      <c r="F174" s="4">
        <f t="shared" si="37"/>
        <v>0</v>
      </c>
      <c r="G174" s="4">
        <f t="shared" si="38"/>
        <v>0</v>
      </c>
      <c r="H174" s="4"/>
      <c r="I174" s="10" t="s">
        <v>0</v>
      </c>
      <c r="J174" s="4" t="s">
        <v>60</v>
      </c>
    </row>
    <row r="175" spans="1:10" x14ac:dyDescent="0.3">
      <c r="A175" s="6">
        <v>43575</v>
      </c>
      <c r="B175" s="4"/>
      <c r="C175" s="4"/>
      <c r="D175" s="4"/>
      <c r="E175" s="4"/>
      <c r="F175" s="4">
        <f t="shared" si="37"/>
        <v>0</v>
      </c>
      <c r="G175" s="4">
        <f t="shared" si="38"/>
        <v>0</v>
      </c>
      <c r="H175" s="4"/>
      <c r="I175" s="10" t="s">
        <v>0</v>
      </c>
      <c r="J175" s="4" t="s">
        <v>60</v>
      </c>
    </row>
    <row r="176" spans="1:10" x14ac:dyDescent="0.3">
      <c r="A176" s="6">
        <v>43576</v>
      </c>
      <c r="B176" s="4"/>
      <c r="C176" s="4"/>
      <c r="D176" s="4"/>
      <c r="E176" s="4"/>
      <c r="F176" s="4">
        <f t="shared" si="37"/>
        <v>0</v>
      </c>
      <c r="G176" s="4">
        <f t="shared" si="38"/>
        <v>0</v>
      </c>
      <c r="H176" s="4"/>
      <c r="I176" s="10" t="s">
        <v>0</v>
      </c>
      <c r="J176" s="4" t="s">
        <v>62</v>
      </c>
    </row>
    <row r="177" spans="1:10" x14ac:dyDescent="0.3">
      <c r="A177" s="6">
        <v>43577</v>
      </c>
      <c r="B177" s="4"/>
      <c r="C177" s="4"/>
      <c r="D177" s="4"/>
      <c r="E177" s="4"/>
      <c r="F177" s="4">
        <f t="shared" si="37"/>
        <v>0</v>
      </c>
      <c r="G177" s="4">
        <f t="shared" si="38"/>
        <v>0</v>
      </c>
      <c r="H177" s="4"/>
      <c r="I177" s="10" t="s">
        <v>0</v>
      </c>
      <c r="J177" s="4" t="s">
        <v>65</v>
      </c>
    </row>
    <row r="178" spans="1:10" x14ac:dyDescent="0.3">
      <c r="A178" s="6">
        <v>43578</v>
      </c>
      <c r="B178" s="4"/>
      <c r="C178" s="4"/>
      <c r="D178" s="4"/>
      <c r="E178" s="4"/>
      <c r="F178" s="4">
        <f t="shared" si="37"/>
        <v>0</v>
      </c>
      <c r="G178" s="4">
        <f t="shared" si="38"/>
        <v>0</v>
      </c>
      <c r="H178" s="4"/>
      <c r="I178" s="10" t="s">
        <v>0</v>
      </c>
      <c r="J178" s="4" t="s">
        <v>67</v>
      </c>
    </row>
    <row r="179" spans="1:10" x14ac:dyDescent="0.3">
      <c r="A179" s="6">
        <v>43579</v>
      </c>
      <c r="B179" s="4">
        <v>15</v>
      </c>
      <c r="C179" s="4">
        <v>22</v>
      </c>
      <c r="D179" s="4">
        <v>900</v>
      </c>
      <c r="E179" s="4">
        <v>1400</v>
      </c>
      <c r="F179" s="4">
        <f t="shared" si="37"/>
        <v>7</v>
      </c>
      <c r="G179" s="4">
        <f t="shared" si="38"/>
        <v>500</v>
      </c>
      <c r="H179" s="4">
        <v>6</v>
      </c>
      <c r="I179" s="10">
        <f t="shared" si="33"/>
        <v>1.1666666666666667</v>
      </c>
      <c r="J179" s="4" t="s">
        <v>59</v>
      </c>
    </row>
    <row r="180" spans="1:10" x14ac:dyDescent="0.3">
      <c r="A180" s="6">
        <v>43580</v>
      </c>
      <c r="B180" s="4"/>
      <c r="C180" s="4"/>
      <c r="D180" s="4"/>
      <c r="E180" s="4"/>
      <c r="F180" s="4">
        <f t="shared" si="37"/>
        <v>0</v>
      </c>
      <c r="G180" s="4">
        <f t="shared" si="38"/>
        <v>0</v>
      </c>
      <c r="H180" s="4"/>
      <c r="I180" s="10" t="s">
        <v>0</v>
      </c>
      <c r="J180" s="4" t="s">
        <v>65</v>
      </c>
    </row>
    <row r="181" spans="1:10" x14ac:dyDescent="0.3">
      <c r="A181" s="6">
        <v>43581</v>
      </c>
      <c r="B181" s="4">
        <v>15</v>
      </c>
      <c r="C181" s="4">
        <v>21</v>
      </c>
      <c r="D181" s="4">
        <v>1000</v>
      </c>
      <c r="E181" s="4">
        <v>1200</v>
      </c>
      <c r="F181" s="4">
        <f t="shared" si="37"/>
        <v>6</v>
      </c>
      <c r="G181" s="4">
        <f t="shared" si="38"/>
        <v>200</v>
      </c>
      <c r="H181" s="4">
        <v>6</v>
      </c>
      <c r="I181" s="10">
        <f t="shared" si="33"/>
        <v>1</v>
      </c>
      <c r="J181" s="4" t="s">
        <v>8</v>
      </c>
    </row>
    <row r="182" spans="1:10" x14ac:dyDescent="0.3">
      <c r="A182" s="6">
        <v>43582</v>
      </c>
      <c r="B182" s="4">
        <v>15</v>
      </c>
      <c r="C182" s="4">
        <v>22</v>
      </c>
      <c r="D182" s="4">
        <v>1100</v>
      </c>
      <c r="E182" s="4">
        <v>1300</v>
      </c>
      <c r="F182" s="4">
        <f t="shared" si="37"/>
        <v>7</v>
      </c>
      <c r="G182" s="4">
        <f t="shared" si="38"/>
        <v>200</v>
      </c>
      <c r="H182" s="4">
        <v>8</v>
      </c>
      <c r="I182" s="10">
        <f t="shared" si="33"/>
        <v>0.875</v>
      </c>
      <c r="J182" s="4" t="s">
        <v>59</v>
      </c>
    </row>
    <row r="183" spans="1:10" x14ac:dyDescent="0.3">
      <c r="A183" s="6">
        <v>43583</v>
      </c>
      <c r="B183" s="4"/>
      <c r="C183" s="4"/>
      <c r="D183" s="4"/>
      <c r="E183" s="4"/>
      <c r="F183" s="4">
        <f t="shared" si="37"/>
        <v>0</v>
      </c>
      <c r="G183" s="4">
        <f t="shared" si="38"/>
        <v>0</v>
      </c>
      <c r="H183" s="4"/>
      <c r="I183" s="10" t="s">
        <v>0</v>
      </c>
      <c r="J183" s="4" t="s">
        <v>60</v>
      </c>
    </row>
    <row r="184" spans="1:10" x14ac:dyDescent="0.3">
      <c r="A184" s="6">
        <v>43584</v>
      </c>
      <c r="B184" s="4"/>
      <c r="C184" s="4"/>
      <c r="D184" s="4"/>
      <c r="E184" s="4"/>
      <c r="F184" s="4">
        <f t="shared" si="37"/>
        <v>0</v>
      </c>
      <c r="G184" s="4">
        <f t="shared" si="38"/>
        <v>0</v>
      </c>
      <c r="H184" s="4"/>
      <c r="I184" s="10" t="s">
        <v>0</v>
      </c>
      <c r="J184" s="4" t="s">
        <v>65</v>
      </c>
    </row>
    <row r="185" spans="1:10" x14ac:dyDescent="0.3">
      <c r="A185" s="6">
        <v>43585</v>
      </c>
      <c r="B185" s="4"/>
      <c r="C185" s="4"/>
      <c r="D185" s="4"/>
      <c r="E185" s="4"/>
      <c r="F185" s="4">
        <f t="shared" si="37"/>
        <v>0</v>
      </c>
      <c r="G185" s="4">
        <f t="shared" si="38"/>
        <v>0</v>
      </c>
      <c r="H185" s="4"/>
      <c r="I185" s="10" t="s">
        <v>0</v>
      </c>
      <c r="J185" s="4" t="s">
        <v>67</v>
      </c>
    </row>
    <row r="186" spans="1:10" x14ac:dyDescent="0.3">
      <c r="A186" s="6" t="s">
        <v>0</v>
      </c>
      <c r="I186"/>
    </row>
    <row r="187" spans="1:10" x14ac:dyDescent="0.3">
      <c r="A187" s="6" t="s">
        <v>0</v>
      </c>
      <c r="I187"/>
    </row>
    <row r="188" spans="1:10" x14ac:dyDescent="0.3">
      <c r="A188" s="6" t="s">
        <v>0</v>
      </c>
      <c r="I188"/>
    </row>
    <row r="189" spans="1:10" x14ac:dyDescent="0.3">
      <c r="A189" s="6" t="s">
        <v>0</v>
      </c>
      <c r="I189"/>
    </row>
    <row r="190" spans="1:10" x14ac:dyDescent="0.3">
      <c r="A190" s="6" t="s">
        <v>0</v>
      </c>
      <c r="I190"/>
    </row>
    <row r="191" spans="1:10" x14ac:dyDescent="0.3">
      <c r="A191" s="6" t="s">
        <v>0</v>
      </c>
      <c r="I191"/>
    </row>
    <row r="192" spans="1:10" x14ac:dyDescent="0.3">
      <c r="A192" s="6" t="s">
        <v>0</v>
      </c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6139-FB0C-4EDF-9400-ADC86FEC4FA7}">
  <dimension ref="A1:Y196"/>
  <sheetViews>
    <sheetView workbookViewId="0">
      <selection activeCell="Z18" sqref="Z18"/>
    </sheetView>
  </sheetViews>
  <sheetFormatPr defaultRowHeight="14.4" x14ac:dyDescent="0.3"/>
  <cols>
    <col min="1" max="1" width="10.88671875" customWidth="1"/>
    <col min="2" max="2" width="5.109375" customWidth="1"/>
    <col min="3" max="3" width="4.5546875" customWidth="1"/>
    <col min="4" max="4" width="5.21875" customWidth="1"/>
    <col min="5" max="5" width="6.21875" customWidth="1"/>
    <col min="6" max="6" width="6.33203125" customWidth="1"/>
    <col min="7" max="7" width="6.5546875" customWidth="1"/>
    <col min="8" max="8" width="6.21875" customWidth="1"/>
    <col min="9" max="9" width="6" style="8" customWidth="1"/>
    <col min="10" max="10" width="6.77734375" customWidth="1"/>
    <col min="11" max="11" width="6.6640625" customWidth="1"/>
    <col min="15" max="15" width="5.77734375" customWidth="1"/>
    <col min="16" max="16" width="6.21875" customWidth="1"/>
    <col min="17" max="18" width="5.77734375" customWidth="1"/>
    <col min="19" max="19" width="8.77734375" customWidth="1"/>
    <col min="20" max="20" width="5.77734375" customWidth="1"/>
    <col min="21" max="22" width="5.6640625" customWidth="1"/>
    <col min="23" max="23" width="5.77734375" customWidth="1"/>
    <col min="24" max="25" width="5.33203125" customWidth="1"/>
  </cols>
  <sheetData>
    <row r="1" spans="1:25" x14ac:dyDescent="0.3">
      <c r="A1" t="s">
        <v>17</v>
      </c>
      <c r="E1" t="s">
        <v>47</v>
      </c>
      <c r="F1" t="s">
        <v>20</v>
      </c>
      <c r="M1" t="s">
        <v>74</v>
      </c>
    </row>
    <row r="2" spans="1:25" x14ac:dyDescent="0.3">
      <c r="A2" s="1" t="s">
        <v>12</v>
      </c>
      <c r="E2" t="s">
        <v>0</v>
      </c>
      <c r="F2" t="s">
        <v>1</v>
      </c>
      <c r="I2" s="8" t="s">
        <v>45</v>
      </c>
      <c r="M2" t="s">
        <v>71</v>
      </c>
    </row>
    <row r="3" spans="1:25" x14ac:dyDescent="0.3">
      <c r="A3" s="1" t="s">
        <v>61</v>
      </c>
      <c r="F3" t="s">
        <v>11</v>
      </c>
      <c r="I3" s="8" t="s">
        <v>46</v>
      </c>
      <c r="M3" t="s">
        <v>72</v>
      </c>
    </row>
    <row r="4" spans="1:25" ht="43.2" x14ac:dyDescent="0.3">
      <c r="A4" s="2" t="s">
        <v>16</v>
      </c>
      <c r="B4" s="3" t="s">
        <v>2</v>
      </c>
      <c r="C4" s="3" t="s">
        <v>3</v>
      </c>
      <c r="D4" s="3" t="s">
        <v>9</v>
      </c>
      <c r="E4" s="3" t="s">
        <v>10</v>
      </c>
      <c r="F4" s="3" t="s">
        <v>4</v>
      </c>
      <c r="G4" s="3" t="s">
        <v>18</v>
      </c>
      <c r="H4" s="3" t="s">
        <v>5</v>
      </c>
      <c r="I4" s="9" t="s">
        <v>6</v>
      </c>
      <c r="J4" s="3" t="s">
        <v>7</v>
      </c>
      <c r="K4" s="5" t="s">
        <v>31</v>
      </c>
    </row>
    <row r="5" spans="1:25" x14ac:dyDescent="0.3">
      <c r="A5" s="7">
        <v>43405</v>
      </c>
      <c r="B5" s="3">
        <v>14</v>
      </c>
      <c r="C5" s="3">
        <v>23</v>
      </c>
      <c r="D5" s="3">
        <v>1300</v>
      </c>
      <c r="E5" s="3">
        <v>1500</v>
      </c>
      <c r="F5" s="3">
        <f>C5-B5</f>
        <v>9</v>
      </c>
      <c r="G5" s="3">
        <f>E5-D5</f>
        <v>200</v>
      </c>
      <c r="H5" s="3">
        <v>3</v>
      </c>
      <c r="I5" s="9">
        <f>F5/H5</f>
        <v>3</v>
      </c>
      <c r="J5" s="3"/>
      <c r="K5" s="12"/>
    </row>
    <row r="6" spans="1:25" ht="19.05" customHeight="1" x14ac:dyDescent="0.3">
      <c r="A6" s="7">
        <v>43406</v>
      </c>
      <c r="B6" s="3">
        <v>15</v>
      </c>
      <c r="C6" s="3">
        <v>23</v>
      </c>
      <c r="D6" s="3">
        <v>1200</v>
      </c>
      <c r="E6" s="3">
        <v>1400</v>
      </c>
      <c r="F6" s="3">
        <f>C6-B6</f>
        <v>8</v>
      </c>
      <c r="G6" s="3">
        <f>E6-D6</f>
        <v>200</v>
      </c>
      <c r="H6" s="3">
        <v>6</v>
      </c>
      <c r="I6" s="9">
        <f>F6/H6</f>
        <v>1.3333333333333333</v>
      </c>
      <c r="J6" s="3" t="s">
        <v>59</v>
      </c>
      <c r="K6" s="12"/>
    </row>
    <row r="7" spans="1:25" x14ac:dyDescent="0.3">
      <c r="A7" s="7">
        <v>43407</v>
      </c>
      <c r="B7" s="3">
        <v>13</v>
      </c>
      <c r="C7" s="3">
        <v>21</v>
      </c>
      <c r="D7" s="3">
        <v>1000</v>
      </c>
      <c r="E7" s="3">
        <v>1400</v>
      </c>
      <c r="F7" s="3">
        <f t="shared" ref="F7:F34" si="0">C7-B7</f>
        <v>8</v>
      </c>
      <c r="G7" s="3">
        <f t="shared" ref="G7:G34" si="1">E7-D7</f>
        <v>400</v>
      </c>
      <c r="H7" s="3">
        <v>3</v>
      </c>
      <c r="I7" s="9">
        <f>F7/H7</f>
        <v>2.6666666666666665</v>
      </c>
      <c r="J7" s="3"/>
      <c r="K7" s="12"/>
    </row>
    <row r="8" spans="1:25" x14ac:dyDescent="0.3">
      <c r="A8" s="7">
        <v>43408</v>
      </c>
      <c r="B8" s="3">
        <v>14</v>
      </c>
      <c r="C8" s="3">
        <v>24</v>
      </c>
      <c r="D8" s="3">
        <v>800</v>
      </c>
      <c r="E8" s="3">
        <v>1500</v>
      </c>
      <c r="F8" s="3">
        <f t="shared" si="0"/>
        <v>10</v>
      </c>
      <c r="G8" s="3">
        <f t="shared" si="1"/>
        <v>700</v>
      </c>
      <c r="H8" s="3">
        <v>4</v>
      </c>
      <c r="I8" s="9">
        <f t="shared" ref="I8:I34" si="2">F8/H8</f>
        <v>2.5</v>
      </c>
      <c r="J8" s="3" t="s">
        <v>0</v>
      </c>
      <c r="K8" s="12"/>
    </row>
    <row r="9" spans="1:25" x14ac:dyDescent="0.3">
      <c r="A9" s="7">
        <v>43409</v>
      </c>
      <c r="B9" s="3">
        <v>13</v>
      </c>
      <c r="C9" s="3">
        <v>23</v>
      </c>
      <c r="D9" s="3">
        <v>800</v>
      </c>
      <c r="E9" s="3">
        <v>1400</v>
      </c>
      <c r="F9" s="3">
        <f t="shared" si="0"/>
        <v>10</v>
      </c>
      <c r="G9" s="3">
        <f t="shared" si="1"/>
        <v>600</v>
      </c>
      <c r="H9" s="3">
        <v>5</v>
      </c>
      <c r="I9" s="9">
        <f t="shared" si="2"/>
        <v>2</v>
      </c>
      <c r="J9" s="3"/>
      <c r="K9" s="12"/>
    </row>
    <row r="10" spans="1:25" ht="13.95" customHeight="1" x14ac:dyDescent="0.3">
      <c r="A10" s="7">
        <v>43410</v>
      </c>
      <c r="B10" s="3">
        <v>17</v>
      </c>
      <c r="C10" s="3">
        <v>22</v>
      </c>
      <c r="D10" s="3">
        <v>1200</v>
      </c>
      <c r="E10" s="3">
        <v>1400</v>
      </c>
      <c r="F10" s="3">
        <f t="shared" si="0"/>
        <v>5</v>
      </c>
      <c r="G10" s="3">
        <f t="shared" si="1"/>
        <v>200</v>
      </c>
      <c r="H10" s="3">
        <v>4</v>
      </c>
      <c r="I10" s="9">
        <f t="shared" si="2"/>
        <v>1.25</v>
      </c>
      <c r="J10" s="3" t="s">
        <v>59</v>
      </c>
      <c r="K10" s="12"/>
    </row>
    <row r="11" spans="1:25" x14ac:dyDescent="0.3">
      <c r="A11" s="7">
        <v>43411</v>
      </c>
      <c r="B11" s="3"/>
      <c r="C11" s="3"/>
      <c r="D11" s="3"/>
      <c r="E11" s="3"/>
      <c r="F11" s="3">
        <f t="shared" si="0"/>
        <v>0</v>
      </c>
      <c r="G11" s="3">
        <f t="shared" si="1"/>
        <v>0</v>
      </c>
      <c r="H11" s="3"/>
      <c r="I11" s="9" t="s">
        <v>0</v>
      </c>
      <c r="J11" s="3" t="s">
        <v>8</v>
      </c>
      <c r="K11" s="12"/>
    </row>
    <row r="12" spans="1:25" x14ac:dyDescent="0.3">
      <c r="A12" s="7">
        <v>43412</v>
      </c>
      <c r="B12" s="3"/>
      <c r="C12" s="3"/>
      <c r="D12" s="3"/>
      <c r="E12" s="3"/>
      <c r="F12" s="3">
        <f t="shared" si="0"/>
        <v>0</v>
      </c>
      <c r="G12" s="3">
        <f t="shared" si="1"/>
        <v>0</v>
      </c>
      <c r="H12" s="3"/>
      <c r="I12" s="9" t="s">
        <v>0</v>
      </c>
      <c r="J12" s="3" t="s">
        <v>60</v>
      </c>
      <c r="K12" s="12"/>
    </row>
    <row r="13" spans="1:25" x14ac:dyDescent="0.3">
      <c r="A13" s="7">
        <v>43413</v>
      </c>
      <c r="B13" s="3">
        <v>13</v>
      </c>
      <c r="C13" s="3">
        <v>23</v>
      </c>
      <c r="D13" s="3">
        <v>900</v>
      </c>
      <c r="E13" s="3">
        <v>1500</v>
      </c>
      <c r="F13" s="3">
        <f t="shared" si="0"/>
        <v>10</v>
      </c>
      <c r="G13" s="3">
        <f t="shared" si="1"/>
        <v>600</v>
      </c>
      <c r="H13" s="3">
        <v>4</v>
      </c>
      <c r="I13" s="9">
        <f t="shared" si="2"/>
        <v>2.5</v>
      </c>
      <c r="J13" s="3" t="s">
        <v>58</v>
      </c>
      <c r="K13" s="12"/>
    </row>
    <row r="14" spans="1:25" x14ac:dyDescent="0.3">
      <c r="A14" s="7">
        <v>43414</v>
      </c>
      <c r="B14" s="3">
        <v>15</v>
      </c>
      <c r="C14" s="3">
        <v>23</v>
      </c>
      <c r="D14" s="3">
        <v>1000</v>
      </c>
      <c r="E14" s="3">
        <v>1500</v>
      </c>
      <c r="F14" s="3">
        <f t="shared" si="0"/>
        <v>8</v>
      </c>
      <c r="G14" s="3">
        <f t="shared" si="1"/>
        <v>500</v>
      </c>
      <c r="H14" s="3">
        <v>4</v>
      </c>
      <c r="I14" s="9">
        <f t="shared" si="2"/>
        <v>2</v>
      </c>
      <c r="J14" s="3"/>
      <c r="K14" s="12"/>
      <c r="Y14" s="13" t="s">
        <v>79</v>
      </c>
    </row>
    <row r="15" spans="1:25" x14ac:dyDescent="0.3">
      <c r="A15" s="7">
        <v>43415</v>
      </c>
      <c r="B15" s="3">
        <v>18</v>
      </c>
      <c r="C15" s="3">
        <v>23</v>
      </c>
      <c r="D15" s="3">
        <v>1000</v>
      </c>
      <c r="E15" s="3">
        <v>1200</v>
      </c>
      <c r="F15" s="3">
        <f t="shared" si="0"/>
        <v>5</v>
      </c>
      <c r="G15" s="3">
        <f t="shared" si="1"/>
        <v>200</v>
      </c>
      <c r="H15" s="3">
        <v>3</v>
      </c>
      <c r="I15" s="9">
        <f t="shared" si="2"/>
        <v>1.6666666666666667</v>
      </c>
      <c r="J15" s="3" t="s">
        <v>8</v>
      </c>
      <c r="K15" s="12"/>
    </row>
    <row r="16" spans="1:25" x14ac:dyDescent="0.3">
      <c r="A16" s="7">
        <v>43416</v>
      </c>
      <c r="B16" s="3">
        <v>16</v>
      </c>
      <c r="C16" s="3">
        <v>23</v>
      </c>
      <c r="D16" s="3">
        <v>1000</v>
      </c>
      <c r="E16" s="3">
        <v>1400</v>
      </c>
      <c r="F16" s="3">
        <f t="shared" si="0"/>
        <v>7</v>
      </c>
      <c r="G16" s="3">
        <f t="shared" si="1"/>
        <v>400</v>
      </c>
      <c r="H16" s="3">
        <v>3</v>
      </c>
      <c r="I16" s="9">
        <f t="shared" si="2"/>
        <v>2.3333333333333335</v>
      </c>
      <c r="J16" s="3"/>
      <c r="K16" s="12"/>
    </row>
    <row r="17" spans="1:11" x14ac:dyDescent="0.3">
      <c r="A17" s="7">
        <v>43417</v>
      </c>
      <c r="B17" s="3">
        <v>15</v>
      </c>
      <c r="C17" s="3">
        <v>23</v>
      </c>
      <c r="D17" s="3">
        <v>1100</v>
      </c>
      <c r="E17" s="3">
        <v>1500</v>
      </c>
      <c r="F17" s="3">
        <f t="shared" si="0"/>
        <v>8</v>
      </c>
      <c r="G17" s="3">
        <f t="shared" si="1"/>
        <v>400</v>
      </c>
      <c r="H17" s="3">
        <v>3</v>
      </c>
      <c r="I17" s="9">
        <f t="shared" si="2"/>
        <v>2.6666666666666665</v>
      </c>
      <c r="J17" s="3"/>
      <c r="K17" s="12"/>
    </row>
    <row r="18" spans="1:11" x14ac:dyDescent="0.3">
      <c r="A18" s="7">
        <v>43418</v>
      </c>
      <c r="B18" s="3" t="s">
        <v>0</v>
      </c>
      <c r="C18" s="3" t="s">
        <v>0</v>
      </c>
      <c r="D18" s="3"/>
      <c r="E18" s="3"/>
      <c r="F18" s="3">
        <v>0</v>
      </c>
      <c r="G18" s="3">
        <f t="shared" si="1"/>
        <v>0</v>
      </c>
      <c r="H18" s="3" t="s">
        <v>0</v>
      </c>
      <c r="I18" s="9" t="s">
        <v>0</v>
      </c>
      <c r="J18" s="3" t="s">
        <v>62</v>
      </c>
      <c r="K18" s="12"/>
    </row>
    <row r="19" spans="1:11" x14ac:dyDescent="0.3">
      <c r="A19" s="7">
        <v>43419</v>
      </c>
      <c r="B19" s="3">
        <v>15</v>
      </c>
      <c r="C19" s="3">
        <v>22</v>
      </c>
      <c r="D19" s="3">
        <v>1100</v>
      </c>
      <c r="E19" s="3">
        <v>1400</v>
      </c>
      <c r="F19" s="3">
        <f t="shared" si="0"/>
        <v>7</v>
      </c>
      <c r="G19" s="3">
        <f t="shared" si="1"/>
        <v>300</v>
      </c>
      <c r="H19" s="3">
        <v>2</v>
      </c>
      <c r="I19" s="9">
        <f t="shared" si="2"/>
        <v>3.5</v>
      </c>
      <c r="J19" s="3"/>
      <c r="K19" s="12"/>
    </row>
    <row r="20" spans="1:11" x14ac:dyDescent="0.3">
      <c r="A20" s="7">
        <v>43420</v>
      </c>
      <c r="B20" s="3">
        <v>16</v>
      </c>
      <c r="C20" s="3">
        <v>23</v>
      </c>
      <c r="D20" s="3">
        <v>1100</v>
      </c>
      <c r="E20" s="3">
        <v>1400</v>
      </c>
      <c r="F20" s="3">
        <f t="shared" si="0"/>
        <v>7</v>
      </c>
      <c r="G20" s="3">
        <f t="shared" si="1"/>
        <v>300</v>
      </c>
      <c r="H20" s="3">
        <v>4</v>
      </c>
      <c r="I20" s="9">
        <f t="shared" si="2"/>
        <v>1.75</v>
      </c>
      <c r="J20" s="3" t="s">
        <v>0</v>
      </c>
      <c r="K20" s="12"/>
    </row>
    <row r="21" spans="1:11" x14ac:dyDescent="0.3">
      <c r="A21" s="7">
        <v>43421</v>
      </c>
      <c r="B21" s="3">
        <v>14</v>
      </c>
      <c r="C21" s="3">
        <v>23</v>
      </c>
      <c r="D21" s="3">
        <v>1000</v>
      </c>
      <c r="E21" s="3">
        <v>1400</v>
      </c>
      <c r="F21" s="3">
        <f t="shared" si="0"/>
        <v>9</v>
      </c>
      <c r="G21" s="3">
        <f t="shared" si="1"/>
        <v>400</v>
      </c>
      <c r="H21" s="3">
        <v>5</v>
      </c>
      <c r="I21" s="9">
        <f t="shared" si="2"/>
        <v>1.8</v>
      </c>
      <c r="J21" s="3"/>
      <c r="K21" s="12"/>
    </row>
    <row r="22" spans="1:11" x14ac:dyDescent="0.3">
      <c r="A22" s="7">
        <v>43422</v>
      </c>
      <c r="B22" s="3">
        <v>16</v>
      </c>
      <c r="C22" s="3">
        <v>23</v>
      </c>
      <c r="D22" s="3">
        <v>1100</v>
      </c>
      <c r="E22" s="3">
        <v>1400</v>
      </c>
      <c r="F22" s="3">
        <f t="shared" si="0"/>
        <v>7</v>
      </c>
      <c r="G22" s="3">
        <f t="shared" si="1"/>
        <v>300</v>
      </c>
      <c r="H22" s="3">
        <v>4</v>
      </c>
      <c r="I22" s="9">
        <f t="shared" si="2"/>
        <v>1.75</v>
      </c>
      <c r="J22" s="3"/>
      <c r="K22" s="12"/>
    </row>
    <row r="23" spans="1:11" x14ac:dyDescent="0.3">
      <c r="A23" s="7">
        <v>43423</v>
      </c>
      <c r="B23" s="3">
        <v>17</v>
      </c>
      <c r="C23" s="3">
        <v>23</v>
      </c>
      <c r="D23" s="3">
        <v>1200</v>
      </c>
      <c r="E23" s="3">
        <v>1400</v>
      </c>
      <c r="F23" s="3">
        <f t="shared" si="0"/>
        <v>6</v>
      </c>
      <c r="G23" s="3">
        <f t="shared" si="1"/>
        <v>200</v>
      </c>
      <c r="H23" s="3">
        <v>3</v>
      </c>
      <c r="I23" s="9">
        <f t="shared" si="2"/>
        <v>2</v>
      </c>
      <c r="J23" s="3"/>
      <c r="K23" s="12"/>
    </row>
    <row r="24" spans="1:11" x14ac:dyDescent="0.3">
      <c r="A24" s="7">
        <v>43424</v>
      </c>
      <c r="B24" s="3">
        <v>16</v>
      </c>
      <c r="C24" s="3">
        <v>23</v>
      </c>
      <c r="D24" s="3">
        <v>1200</v>
      </c>
      <c r="E24" s="3">
        <v>1400</v>
      </c>
      <c r="F24" s="3">
        <f t="shared" si="0"/>
        <v>7</v>
      </c>
      <c r="G24" s="3">
        <f t="shared" si="1"/>
        <v>200</v>
      </c>
      <c r="H24" s="3">
        <v>2</v>
      </c>
      <c r="I24" s="9">
        <f t="shared" si="2"/>
        <v>3.5</v>
      </c>
      <c r="J24" s="3"/>
      <c r="K24" s="12"/>
    </row>
    <row r="25" spans="1:11" x14ac:dyDescent="0.3">
      <c r="A25" s="7">
        <v>43425</v>
      </c>
      <c r="B25" s="3">
        <v>14</v>
      </c>
      <c r="C25" s="3">
        <v>22</v>
      </c>
      <c r="D25" s="3">
        <v>1200</v>
      </c>
      <c r="E25" s="3">
        <v>1500</v>
      </c>
      <c r="F25" s="3">
        <f t="shared" si="0"/>
        <v>8</v>
      </c>
      <c r="G25" s="3">
        <f t="shared" si="1"/>
        <v>300</v>
      </c>
      <c r="H25" s="3">
        <v>3</v>
      </c>
      <c r="I25" s="9">
        <f t="shared" si="2"/>
        <v>2.6666666666666665</v>
      </c>
      <c r="J25" s="3"/>
      <c r="K25" s="12"/>
    </row>
    <row r="26" spans="1:11" x14ac:dyDescent="0.3">
      <c r="A26" s="7">
        <v>43426</v>
      </c>
      <c r="B26" s="3">
        <v>16</v>
      </c>
      <c r="C26" s="3">
        <v>22</v>
      </c>
      <c r="D26" s="3">
        <v>1200</v>
      </c>
      <c r="E26" s="3">
        <v>1400</v>
      </c>
      <c r="F26" s="3">
        <f t="shared" si="0"/>
        <v>6</v>
      </c>
      <c r="G26" s="3">
        <f t="shared" si="1"/>
        <v>200</v>
      </c>
      <c r="H26" s="3">
        <v>2</v>
      </c>
      <c r="I26" s="9">
        <f t="shared" si="2"/>
        <v>3</v>
      </c>
      <c r="J26" s="3"/>
      <c r="K26" s="12"/>
    </row>
    <row r="27" spans="1:11" x14ac:dyDescent="0.3">
      <c r="A27" s="7">
        <v>43427</v>
      </c>
      <c r="B27" s="3">
        <v>14</v>
      </c>
      <c r="C27" s="3">
        <v>23</v>
      </c>
      <c r="D27" s="3">
        <v>1200</v>
      </c>
      <c r="E27" s="3">
        <v>1500</v>
      </c>
      <c r="F27" s="3">
        <f t="shared" si="0"/>
        <v>9</v>
      </c>
      <c r="G27" s="3">
        <f t="shared" si="1"/>
        <v>300</v>
      </c>
      <c r="H27" s="3">
        <v>4</v>
      </c>
      <c r="I27" s="9">
        <f t="shared" si="2"/>
        <v>2.25</v>
      </c>
      <c r="J27" s="3"/>
      <c r="K27" s="12"/>
    </row>
    <row r="28" spans="1:11" x14ac:dyDescent="0.3">
      <c r="A28" s="7">
        <v>43428</v>
      </c>
      <c r="B28" s="3">
        <v>16</v>
      </c>
      <c r="C28" s="3">
        <v>23</v>
      </c>
      <c r="D28" s="3">
        <v>1200</v>
      </c>
      <c r="E28" s="3">
        <v>1500</v>
      </c>
      <c r="F28" s="3">
        <f t="shared" si="0"/>
        <v>7</v>
      </c>
      <c r="G28" s="3">
        <f t="shared" si="1"/>
        <v>300</v>
      </c>
      <c r="H28" s="3">
        <v>4</v>
      </c>
      <c r="I28" s="9">
        <f t="shared" si="2"/>
        <v>1.75</v>
      </c>
      <c r="J28" s="3"/>
      <c r="K28" s="12"/>
    </row>
    <row r="29" spans="1:11" x14ac:dyDescent="0.3">
      <c r="A29" s="7">
        <v>43429</v>
      </c>
      <c r="B29" s="3">
        <v>16</v>
      </c>
      <c r="C29" s="3">
        <v>23</v>
      </c>
      <c r="D29" s="3">
        <v>1200</v>
      </c>
      <c r="E29" s="3">
        <v>1400</v>
      </c>
      <c r="F29" s="3">
        <f t="shared" si="0"/>
        <v>7</v>
      </c>
      <c r="G29" s="3">
        <f t="shared" si="1"/>
        <v>200</v>
      </c>
      <c r="H29" s="3">
        <v>3</v>
      </c>
      <c r="I29" s="9">
        <f t="shared" si="2"/>
        <v>2.3333333333333335</v>
      </c>
      <c r="J29" s="3"/>
      <c r="K29" s="12"/>
    </row>
    <row r="30" spans="1:11" x14ac:dyDescent="0.3">
      <c r="A30" s="7">
        <v>43430</v>
      </c>
      <c r="B30" s="3">
        <v>17</v>
      </c>
      <c r="C30" s="3">
        <v>23</v>
      </c>
      <c r="D30" s="3">
        <v>1400</v>
      </c>
      <c r="E30" s="3">
        <v>1600</v>
      </c>
      <c r="F30" s="3">
        <f t="shared" si="0"/>
        <v>6</v>
      </c>
      <c r="G30" s="3">
        <f t="shared" si="1"/>
        <v>200</v>
      </c>
      <c r="H30" s="3">
        <v>3</v>
      </c>
      <c r="I30" s="9">
        <f t="shared" si="2"/>
        <v>2</v>
      </c>
      <c r="J30" s="3"/>
      <c r="K30" s="12"/>
    </row>
    <row r="31" spans="1:11" x14ac:dyDescent="0.3">
      <c r="A31" s="7">
        <v>43431</v>
      </c>
      <c r="B31" s="3"/>
      <c r="C31" s="3"/>
      <c r="D31" s="3"/>
      <c r="E31" s="3"/>
      <c r="F31" s="3">
        <f t="shared" si="0"/>
        <v>0</v>
      </c>
      <c r="G31" s="3">
        <f t="shared" si="1"/>
        <v>0</v>
      </c>
      <c r="H31" s="3"/>
      <c r="I31" s="9" t="s">
        <v>0</v>
      </c>
      <c r="J31" s="3" t="s">
        <v>60</v>
      </c>
      <c r="K31" s="12"/>
    </row>
    <row r="32" spans="1:11" x14ac:dyDescent="0.3">
      <c r="A32" s="7">
        <v>43432</v>
      </c>
      <c r="B32" s="3"/>
      <c r="C32" s="3"/>
      <c r="D32" s="3"/>
      <c r="E32" s="3"/>
      <c r="F32" s="3">
        <f t="shared" si="0"/>
        <v>0</v>
      </c>
      <c r="G32" s="3">
        <f t="shared" si="1"/>
        <v>0</v>
      </c>
      <c r="H32" s="3"/>
      <c r="I32" s="9" t="s">
        <v>0</v>
      </c>
      <c r="J32" s="3" t="s">
        <v>63</v>
      </c>
      <c r="K32" s="12"/>
    </row>
    <row r="33" spans="1:24" x14ac:dyDescent="0.3">
      <c r="A33" s="7">
        <v>43433</v>
      </c>
      <c r="B33" s="3">
        <v>17</v>
      </c>
      <c r="C33" s="3">
        <v>22</v>
      </c>
      <c r="D33" s="3">
        <v>1200</v>
      </c>
      <c r="E33" s="3">
        <v>1400</v>
      </c>
      <c r="F33" s="3">
        <f t="shared" si="0"/>
        <v>5</v>
      </c>
      <c r="G33" s="3">
        <f t="shared" si="1"/>
        <v>200</v>
      </c>
      <c r="H33" s="3">
        <v>3</v>
      </c>
      <c r="I33" s="9">
        <f t="shared" si="2"/>
        <v>1.6666666666666667</v>
      </c>
      <c r="J33" s="3"/>
      <c r="K33" s="12"/>
    </row>
    <row r="34" spans="1:24" x14ac:dyDescent="0.3">
      <c r="A34" s="7">
        <v>43434</v>
      </c>
      <c r="B34" s="3">
        <v>16</v>
      </c>
      <c r="C34" s="3">
        <v>23</v>
      </c>
      <c r="D34" s="3">
        <v>1400</v>
      </c>
      <c r="E34" s="3">
        <v>1600</v>
      </c>
      <c r="F34" s="3">
        <f t="shared" si="0"/>
        <v>7</v>
      </c>
      <c r="G34" s="3">
        <f t="shared" si="1"/>
        <v>200</v>
      </c>
      <c r="H34" s="3">
        <v>3</v>
      </c>
      <c r="I34" s="9">
        <f t="shared" si="2"/>
        <v>2.3333333333333335</v>
      </c>
      <c r="J34" s="3"/>
      <c r="K34" s="12"/>
    </row>
    <row r="35" spans="1:24" x14ac:dyDescent="0.3">
      <c r="A35" s="7">
        <v>43435</v>
      </c>
      <c r="B35" s="3">
        <v>0</v>
      </c>
      <c r="C35" s="3"/>
      <c r="D35" s="3"/>
      <c r="E35" s="3"/>
      <c r="F35" s="3">
        <f t="shared" ref="F35:F65" si="3">C35-B35</f>
        <v>0</v>
      </c>
      <c r="G35" s="3">
        <f t="shared" ref="G35:G65" si="4">E35-D35</f>
        <v>0</v>
      </c>
      <c r="H35" s="3"/>
      <c r="I35" s="9" t="s">
        <v>0</v>
      </c>
      <c r="J35" s="3" t="s">
        <v>8</v>
      </c>
    </row>
    <row r="36" spans="1:24" x14ac:dyDescent="0.3">
      <c r="A36" s="7">
        <v>43436</v>
      </c>
      <c r="B36" s="3">
        <v>0</v>
      </c>
      <c r="C36" s="3"/>
      <c r="D36" s="3"/>
      <c r="E36" s="3"/>
      <c r="F36" s="3">
        <f t="shared" si="3"/>
        <v>0</v>
      </c>
      <c r="G36" s="3">
        <f t="shared" si="4"/>
        <v>0</v>
      </c>
      <c r="H36" s="3"/>
      <c r="I36" s="9" t="s">
        <v>0</v>
      </c>
      <c r="J36" s="3" t="s">
        <v>63</v>
      </c>
      <c r="K36" t="s">
        <v>0</v>
      </c>
    </row>
    <row r="37" spans="1:24" x14ac:dyDescent="0.3">
      <c r="A37" s="7">
        <v>43437</v>
      </c>
      <c r="B37" s="3">
        <v>14</v>
      </c>
      <c r="C37" s="3">
        <v>23</v>
      </c>
      <c r="D37" s="3">
        <v>1000</v>
      </c>
      <c r="E37" s="3">
        <v>1500</v>
      </c>
      <c r="F37" s="3">
        <f t="shared" si="3"/>
        <v>9</v>
      </c>
      <c r="G37" s="3">
        <f t="shared" si="4"/>
        <v>500</v>
      </c>
      <c r="H37" s="3">
        <v>5</v>
      </c>
      <c r="I37" s="10">
        <f t="shared" ref="I37:I65" si="5">F37/H37</f>
        <v>1.8</v>
      </c>
      <c r="J37" s="3"/>
      <c r="K37">
        <f>SUM(F35:F38)/4</f>
        <v>4.25</v>
      </c>
    </row>
    <row r="38" spans="1:24" x14ac:dyDescent="0.3">
      <c r="A38" s="7">
        <v>43438</v>
      </c>
      <c r="B38" s="3">
        <v>15</v>
      </c>
      <c r="C38" s="3">
        <v>23</v>
      </c>
      <c r="D38" s="3">
        <v>1100</v>
      </c>
      <c r="E38" s="3">
        <v>1500</v>
      </c>
      <c r="F38" s="3">
        <f t="shared" si="3"/>
        <v>8</v>
      </c>
      <c r="G38" s="3">
        <f t="shared" si="4"/>
        <v>400</v>
      </c>
      <c r="H38" s="3">
        <v>6</v>
      </c>
      <c r="I38" s="10">
        <f t="shared" si="5"/>
        <v>1.3333333333333333</v>
      </c>
      <c r="J38" s="3"/>
      <c r="K38">
        <f t="shared" ref="K38:K101" si="6">SUM(F36:F39)/4</f>
        <v>4.25</v>
      </c>
    </row>
    <row r="39" spans="1:24" x14ac:dyDescent="0.3">
      <c r="A39" s="7">
        <v>43439</v>
      </c>
      <c r="B39" s="3">
        <v>0</v>
      </c>
      <c r="C39" s="3"/>
      <c r="D39" s="3"/>
      <c r="E39" s="3"/>
      <c r="F39" s="3">
        <f t="shared" si="3"/>
        <v>0</v>
      </c>
      <c r="G39" s="3">
        <f t="shared" si="4"/>
        <v>0</v>
      </c>
      <c r="H39" s="3"/>
      <c r="I39" s="10" t="s">
        <v>0</v>
      </c>
      <c r="J39" s="3" t="s">
        <v>8</v>
      </c>
      <c r="K39">
        <f t="shared" si="6"/>
        <v>5.5</v>
      </c>
    </row>
    <row r="40" spans="1:24" x14ac:dyDescent="0.3">
      <c r="A40" s="7">
        <v>43440</v>
      </c>
      <c r="B40" s="3">
        <v>17</v>
      </c>
      <c r="C40" s="3">
        <v>22</v>
      </c>
      <c r="D40" s="3">
        <v>1100</v>
      </c>
      <c r="E40" s="3">
        <v>1400</v>
      </c>
      <c r="F40" s="3">
        <f t="shared" si="3"/>
        <v>5</v>
      </c>
      <c r="G40" s="3">
        <f t="shared" si="4"/>
        <v>300</v>
      </c>
      <c r="H40" s="3">
        <v>2</v>
      </c>
      <c r="I40" s="10">
        <f t="shared" si="5"/>
        <v>2.5</v>
      </c>
      <c r="J40" s="3" t="s">
        <v>14</v>
      </c>
      <c r="K40">
        <f t="shared" si="6"/>
        <v>5.5</v>
      </c>
    </row>
    <row r="41" spans="1:24" x14ac:dyDescent="0.3">
      <c r="A41" s="7">
        <v>43441</v>
      </c>
      <c r="B41" s="3">
        <v>13</v>
      </c>
      <c r="C41" s="3">
        <v>22</v>
      </c>
      <c r="D41" s="3">
        <v>1000</v>
      </c>
      <c r="E41" s="3">
        <v>1500</v>
      </c>
      <c r="F41" s="3">
        <f t="shared" si="3"/>
        <v>9</v>
      </c>
      <c r="G41" s="3">
        <f t="shared" si="4"/>
        <v>500</v>
      </c>
      <c r="H41" s="3">
        <v>6</v>
      </c>
      <c r="I41" s="10">
        <f t="shared" si="5"/>
        <v>1.5</v>
      </c>
      <c r="J41" s="3" t="s">
        <v>19</v>
      </c>
      <c r="K41">
        <f t="shared" si="6"/>
        <v>3.5</v>
      </c>
    </row>
    <row r="42" spans="1:24" x14ac:dyDescent="0.3">
      <c r="A42" s="7">
        <v>43442</v>
      </c>
      <c r="B42" s="3">
        <v>0</v>
      </c>
      <c r="C42" s="3"/>
      <c r="D42" s="3"/>
      <c r="E42" s="3"/>
      <c r="F42" s="3">
        <f t="shared" si="3"/>
        <v>0</v>
      </c>
      <c r="G42" s="3">
        <f t="shared" si="4"/>
        <v>0</v>
      </c>
      <c r="H42" s="3"/>
      <c r="I42" s="10" t="s">
        <v>0</v>
      </c>
      <c r="J42" s="3"/>
      <c r="K42">
        <f t="shared" si="6"/>
        <v>4.75</v>
      </c>
      <c r="X42" s="13" t="s">
        <v>79</v>
      </c>
    </row>
    <row r="43" spans="1:24" x14ac:dyDescent="0.3">
      <c r="A43" s="7">
        <v>43443</v>
      </c>
      <c r="B43" s="3">
        <v>14</v>
      </c>
      <c r="C43" s="3">
        <v>19</v>
      </c>
      <c r="D43" s="3">
        <v>1000</v>
      </c>
      <c r="E43" s="3">
        <v>1400</v>
      </c>
      <c r="F43" s="3">
        <f t="shared" si="3"/>
        <v>5</v>
      </c>
      <c r="G43" s="3">
        <f t="shared" si="4"/>
        <v>400</v>
      </c>
      <c r="H43" s="3">
        <v>3</v>
      </c>
      <c r="I43" s="10">
        <f t="shared" si="5"/>
        <v>1.6666666666666667</v>
      </c>
      <c r="J43" s="3"/>
      <c r="K43">
        <f t="shared" si="6"/>
        <v>3.5</v>
      </c>
    </row>
    <row r="44" spans="1:24" x14ac:dyDescent="0.3">
      <c r="A44" s="7">
        <v>43444</v>
      </c>
      <c r="B44" s="3">
        <v>0</v>
      </c>
      <c r="C44" s="3"/>
      <c r="D44" s="3"/>
      <c r="E44" s="3"/>
      <c r="F44" s="3">
        <f t="shared" si="3"/>
        <v>0</v>
      </c>
      <c r="G44" s="3">
        <f t="shared" si="4"/>
        <v>0</v>
      </c>
      <c r="H44" s="3"/>
      <c r="I44" s="10" t="s">
        <v>0</v>
      </c>
      <c r="J44" s="3"/>
      <c r="K44">
        <f t="shared" si="6"/>
        <v>2.75</v>
      </c>
    </row>
    <row r="45" spans="1:24" x14ac:dyDescent="0.3">
      <c r="A45" s="7">
        <v>43445</v>
      </c>
      <c r="B45" s="3">
        <v>17</v>
      </c>
      <c r="C45" s="3">
        <v>23</v>
      </c>
      <c r="D45" s="3">
        <v>1200</v>
      </c>
      <c r="E45" s="3">
        <v>1700</v>
      </c>
      <c r="F45" s="3">
        <f t="shared" si="3"/>
        <v>6</v>
      </c>
      <c r="G45" s="3">
        <f t="shared" si="4"/>
        <v>500</v>
      </c>
      <c r="H45" s="3">
        <v>2</v>
      </c>
      <c r="I45" s="10">
        <f t="shared" si="5"/>
        <v>3</v>
      </c>
      <c r="J45" s="3" t="s">
        <v>14</v>
      </c>
      <c r="K45">
        <f t="shared" si="6"/>
        <v>2.75</v>
      </c>
    </row>
    <row r="46" spans="1:24" x14ac:dyDescent="0.3">
      <c r="A46" s="7">
        <v>43446</v>
      </c>
      <c r="B46" s="3">
        <v>0</v>
      </c>
      <c r="C46" s="3"/>
      <c r="D46" s="3"/>
      <c r="E46" s="3"/>
      <c r="F46" s="3">
        <f t="shared" si="3"/>
        <v>0</v>
      </c>
      <c r="G46" s="3">
        <f t="shared" si="4"/>
        <v>0</v>
      </c>
      <c r="H46" s="3"/>
      <c r="I46" s="10" t="s">
        <v>0</v>
      </c>
      <c r="J46" s="3"/>
      <c r="K46">
        <f t="shared" si="6"/>
        <v>1.5</v>
      </c>
    </row>
    <row r="47" spans="1:24" x14ac:dyDescent="0.3">
      <c r="A47" s="7">
        <v>43447</v>
      </c>
      <c r="B47" s="3">
        <v>0</v>
      </c>
      <c r="C47" s="3"/>
      <c r="D47" s="3"/>
      <c r="E47" s="3"/>
      <c r="F47" s="3">
        <f t="shared" si="3"/>
        <v>0</v>
      </c>
      <c r="G47" s="3">
        <f t="shared" si="4"/>
        <v>0</v>
      </c>
      <c r="H47" s="3"/>
      <c r="I47" s="10" t="s">
        <v>0</v>
      </c>
      <c r="J47" s="3"/>
      <c r="K47">
        <f t="shared" si="6"/>
        <v>2.5</v>
      </c>
    </row>
    <row r="48" spans="1:24" x14ac:dyDescent="0.3">
      <c r="A48" s="7">
        <v>43448</v>
      </c>
      <c r="B48" s="3">
        <v>15</v>
      </c>
      <c r="C48" s="3">
        <v>19</v>
      </c>
      <c r="D48" s="3">
        <v>1200</v>
      </c>
      <c r="E48" s="3">
        <v>1600</v>
      </c>
      <c r="F48" s="3">
        <f t="shared" si="3"/>
        <v>4</v>
      </c>
      <c r="G48" s="3">
        <f t="shared" si="4"/>
        <v>400</v>
      </c>
      <c r="H48" s="3">
        <v>2</v>
      </c>
      <c r="I48" s="10">
        <f t="shared" si="5"/>
        <v>2</v>
      </c>
      <c r="J48" s="3"/>
      <c r="K48">
        <f t="shared" si="6"/>
        <v>3</v>
      </c>
    </row>
    <row r="49" spans="1:17" x14ac:dyDescent="0.3">
      <c r="A49" s="7">
        <v>43449</v>
      </c>
      <c r="B49" s="3">
        <v>14</v>
      </c>
      <c r="C49" s="3">
        <v>22</v>
      </c>
      <c r="D49" s="3">
        <v>1000</v>
      </c>
      <c r="E49" s="3">
        <v>1500</v>
      </c>
      <c r="F49" s="3">
        <f t="shared" si="3"/>
        <v>8</v>
      </c>
      <c r="G49" s="3">
        <f t="shared" si="4"/>
        <v>500</v>
      </c>
      <c r="H49" s="3">
        <v>3</v>
      </c>
      <c r="I49" s="10">
        <f t="shared" si="5"/>
        <v>2.6666666666666665</v>
      </c>
      <c r="J49" s="3" t="s">
        <v>19</v>
      </c>
      <c r="K49">
        <f t="shared" si="6"/>
        <v>4</v>
      </c>
    </row>
    <row r="50" spans="1:17" x14ac:dyDescent="0.3">
      <c r="A50" s="7">
        <v>43450</v>
      </c>
      <c r="B50" s="3">
        <v>19</v>
      </c>
      <c r="C50" s="3">
        <v>23</v>
      </c>
      <c r="D50" s="3">
        <v>1200</v>
      </c>
      <c r="E50" s="3">
        <v>1899</v>
      </c>
      <c r="F50" s="3">
        <f t="shared" si="3"/>
        <v>4</v>
      </c>
      <c r="G50" s="3">
        <f t="shared" si="4"/>
        <v>699</v>
      </c>
      <c r="H50" s="3">
        <v>2</v>
      </c>
      <c r="I50" s="10">
        <f t="shared" si="5"/>
        <v>2</v>
      </c>
      <c r="J50" s="3"/>
      <c r="K50">
        <f t="shared" si="6"/>
        <v>4</v>
      </c>
    </row>
    <row r="51" spans="1:17" x14ac:dyDescent="0.3">
      <c r="A51" s="7">
        <v>43451</v>
      </c>
      <c r="B51" s="3">
        <v>0</v>
      </c>
      <c r="C51" s="3"/>
      <c r="D51" s="3"/>
      <c r="E51" s="3"/>
      <c r="F51" s="3">
        <f t="shared" si="3"/>
        <v>0</v>
      </c>
      <c r="G51" s="3">
        <f t="shared" si="4"/>
        <v>0</v>
      </c>
      <c r="H51" s="3"/>
      <c r="I51" s="10" t="s">
        <v>0</v>
      </c>
      <c r="J51" s="3"/>
      <c r="K51">
        <f t="shared" si="6"/>
        <v>3</v>
      </c>
    </row>
    <row r="52" spans="1:17" x14ac:dyDescent="0.3">
      <c r="A52" s="7">
        <v>43452</v>
      </c>
      <c r="B52" s="3">
        <v>0</v>
      </c>
      <c r="C52" s="3"/>
      <c r="D52" s="3"/>
      <c r="E52" s="3"/>
      <c r="F52" s="3">
        <f t="shared" si="3"/>
        <v>0</v>
      </c>
      <c r="G52" s="3">
        <f t="shared" si="4"/>
        <v>0</v>
      </c>
      <c r="H52" s="3"/>
      <c r="I52" s="10" t="s">
        <v>0</v>
      </c>
      <c r="J52" s="3"/>
      <c r="K52">
        <f t="shared" si="6"/>
        <v>2.75</v>
      </c>
    </row>
    <row r="53" spans="1:17" x14ac:dyDescent="0.3">
      <c r="A53" s="7">
        <v>43453</v>
      </c>
      <c r="B53" s="3">
        <v>15</v>
      </c>
      <c r="C53" s="3">
        <v>22</v>
      </c>
      <c r="D53" s="3">
        <v>1200</v>
      </c>
      <c r="E53" s="3">
        <v>1500</v>
      </c>
      <c r="F53" s="3">
        <f t="shared" si="3"/>
        <v>7</v>
      </c>
      <c r="G53" s="3">
        <f t="shared" si="4"/>
        <v>300</v>
      </c>
      <c r="H53" s="3">
        <v>5</v>
      </c>
      <c r="I53" s="10">
        <f t="shared" si="5"/>
        <v>1.4</v>
      </c>
      <c r="J53" s="3"/>
      <c r="K53">
        <f t="shared" si="6"/>
        <v>1.75</v>
      </c>
      <c r="Q53" t="s">
        <v>0</v>
      </c>
    </row>
    <row r="54" spans="1:17" x14ac:dyDescent="0.3">
      <c r="A54" s="7">
        <v>43454</v>
      </c>
      <c r="B54" s="3">
        <v>0</v>
      </c>
      <c r="C54" s="3"/>
      <c r="D54" s="3"/>
      <c r="E54" s="3"/>
      <c r="F54" s="3">
        <f t="shared" si="3"/>
        <v>0</v>
      </c>
      <c r="G54" s="3">
        <f t="shared" si="4"/>
        <v>0</v>
      </c>
      <c r="H54" s="3"/>
      <c r="I54" s="10" t="s">
        <v>0</v>
      </c>
      <c r="J54" s="3"/>
      <c r="K54">
        <f t="shared" si="6"/>
        <v>1.75</v>
      </c>
    </row>
    <row r="55" spans="1:17" x14ac:dyDescent="0.3">
      <c r="A55" s="7">
        <v>43455</v>
      </c>
      <c r="B55" s="3">
        <v>0</v>
      </c>
      <c r="C55" s="3"/>
      <c r="D55" s="3"/>
      <c r="E55" s="3"/>
      <c r="F55" s="3">
        <f t="shared" si="3"/>
        <v>0</v>
      </c>
      <c r="G55" s="3">
        <f t="shared" si="4"/>
        <v>0</v>
      </c>
      <c r="H55" s="3"/>
      <c r="I55" s="10" t="s">
        <v>0</v>
      </c>
      <c r="J55" s="3"/>
      <c r="K55">
        <f t="shared" si="6"/>
        <v>3.75</v>
      </c>
    </row>
    <row r="56" spans="1:17" x14ac:dyDescent="0.3">
      <c r="A56" s="7">
        <v>43456</v>
      </c>
      <c r="B56" s="3">
        <v>15</v>
      </c>
      <c r="C56" s="3">
        <v>23</v>
      </c>
      <c r="D56" s="3">
        <v>1000</v>
      </c>
      <c r="E56" s="3">
        <v>1900</v>
      </c>
      <c r="F56" s="3">
        <f t="shared" si="3"/>
        <v>8</v>
      </c>
      <c r="G56" s="3">
        <f t="shared" si="4"/>
        <v>900</v>
      </c>
      <c r="H56" s="3">
        <v>3</v>
      </c>
      <c r="I56" s="10">
        <f t="shared" si="5"/>
        <v>2.6666666666666665</v>
      </c>
      <c r="J56" s="3"/>
      <c r="K56">
        <f t="shared" si="6"/>
        <v>2</v>
      </c>
    </row>
    <row r="57" spans="1:17" x14ac:dyDescent="0.3">
      <c r="A57" s="7">
        <v>43457</v>
      </c>
      <c r="B57" s="3">
        <v>0</v>
      </c>
      <c r="C57" s="3"/>
      <c r="D57" s="3"/>
      <c r="E57" s="3"/>
      <c r="F57" s="3">
        <f t="shared" si="3"/>
        <v>0</v>
      </c>
      <c r="G57" s="3">
        <f t="shared" si="4"/>
        <v>0</v>
      </c>
      <c r="H57" s="3"/>
      <c r="I57" s="10" t="s">
        <v>0</v>
      </c>
      <c r="J57" s="3"/>
      <c r="K57">
        <f t="shared" si="6"/>
        <v>4</v>
      </c>
    </row>
    <row r="58" spans="1:17" x14ac:dyDescent="0.3">
      <c r="A58" s="7">
        <v>43458</v>
      </c>
      <c r="B58" s="3">
        <v>15</v>
      </c>
      <c r="C58" s="3">
        <v>23</v>
      </c>
      <c r="D58" s="3">
        <v>1100</v>
      </c>
      <c r="E58" s="3">
        <v>1600</v>
      </c>
      <c r="F58" s="3">
        <f t="shared" si="3"/>
        <v>8</v>
      </c>
      <c r="G58" s="3">
        <f t="shared" si="4"/>
        <v>500</v>
      </c>
      <c r="H58" s="3">
        <v>4</v>
      </c>
      <c r="I58" s="10">
        <f t="shared" si="5"/>
        <v>2</v>
      </c>
      <c r="J58" s="3"/>
      <c r="K58">
        <f t="shared" si="6"/>
        <v>5.5</v>
      </c>
      <c r="N58" s="13" t="s">
        <v>69</v>
      </c>
    </row>
    <row r="59" spans="1:17" x14ac:dyDescent="0.3">
      <c r="A59" s="7">
        <v>43459</v>
      </c>
      <c r="B59" s="3">
        <v>15</v>
      </c>
      <c r="C59" s="3">
        <v>21</v>
      </c>
      <c r="D59" s="3">
        <v>1100</v>
      </c>
      <c r="E59" s="3">
        <v>1600</v>
      </c>
      <c r="F59" s="3">
        <f t="shared" si="3"/>
        <v>6</v>
      </c>
      <c r="G59" s="3">
        <f t="shared" si="4"/>
        <v>500</v>
      </c>
      <c r="H59" s="3">
        <v>2</v>
      </c>
      <c r="I59" s="10">
        <f t="shared" si="5"/>
        <v>3</v>
      </c>
      <c r="J59" s="3"/>
      <c r="K59">
        <f t="shared" si="6"/>
        <v>3.5</v>
      </c>
    </row>
    <row r="60" spans="1:17" x14ac:dyDescent="0.3">
      <c r="A60" s="7">
        <v>43460</v>
      </c>
      <c r="B60" s="3">
        <v>0</v>
      </c>
      <c r="C60" s="3"/>
      <c r="D60" s="3"/>
      <c r="E60" s="3"/>
      <c r="F60" s="3">
        <f t="shared" si="3"/>
        <v>0</v>
      </c>
      <c r="G60" s="3">
        <f t="shared" si="4"/>
        <v>0</v>
      </c>
      <c r="H60" s="3"/>
      <c r="I60" s="10" t="s">
        <v>0</v>
      </c>
      <c r="J60" s="3"/>
      <c r="K60">
        <f t="shared" si="6"/>
        <v>4.75</v>
      </c>
      <c r="N60" t="s">
        <v>44</v>
      </c>
    </row>
    <row r="61" spans="1:17" x14ac:dyDescent="0.3">
      <c r="A61" s="7">
        <v>43461</v>
      </c>
      <c r="B61" s="3">
        <v>16</v>
      </c>
      <c r="C61" s="3">
        <v>21</v>
      </c>
      <c r="D61" s="3">
        <v>1200</v>
      </c>
      <c r="E61" s="3">
        <v>1800</v>
      </c>
      <c r="F61" s="3">
        <f t="shared" si="3"/>
        <v>5</v>
      </c>
      <c r="G61" s="3">
        <f t="shared" si="4"/>
        <v>600</v>
      </c>
      <c r="H61" s="3">
        <v>3</v>
      </c>
      <c r="I61" s="10">
        <f t="shared" si="5"/>
        <v>1.6666666666666667</v>
      </c>
      <c r="J61" s="3"/>
      <c r="K61">
        <f t="shared" si="6"/>
        <v>4.75</v>
      </c>
      <c r="N61" t="s">
        <v>48</v>
      </c>
    </row>
    <row r="62" spans="1:17" x14ac:dyDescent="0.3">
      <c r="A62" s="7">
        <v>43462</v>
      </c>
      <c r="B62" s="3">
        <v>15</v>
      </c>
      <c r="C62" s="3">
        <v>23</v>
      </c>
      <c r="D62" s="3">
        <v>900</v>
      </c>
      <c r="E62" s="3">
        <v>1700</v>
      </c>
      <c r="F62" s="3">
        <f t="shared" si="3"/>
        <v>8</v>
      </c>
      <c r="G62" s="3">
        <f t="shared" si="4"/>
        <v>800</v>
      </c>
      <c r="H62" s="3">
        <v>4</v>
      </c>
      <c r="I62" s="10">
        <f t="shared" si="5"/>
        <v>2</v>
      </c>
      <c r="J62" s="3"/>
      <c r="K62">
        <f t="shared" si="6"/>
        <v>3.25</v>
      </c>
      <c r="N62" t="s">
        <v>49</v>
      </c>
    </row>
    <row r="63" spans="1:17" x14ac:dyDescent="0.3">
      <c r="A63" s="7">
        <v>43463</v>
      </c>
      <c r="B63" s="3"/>
      <c r="C63" s="3"/>
      <c r="D63" s="3"/>
      <c r="E63" s="3"/>
      <c r="F63" s="3">
        <f t="shared" si="3"/>
        <v>0</v>
      </c>
      <c r="G63" s="3">
        <f t="shared" si="4"/>
        <v>0</v>
      </c>
      <c r="H63" s="3"/>
      <c r="I63" s="10" t="s">
        <v>0</v>
      </c>
      <c r="J63" s="3"/>
      <c r="K63">
        <f t="shared" si="6"/>
        <v>3.25</v>
      </c>
      <c r="N63" t="s">
        <v>50</v>
      </c>
    </row>
    <row r="64" spans="1:17" x14ac:dyDescent="0.3">
      <c r="A64" s="7">
        <v>43464</v>
      </c>
      <c r="B64" s="3">
        <v>0</v>
      </c>
      <c r="C64" s="3"/>
      <c r="D64" s="3"/>
      <c r="E64" s="3"/>
      <c r="F64" s="3">
        <f t="shared" si="3"/>
        <v>0</v>
      </c>
      <c r="G64" s="3">
        <f t="shared" si="4"/>
        <v>0</v>
      </c>
      <c r="H64" s="3"/>
      <c r="I64" s="10" t="s">
        <v>0</v>
      </c>
      <c r="J64" s="3"/>
      <c r="K64">
        <f t="shared" si="6"/>
        <v>2.5</v>
      </c>
      <c r="N64" t="s">
        <v>51</v>
      </c>
    </row>
    <row r="65" spans="1:25" ht="18.45" customHeight="1" x14ac:dyDescent="0.3">
      <c r="A65" s="7">
        <v>43465</v>
      </c>
      <c r="B65" s="3">
        <v>21</v>
      </c>
      <c r="C65" s="3">
        <v>23</v>
      </c>
      <c r="D65" s="3">
        <v>1400</v>
      </c>
      <c r="E65" s="3">
        <v>1600</v>
      </c>
      <c r="F65" s="3">
        <f t="shared" si="3"/>
        <v>2</v>
      </c>
      <c r="G65" s="3">
        <f t="shared" si="4"/>
        <v>200</v>
      </c>
      <c r="H65" s="3">
        <v>3</v>
      </c>
      <c r="I65" s="14">
        <f t="shared" si="5"/>
        <v>0.66666666666666663</v>
      </c>
      <c r="J65" s="15" t="s">
        <v>30</v>
      </c>
      <c r="K65">
        <f t="shared" si="6"/>
        <v>1.5</v>
      </c>
    </row>
    <row r="66" spans="1:25" x14ac:dyDescent="0.3">
      <c r="A66" s="6">
        <v>43466</v>
      </c>
      <c r="B66" s="4">
        <v>18</v>
      </c>
      <c r="C66" s="4">
        <v>22</v>
      </c>
      <c r="D66" s="3">
        <v>900</v>
      </c>
      <c r="E66" s="4">
        <v>1900</v>
      </c>
      <c r="F66" s="3">
        <f>C66-B66</f>
        <v>4</v>
      </c>
      <c r="G66" s="3">
        <f>E66-D66</f>
        <v>1000</v>
      </c>
      <c r="H66" s="4">
        <v>5</v>
      </c>
      <c r="I66" s="14">
        <f>F66/H66</f>
        <v>0.8</v>
      </c>
      <c r="J66" s="16" t="s">
        <v>30</v>
      </c>
      <c r="K66">
        <f t="shared" si="6"/>
        <v>1.5</v>
      </c>
      <c r="N66" t="s">
        <v>53</v>
      </c>
    </row>
    <row r="67" spans="1:25" x14ac:dyDescent="0.3">
      <c r="A67" s="6">
        <v>43467</v>
      </c>
      <c r="B67" s="4">
        <v>0</v>
      </c>
      <c r="C67" s="4"/>
      <c r="D67" s="4"/>
      <c r="E67" s="4"/>
      <c r="F67" s="15">
        <f t="shared" ref="F67:F72" si="7">C67-B67</f>
        <v>0</v>
      </c>
      <c r="G67" s="3">
        <f t="shared" ref="G67:G72" si="8">E67-D67</f>
        <v>0</v>
      </c>
      <c r="H67" s="4"/>
      <c r="I67" s="10" t="s">
        <v>0</v>
      </c>
      <c r="J67" s="16" t="s">
        <v>54</v>
      </c>
      <c r="K67">
        <f t="shared" si="6"/>
        <v>1.5</v>
      </c>
      <c r="N67" t="s">
        <v>52</v>
      </c>
    </row>
    <row r="68" spans="1:25" x14ac:dyDescent="0.3">
      <c r="A68" s="6">
        <v>43468</v>
      </c>
      <c r="B68" s="4"/>
      <c r="C68" s="4"/>
      <c r="D68" s="4"/>
      <c r="E68" s="4"/>
      <c r="F68" s="15">
        <f t="shared" si="7"/>
        <v>0</v>
      </c>
      <c r="G68" s="3">
        <f t="shared" si="8"/>
        <v>0</v>
      </c>
      <c r="H68" s="4"/>
      <c r="I68" s="10" t="s">
        <v>0</v>
      </c>
      <c r="J68" s="4" t="s">
        <v>8</v>
      </c>
      <c r="K68">
        <f t="shared" si="6"/>
        <v>1</v>
      </c>
    </row>
    <row r="69" spans="1:25" x14ac:dyDescent="0.3">
      <c r="A69" s="6">
        <v>43469</v>
      </c>
      <c r="B69" s="4"/>
      <c r="C69" s="4"/>
      <c r="D69" s="4"/>
      <c r="E69" s="4"/>
      <c r="F69" s="15">
        <f t="shared" si="7"/>
        <v>0</v>
      </c>
      <c r="G69" s="3">
        <f t="shared" si="8"/>
        <v>0</v>
      </c>
      <c r="H69" s="4"/>
      <c r="I69" s="10" t="s">
        <v>0</v>
      </c>
      <c r="J69" s="4" t="s">
        <v>8</v>
      </c>
      <c r="K69">
        <f t="shared" si="6"/>
        <v>0</v>
      </c>
      <c r="N69" t="s">
        <v>21</v>
      </c>
      <c r="O69" t="s">
        <v>43</v>
      </c>
      <c r="P69" t="s">
        <v>55</v>
      </c>
      <c r="U69" t="s">
        <v>57</v>
      </c>
    </row>
    <row r="70" spans="1:25" ht="14.55" customHeight="1" x14ac:dyDescent="0.3">
      <c r="A70" s="6">
        <v>43470</v>
      </c>
      <c r="B70" s="4"/>
      <c r="C70" s="4"/>
      <c r="D70" s="4"/>
      <c r="E70" s="4"/>
      <c r="F70" s="15">
        <f t="shared" si="7"/>
        <v>0</v>
      </c>
      <c r="G70" s="3">
        <f t="shared" si="8"/>
        <v>0</v>
      </c>
      <c r="H70" s="4"/>
      <c r="I70" s="10" t="s">
        <v>0</v>
      </c>
      <c r="J70" s="4" t="s">
        <v>8</v>
      </c>
      <c r="K70">
        <f t="shared" si="6"/>
        <v>0.75</v>
      </c>
      <c r="N70" s="12" t="s">
        <v>24</v>
      </c>
      <c r="O70" s="12" t="s">
        <v>36</v>
      </c>
      <c r="P70" s="12" t="s">
        <v>32</v>
      </c>
      <c r="Q70" s="12" t="s">
        <v>33</v>
      </c>
      <c r="R70" s="12" t="s">
        <v>34</v>
      </c>
      <c r="S70" s="12" t="s">
        <v>35</v>
      </c>
      <c r="T70" s="12" t="s">
        <v>42</v>
      </c>
      <c r="U70" s="12" t="s">
        <v>32</v>
      </c>
      <c r="V70" s="12" t="s">
        <v>33</v>
      </c>
      <c r="W70" s="12" t="s">
        <v>34</v>
      </c>
      <c r="X70" s="12" t="s">
        <v>35</v>
      </c>
      <c r="Y70" s="12" t="s">
        <v>42</v>
      </c>
    </row>
    <row r="71" spans="1:25" x14ac:dyDescent="0.3">
      <c r="A71" s="6">
        <v>43471</v>
      </c>
      <c r="B71" s="4">
        <v>16</v>
      </c>
      <c r="C71" s="4">
        <v>19</v>
      </c>
      <c r="D71" s="4">
        <v>1000</v>
      </c>
      <c r="E71" s="4">
        <v>1500</v>
      </c>
      <c r="F71" s="15">
        <f t="shared" si="7"/>
        <v>3</v>
      </c>
      <c r="G71" s="3">
        <f t="shared" si="8"/>
        <v>500</v>
      </c>
      <c r="H71" s="4">
        <v>2</v>
      </c>
      <c r="I71" s="10">
        <f t="shared" ref="I71:I72" si="9">F71/H71</f>
        <v>1.5</v>
      </c>
      <c r="J71" s="16" t="s">
        <v>56</v>
      </c>
      <c r="K71">
        <f t="shared" si="6"/>
        <v>2.25</v>
      </c>
      <c r="N71" s="11" t="s">
        <v>25</v>
      </c>
      <c r="O71">
        <f>SUM(F35:F65)</f>
        <v>102</v>
      </c>
      <c r="P71">
        <v>5</v>
      </c>
      <c r="Q71">
        <v>5</v>
      </c>
      <c r="R71">
        <v>0</v>
      </c>
      <c r="S71">
        <v>0</v>
      </c>
      <c r="T71">
        <v>0</v>
      </c>
      <c r="U71">
        <v>4</v>
      </c>
      <c r="V71">
        <v>4.5</v>
      </c>
      <c r="W71">
        <v>1</v>
      </c>
      <c r="X71">
        <v>0</v>
      </c>
      <c r="Y71">
        <v>0</v>
      </c>
    </row>
    <row r="72" spans="1:25" x14ac:dyDescent="0.3">
      <c r="A72" s="6">
        <v>43472</v>
      </c>
      <c r="B72" s="4">
        <v>16</v>
      </c>
      <c r="C72" s="4">
        <v>22</v>
      </c>
      <c r="D72" s="4">
        <v>1300</v>
      </c>
      <c r="E72" s="4">
        <v>1600</v>
      </c>
      <c r="F72" s="15">
        <f t="shared" si="7"/>
        <v>6</v>
      </c>
      <c r="G72" s="3">
        <f t="shared" si="8"/>
        <v>300</v>
      </c>
      <c r="H72" s="4">
        <v>4</v>
      </c>
      <c r="I72" s="10">
        <f t="shared" si="9"/>
        <v>1.5</v>
      </c>
      <c r="J72" s="4"/>
      <c r="K72">
        <f t="shared" si="6"/>
        <v>3.75</v>
      </c>
      <c r="N72" t="s">
        <v>22</v>
      </c>
      <c r="O72">
        <f>SUM(F66:F96)</f>
        <v>109</v>
      </c>
      <c r="P72">
        <v>4</v>
      </c>
      <c r="Q72">
        <v>1</v>
      </c>
      <c r="R72">
        <v>0</v>
      </c>
      <c r="S72" s="13">
        <v>1</v>
      </c>
      <c r="T72">
        <v>1</v>
      </c>
      <c r="U72">
        <v>3</v>
      </c>
      <c r="V72">
        <v>3.5</v>
      </c>
      <c r="W72">
        <v>1</v>
      </c>
      <c r="X72">
        <v>0</v>
      </c>
      <c r="Y72" s="13">
        <v>1</v>
      </c>
    </row>
    <row r="73" spans="1:25" x14ac:dyDescent="0.3">
      <c r="A73" s="6">
        <v>43473</v>
      </c>
      <c r="B73" s="4">
        <v>16</v>
      </c>
      <c r="C73" s="4">
        <v>22</v>
      </c>
      <c r="D73" s="4">
        <v>1200</v>
      </c>
      <c r="E73" s="4">
        <v>1600</v>
      </c>
      <c r="F73" s="15">
        <f t="shared" ref="F73:F76" si="10">C73-B73</f>
        <v>6</v>
      </c>
      <c r="G73" s="3">
        <f t="shared" ref="G73:G76" si="11">E73-D73</f>
        <v>400</v>
      </c>
      <c r="H73" s="4">
        <v>5</v>
      </c>
      <c r="I73" s="10">
        <f t="shared" ref="I73:I85" si="12">F73/H73</f>
        <v>1.2</v>
      </c>
      <c r="J73" s="4"/>
      <c r="K73">
        <f t="shared" si="6"/>
        <v>4.75</v>
      </c>
      <c r="N73" t="s">
        <v>23</v>
      </c>
      <c r="O73">
        <f>SUM(F97:F124)</f>
        <v>82</v>
      </c>
      <c r="P73">
        <v>3</v>
      </c>
      <c r="Q73">
        <v>3</v>
      </c>
      <c r="R73">
        <v>1</v>
      </c>
      <c r="S73">
        <v>1</v>
      </c>
      <c r="T73">
        <v>0</v>
      </c>
      <c r="U73">
        <v>4</v>
      </c>
      <c r="V73">
        <v>2</v>
      </c>
      <c r="W73">
        <v>0</v>
      </c>
      <c r="X73">
        <v>1</v>
      </c>
      <c r="Y73">
        <v>0</v>
      </c>
    </row>
    <row r="74" spans="1:25" x14ac:dyDescent="0.3">
      <c r="A74" s="6">
        <v>43474</v>
      </c>
      <c r="B74" s="4">
        <v>19</v>
      </c>
      <c r="C74" s="4">
        <v>23</v>
      </c>
      <c r="D74" s="4">
        <v>700</v>
      </c>
      <c r="E74" s="4">
        <v>1000</v>
      </c>
      <c r="F74" s="15">
        <f t="shared" si="10"/>
        <v>4</v>
      </c>
      <c r="G74" s="3">
        <f t="shared" si="11"/>
        <v>300</v>
      </c>
      <c r="H74" s="4">
        <v>2</v>
      </c>
      <c r="I74" s="10">
        <f t="shared" si="12"/>
        <v>2</v>
      </c>
      <c r="J74" s="4" t="s">
        <v>13</v>
      </c>
      <c r="K74">
        <f t="shared" si="6"/>
        <v>5.25</v>
      </c>
      <c r="N74" t="s">
        <v>0</v>
      </c>
      <c r="O74" t="s">
        <v>0</v>
      </c>
    </row>
    <row r="75" spans="1:25" x14ac:dyDescent="0.3">
      <c r="A75" s="6">
        <v>43475</v>
      </c>
      <c r="B75" s="4">
        <v>15</v>
      </c>
      <c r="C75" s="4">
        <v>20</v>
      </c>
      <c r="D75" s="4">
        <v>1200</v>
      </c>
      <c r="E75" s="4">
        <v>1500</v>
      </c>
      <c r="F75" s="16">
        <f t="shared" si="10"/>
        <v>5</v>
      </c>
      <c r="G75" s="4">
        <f t="shared" si="11"/>
        <v>300</v>
      </c>
      <c r="H75" s="4">
        <v>2</v>
      </c>
      <c r="I75" s="10">
        <f t="shared" si="12"/>
        <v>2.5</v>
      </c>
      <c r="J75" s="4"/>
      <c r="K75">
        <f t="shared" si="6"/>
        <v>3.75</v>
      </c>
      <c r="N75" t="s">
        <v>0</v>
      </c>
      <c r="O75" t="s">
        <v>0</v>
      </c>
    </row>
    <row r="76" spans="1:25" ht="43.2" x14ac:dyDescent="0.3">
      <c r="A76" s="6">
        <v>43476</v>
      </c>
      <c r="B76" s="4">
        <v>0</v>
      </c>
      <c r="C76" s="4"/>
      <c r="D76" s="4"/>
      <c r="E76" s="4"/>
      <c r="F76" s="4">
        <f t="shared" si="10"/>
        <v>0</v>
      </c>
      <c r="G76" s="4">
        <f t="shared" si="11"/>
        <v>0</v>
      </c>
      <c r="H76" s="4"/>
      <c r="I76" s="10" t="s">
        <v>0</v>
      </c>
      <c r="J76" s="16" t="s">
        <v>54</v>
      </c>
      <c r="K76">
        <f t="shared" si="6"/>
        <v>2.25</v>
      </c>
      <c r="N76" s="12" t="s">
        <v>40</v>
      </c>
      <c r="O76" s="12" t="s">
        <v>37</v>
      </c>
      <c r="P76" s="12" t="s">
        <v>38</v>
      </c>
      <c r="Q76" s="12" t="s">
        <v>39</v>
      </c>
      <c r="S76" s="12" t="s">
        <v>41</v>
      </c>
      <c r="T76" s="12" t="s">
        <v>25</v>
      </c>
      <c r="U76" s="12" t="s">
        <v>22</v>
      </c>
      <c r="V76" s="12" t="s">
        <v>23</v>
      </c>
    </row>
    <row r="77" spans="1:25" x14ac:dyDescent="0.3">
      <c r="A77" s="6">
        <v>43477</v>
      </c>
      <c r="B77" s="4">
        <v>0</v>
      </c>
      <c r="C77" s="4" t="s">
        <v>0</v>
      </c>
      <c r="D77" s="4" t="s">
        <v>0</v>
      </c>
      <c r="E77" s="4" t="s">
        <v>0</v>
      </c>
      <c r="F77" s="4" t="s">
        <v>0</v>
      </c>
      <c r="G77" s="4" t="s">
        <v>0</v>
      </c>
      <c r="H77" s="4" t="s">
        <v>0</v>
      </c>
      <c r="I77" s="10" t="s">
        <v>0</v>
      </c>
      <c r="J77" s="4" t="s">
        <v>8</v>
      </c>
      <c r="K77">
        <f t="shared" si="6"/>
        <v>1.25</v>
      </c>
      <c r="N77">
        <v>1</v>
      </c>
      <c r="O77">
        <v>5</v>
      </c>
      <c r="P77">
        <v>4</v>
      </c>
      <c r="Q77">
        <v>3</v>
      </c>
      <c r="S77">
        <v>1</v>
      </c>
      <c r="T77">
        <v>4</v>
      </c>
      <c r="U77">
        <v>3</v>
      </c>
      <c r="V77">
        <v>4</v>
      </c>
    </row>
    <row r="78" spans="1:25" x14ac:dyDescent="0.3">
      <c r="A78" s="6">
        <v>43478</v>
      </c>
      <c r="B78" s="4">
        <v>0</v>
      </c>
      <c r="C78" s="4" t="s">
        <v>0</v>
      </c>
      <c r="D78" s="4"/>
      <c r="E78" s="4"/>
      <c r="F78" s="4" t="s">
        <v>0</v>
      </c>
      <c r="G78" s="4" t="s">
        <v>0</v>
      </c>
      <c r="H78" s="4" t="s">
        <v>0</v>
      </c>
      <c r="I78" s="10" t="s">
        <v>0</v>
      </c>
      <c r="J78" s="4" t="s">
        <v>14</v>
      </c>
      <c r="K78">
        <f t="shared" si="6"/>
        <v>0</v>
      </c>
      <c r="N78">
        <v>2</v>
      </c>
      <c r="O78">
        <v>5</v>
      </c>
      <c r="P78">
        <v>1</v>
      </c>
      <c r="Q78">
        <v>3</v>
      </c>
      <c r="S78">
        <v>2</v>
      </c>
      <c r="T78">
        <v>4.5</v>
      </c>
      <c r="U78">
        <v>3.5</v>
      </c>
      <c r="V78">
        <v>2</v>
      </c>
    </row>
    <row r="79" spans="1:25" x14ac:dyDescent="0.3">
      <c r="A79" s="6">
        <v>43479</v>
      </c>
      <c r="B79" s="4">
        <v>0</v>
      </c>
      <c r="C79" s="4"/>
      <c r="D79" s="4"/>
      <c r="E79" s="4"/>
      <c r="F79" s="4">
        <f t="shared" ref="F79:F85" si="13">C79-B79</f>
        <v>0</v>
      </c>
      <c r="G79" s="4">
        <f t="shared" ref="G79:G85" si="14">E79-D79</f>
        <v>0</v>
      </c>
      <c r="H79" s="4"/>
      <c r="I79" s="10" t="s">
        <v>0</v>
      </c>
      <c r="J79" s="4" t="s">
        <v>15</v>
      </c>
      <c r="K79">
        <f t="shared" si="6"/>
        <v>0</v>
      </c>
      <c r="N79">
        <v>3</v>
      </c>
      <c r="O79">
        <v>0</v>
      </c>
      <c r="P79">
        <v>0</v>
      </c>
      <c r="Q79">
        <v>1</v>
      </c>
      <c r="S79">
        <v>3</v>
      </c>
      <c r="T79">
        <v>1</v>
      </c>
      <c r="U79">
        <v>1</v>
      </c>
      <c r="V79">
        <v>0</v>
      </c>
    </row>
    <row r="80" spans="1:25" x14ac:dyDescent="0.3">
      <c r="A80" s="6">
        <v>43480</v>
      </c>
      <c r="B80" s="4">
        <v>0</v>
      </c>
      <c r="C80" s="4"/>
      <c r="D80" s="4"/>
      <c r="E80" s="4"/>
      <c r="F80" s="4">
        <f t="shared" si="13"/>
        <v>0</v>
      </c>
      <c r="G80" s="4">
        <f t="shared" si="14"/>
        <v>0</v>
      </c>
      <c r="H80" s="4"/>
      <c r="I80" s="10"/>
      <c r="J80" s="4" t="s">
        <v>8</v>
      </c>
      <c r="K80">
        <f t="shared" si="6"/>
        <v>1.75</v>
      </c>
      <c r="N80">
        <v>4</v>
      </c>
      <c r="O80">
        <v>0</v>
      </c>
      <c r="P80">
        <v>1</v>
      </c>
      <c r="Q80">
        <v>1</v>
      </c>
      <c r="S80">
        <v>4</v>
      </c>
      <c r="T80">
        <v>0</v>
      </c>
      <c r="U80">
        <v>0</v>
      </c>
      <c r="V80">
        <v>1</v>
      </c>
    </row>
    <row r="81" spans="1:22" x14ac:dyDescent="0.3">
      <c r="A81" s="6">
        <v>43481</v>
      </c>
      <c r="B81" s="4">
        <v>15</v>
      </c>
      <c r="C81" s="4">
        <v>22</v>
      </c>
      <c r="D81" s="4">
        <v>800</v>
      </c>
      <c r="E81" s="4">
        <v>2000</v>
      </c>
      <c r="F81" s="4">
        <f t="shared" si="13"/>
        <v>7</v>
      </c>
      <c r="G81" s="4">
        <f t="shared" si="14"/>
        <v>1200</v>
      </c>
      <c r="H81" s="4">
        <v>4</v>
      </c>
      <c r="I81" s="10">
        <f t="shared" si="12"/>
        <v>1.75</v>
      </c>
      <c r="J81" s="4"/>
      <c r="K81">
        <f t="shared" si="6"/>
        <v>3.75</v>
      </c>
      <c r="N81">
        <v>5</v>
      </c>
      <c r="O81">
        <v>0</v>
      </c>
      <c r="P81">
        <v>1</v>
      </c>
      <c r="Q81">
        <v>0</v>
      </c>
      <c r="S81">
        <v>5</v>
      </c>
      <c r="T81">
        <v>0</v>
      </c>
      <c r="U81">
        <v>1</v>
      </c>
      <c r="V81">
        <v>0</v>
      </c>
    </row>
    <row r="82" spans="1:22" x14ac:dyDescent="0.3">
      <c r="A82" s="6">
        <v>43482</v>
      </c>
      <c r="B82" s="4">
        <v>15</v>
      </c>
      <c r="C82" s="4">
        <v>23</v>
      </c>
      <c r="D82" s="4">
        <v>1200</v>
      </c>
      <c r="E82" s="4">
        <v>2000</v>
      </c>
      <c r="F82" s="4">
        <f t="shared" si="13"/>
        <v>8</v>
      </c>
      <c r="G82" s="4">
        <f t="shared" si="14"/>
        <v>800</v>
      </c>
      <c r="H82" s="4">
        <v>4</v>
      </c>
      <c r="I82" s="10">
        <f t="shared" si="12"/>
        <v>2</v>
      </c>
      <c r="J82" s="4"/>
      <c r="K82">
        <f t="shared" si="6"/>
        <v>6.25</v>
      </c>
      <c r="N82" t="s">
        <v>0</v>
      </c>
    </row>
    <row r="83" spans="1:22" x14ac:dyDescent="0.3">
      <c r="A83" s="6">
        <v>43483</v>
      </c>
      <c r="B83" s="4">
        <v>13</v>
      </c>
      <c r="C83" s="4">
        <v>23</v>
      </c>
      <c r="D83" s="4">
        <v>1000</v>
      </c>
      <c r="E83" s="4">
        <v>1800</v>
      </c>
      <c r="F83" s="4">
        <f t="shared" si="13"/>
        <v>10</v>
      </c>
      <c r="G83" s="4">
        <f t="shared" si="14"/>
        <v>800</v>
      </c>
      <c r="H83" s="4">
        <v>5</v>
      </c>
      <c r="I83" s="10">
        <f t="shared" si="12"/>
        <v>2</v>
      </c>
      <c r="J83" s="4"/>
      <c r="K83">
        <f t="shared" si="6"/>
        <v>6.25</v>
      </c>
      <c r="N83" t="s">
        <v>0</v>
      </c>
    </row>
    <row r="84" spans="1:22" x14ac:dyDescent="0.3">
      <c r="A84" s="6">
        <v>43484</v>
      </c>
      <c r="B84" s="4">
        <v>0</v>
      </c>
      <c r="C84" s="4"/>
      <c r="D84" s="4"/>
      <c r="E84" s="4"/>
      <c r="F84" s="4"/>
      <c r="G84" s="4"/>
      <c r="H84" s="4"/>
      <c r="I84" s="10"/>
      <c r="J84" s="4" t="s">
        <v>73</v>
      </c>
      <c r="K84">
        <f t="shared" si="6"/>
        <v>6.25</v>
      </c>
    </row>
    <row r="85" spans="1:22" x14ac:dyDescent="0.3">
      <c r="A85" s="6">
        <v>43485</v>
      </c>
      <c r="B85" s="4">
        <v>16</v>
      </c>
      <c r="C85" s="4">
        <v>23</v>
      </c>
      <c r="D85" s="4">
        <v>1200</v>
      </c>
      <c r="E85" s="4">
        <v>1800</v>
      </c>
      <c r="F85" s="4">
        <f t="shared" si="13"/>
        <v>7</v>
      </c>
      <c r="G85" s="4">
        <f t="shared" si="14"/>
        <v>600</v>
      </c>
      <c r="H85" s="4">
        <v>3</v>
      </c>
      <c r="I85" s="10">
        <f t="shared" si="12"/>
        <v>2.3333333333333335</v>
      </c>
      <c r="J85" s="4"/>
      <c r="K85">
        <f t="shared" si="6"/>
        <v>4.25</v>
      </c>
    </row>
    <row r="86" spans="1:22" x14ac:dyDescent="0.3">
      <c r="A86" s="6">
        <v>43486</v>
      </c>
      <c r="B86" s="4">
        <v>0</v>
      </c>
      <c r="C86" s="4"/>
      <c r="D86" s="4"/>
      <c r="E86" s="4"/>
      <c r="F86" s="4"/>
      <c r="G86" s="4"/>
      <c r="H86" s="4"/>
      <c r="I86" s="10"/>
      <c r="J86" s="4" t="s">
        <v>8</v>
      </c>
      <c r="K86">
        <f t="shared" si="6"/>
        <v>1.75</v>
      </c>
    </row>
    <row r="87" spans="1:22" x14ac:dyDescent="0.3">
      <c r="A87" s="6">
        <v>43487</v>
      </c>
      <c r="B87" s="4">
        <v>0</v>
      </c>
      <c r="C87" s="4"/>
      <c r="D87" s="4"/>
      <c r="E87" s="4"/>
      <c r="F87" s="4"/>
      <c r="G87" s="4"/>
      <c r="H87" s="4"/>
      <c r="I87" s="10"/>
      <c r="J87" s="4"/>
      <c r="K87">
        <f t="shared" si="6"/>
        <v>4</v>
      </c>
    </row>
    <row r="88" spans="1:22" x14ac:dyDescent="0.3">
      <c r="A88" s="6">
        <v>43488</v>
      </c>
      <c r="B88" s="4">
        <v>14</v>
      </c>
      <c r="C88" s="4">
        <v>23</v>
      </c>
      <c r="D88" s="4">
        <v>1100</v>
      </c>
      <c r="E88" s="4">
        <v>1600</v>
      </c>
      <c r="F88" s="4">
        <f t="shared" ref="F88" si="15">C88-B88</f>
        <v>9</v>
      </c>
      <c r="G88" s="4">
        <f t="shared" ref="G88" si="16">E88-D88</f>
        <v>500</v>
      </c>
      <c r="H88" s="4">
        <v>6</v>
      </c>
      <c r="I88" s="10">
        <f t="shared" ref="I88" si="17">F88/H88</f>
        <v>1.5</v>
      </c>
      <c r="J88" s="4" t="s">
        <v>14</v>
      </c>
      <c r="K88">
        <f t="shared" si="6"/>
        <v>4</v>
      </c>
      <c r="L88" t="s">
        <v>0</v>
      </c>
    </row>
    <row r="89" spans="1:22" x14ac:dyDescent="0.3">
      <c r="A89" s="6">
        <v>43489</v>
      </c>
      <c r="B89" s="4">
        <v>16</v>
      </c>
      <c r="C89" s="4">
        <v>23</v>
      </c>
      <c r="D89" s="4">
        <v>800</v>
      </c>
      <c r="E89" s="4">
        <v>2200</v>
      </c>
      <c r="F89" s="4">
        <f t="shared" ref="F89:F95" si="18">C89-B89</f>
        <v>7</v>
      </c>
      <c r="G89" s="4">
        <f t="shared" ref="G89:G95" si="19">E89-D89</f>
        <v>1400</v>
      </c>
      <c r="H89" s="4">
        <v>4</v>
      </c>
      <c r="I89" s="10">
        <f t="shared" ref="I89:I95" si="20">F89/H89</f>
        <v>1.75</v>
      </c>
      <c r="J89" s="4"/>
      <c r="K89">
        <f t="shared" si="6"/>
        <v>4</v>
      </c>
    </row>
    <row r="90" spans="1:22" x14ac:dyDescent="0.3">
      <c r="A90" s="6">
        <v>43490</v>
      </c>
      <c r="B90" s="4">
        <v>0</v>
      </c>
      <c r="C90" s="4"/>
      <c r="D90" s="4"/>
      <c r="E90" s="4"/>
      <c r="F90" s="4"/>
      <c r="G90" s="4"/>
      <c r="H90" s="4"/>
      <c r="I90" s="10"/>
      <c r="J90" s="4" t="s">
        <v>8</v>
      </c>
      <c r="K90">
        <f t="shared" si="6"/>
        <v>5.75</v>
      </c>
    </row>
    <row r="91" spans="1:22" x14ac:dyDescent="0.3">
      <c r="A91" s="6">
        <v>43491</v>
      </c>
      <c r="B91" s="4">
        <v>14</v>
      </c>
      <c r="C91" s="4">
        <v>21</v>
      </c>
      <c r="D91" s="4">
        <v>1300</v>
      </c>
      <c r="E91" s="4">
        <v>1500</v>
      </c>
      <c r="F91" s="4">
        <f t="shared" si="18"/>
        <v>7</v>
      </c>
      <c r="G91" s="4">
        <f t="shared" si="19"/>
        <v>200</v>
      </c>
      <c r="H91" s="4">
        <v>3</v>
      </c>
      <c r="I91" s="10">
        <f t="shared" si="20"/>
        <v>2.3333333333333335</v>
      </c>
      <c r="J91" s="4"/>
      <c r="K91">
        <f t="shared" si="6"/>
        <v>3.5</v>
      </c>
    </row>
    <row r="92" spans="1:22" x14ac:dyDescent="0.3">
      <c r="A92" s="6">
        <v>43492</v>
      </c>
      <c r="B92" s="4">
        <v>0</v>
      </c>
      <c r="C92" s="4"/>
      <c r="D92" s="4"/>
      <c r="E92" s="4"/>
      <c r="F92" s="4"/>
      <c r="G92" s="4"/>
      <c r="H92" s="4"/>
      <c r="I92" s="10"/>
      <c r="J92" s="4" t="s">
        <v>8</v>
      </c>
      <c r="K92">
        <f t="shared" si="6"/>
        <v>4</v>
      </c>
    </row>
    <row r="93" spans="1:22" x14ac:dyDescent="0.3">
      <c r="A93" s="6">
        <v>43493</v>
      </c>
      <c r="B93" s="4">
        <v>14</v>
      </c>
      <c r="C93" s="4">
        <v>23</v>
      </c>
      <c r="D93" s="4">
        <v>1200</v>
      </c>
      <c r="E93" s="4">
        <v>1400</v>
      </c>
      <c r="F93" s="4">
        <f t="shared" si="18"/>
        <v>9</v>
      </c>
      <c r="G93" s="4">
        <f t="shared" si="19"/>
        <v>200</v>
      </c>
      <c r="H93" s="4">
        <v>4</v>
      </c>
      <c r="I93" s="10">
        <f t="shared" si="20"/>
        <v>2.25</v>
      </c>
      <c r="J93" s="4" t="s">
        <v>0</v>
      </c>
      <c r="K93">
        <f t="shared" si="6"/>
        <v>4</v>
      </c>
      <c r="M93" t="s">
        <v>0</v>
      </c>
    </row>
    <row r="94" spans="1:22" x14ac:dyDescent="0.3">
      <c r="A94" s="6">
        <v>43494</v>
      </c>
      <c r="B94" s="4">
        <v>0</v>
      </c>
      <c r="C94" s="4"/>
      <c r="D94" s="4"/>
      <c r="E94" s="4"/>
      <c r="F94" s="4"/>
      <c r="G94" s="4"/>
      <c r="H94" s="4"/>
      <c r="I94" s="10"/>
      <c r="J94" s="4"/>
      <c r="K94">
        <f t="shared" si="6"/>
        <v>4.25</v>
      </c>
    </row>
    <row r="95" spans="1:22" x14ac:dyDescent="0.3">
      <c r="A95" s="6">
        <v>43495</v>
      </c>
      <c r="B95" s="4">
        <v>14</v>
      </c>
      <c r="C95" s="4">
        <v>22</v>
      </c>
      <c r="D95" s="4">
        <v>1100</v>
      </c>
      <c r="E95" s="4">
        <v>1500</v>
      </c>
      <c r="F95" s="4">
        <f t="shared" si="18"/>
        <v>8</v>
      </c>
      <c r="G95" s="4">
        <f t="shared" si="19"/>
        <v>400</v>
      </c>
      <c r="H95" s="4">
        <v>3</v>
      </c>
      <c r="I95" s="10">
        <f t="shared" si="20"/>
        <v>2.6666666666666665</v>
      </c>
      <c r="J95" s="4" t="s">
        <v>14</v>
      </c>
      <c r="K95">
        <f t="shared" si="6"/>
        <v>6.5</v>
      </c>
      <c r="L95" t="s">
        <v>0</v>
      </c>
    </row>
    <row r="96" spans="1:22" x14ac:dyDescent="0.3">
      <c r="A96" s="6">
        <v>43496</v>
      </c>
      <c r="B96" s="4">
        <v>14</v>
      </c>
      <c r="C96" s="4">
        <v>23</v>
      </c>
      <c r="D96" s="4">
        <v>1100</v>
      </c>
      <c r="E96" s="4">
        <v>1900</v>
      </c>
      <c r="F96" s="4">
        <f t="shared" ref="F96" si="21">C96-B96</f>
        <v>9</v>
      </c>
      <c r="G96" s="4">
        <f t="shared" ref="G96" si="22">E96-D96</f>
        <v>800</v>
      </c>
      <c r="H96" s="4">
        <v>5</v>
      </c>
      <c r="I96" s="10">
        <f t="shared" ref="I96" si="23">F96/H96</f>
        <v>1.8</v>
      </c>
      <c r="J96" s="4" t="s">
        <v>8</v>
      </c>
      <c r="K96">
        <f t="shared" si="6"/>
        <v>4.25</v>
      </c>
    </row>
    <row r="97" spans="1:11" x14ac:dyDescent="0.3">
      <c r="A97" s="6">
        <v>43497</v>
      </c>
      <c r="B97" s="4">
        <v>0</v>
      </c>
      <c r="C97" s="4"/>
      <c r="D97" s="4"/>
      <c r="E97" s="4"/>
      <c r="F97" s="4"/>
      <c r="G97" s="4"/>
      <c r="H97" s="4"/>
      <c r="I97" s="10"/>
      <c r="J97" s="4" t="s">
        <v>8</v>
      </c>
      <c r="K97">
        <f t="shared" si="6"/>
        <v>4.25</v>
      </c>
    </row>
    <row r="98" spans="1:11" x14ac:dyDescent="0.3">
      <c r="A98" s="6">
        <v>43498</v>
      </c>
      <c r="B98" s="4">
        <v>0</v>
      </c>
      <c r="C98" s="4"/>
      <c r="D98" s="4"/>
      <c r="E98" s="4"/>
      <c r="F98" s="4"/>
      <c r="G98" s="4"/>
      <c r="H98" s="4"/>
      <c r="I98" s="10"/>
      <c r="J98" s="4" t="s">
        <v>8</v>
      </c>
      <c r="K98">
        <f t="shared" si="6"/>
        <v>4.5</v>
      </c>
    </row>
    <row r="99" spans="1:11" x14ac:dyDescent="0.3">
      <c r="A99" s="6">
        <v>43499</v>
      </c>
      <c r="B99" s="4">
        <v>14</v>
      </c>
      <c r="C99" s="4">
        <v>23</v>
      </c>
      <c r="D99" s="4">
        <v>1300</v>
      </c>
      <c r="E99" s="4">
        <v>1500</v>
      </c>
      <c r="F99" s="4">
        <f t="shared" ref="F99" si="24">C99-B99</f>
        <v>9</v>
      </c>
      <c r="G99" s="4">
        <f t="shared" ref="G99" si="25">E99-D99</f>
        <v>200</v>
      </c>
      <c r="H99" s="4">
        <v>3</v>
      </c>
      <c r="I99" s="10">
        <f t="shared" ref="I99" si="26">F99/H99</f>
        <v>3</v>
      </c>
      <c r="J99" s="4" t="s">
        <v>8</v>
      </c>
      <c r="K99">
        <f t="shared" si="6"/>
        <v>2.25</v>
      </c>
    </row>
    <row r="100" spans="1:11" x14ac:dyDescent="0.3">
      <c r="A100" s="6">
        <v>43500</v>
      </c>
      <c r="B100" s="4">
        <v>0</v>
      </c>
      <c r="C100" s="4"/>
      <c r="D100" s="4"/>
      <c r="E100" s="4"/>
      <c r="F100" s="4"/>
      <c r="G100" s="4"/>
      <c r="H100" s="4"/>
      <c r="I100" s="10"/>
      <c r="J100" s="4" t="s">
        <v>8</v>
      </c>
      <c r="K100">
        <f t="shared" si="6"/>
        <v>4.75</v>
      </c>
    </row>
    <row r="101" spans="1:11" x14ac:dyDescent="0.3">
      <c r="A101" s="6">
        <v>43501</v>
      </c>
      <c r="B101" s="4">
        <v>13</v>
      </c>
      <c r="C101" s="4">
        <v>23</v>
      </c>
      <c r="D101" s="4">
        <v>1300</v>
      </c>
      <c r="E101" s="4">
        <v>1500</v>
      </c>
      <c r="F101" s="4">
        <f t="shared" ref="F101" si="27">C101-B101</f>
        <v>10</v>
      </c>
      <c r="G101" s="4">
        <f t="shared" ref="G101" si="28">E101-D101</f>
        <v>200</v>
      </c>
      <c r="H101" s="4">
        <v>5</v>
      </c>
      <c r="I101" s="10">
        <f t="shared" ref="I101:I102" si="29">F101/H101</f>
        <v>2</v>
      </c>
      <c r="J101" s="4"/>
      <c r="K101">
        <f t="shared" si="6"/>
        <v>6.5</v>
      </c>
    </row>
    <row r="102" spans="1:11" x14ac:dyDescent="0.3">
      <c r="A102" s="6">
        <v>43502</v>
      </c>
      <c r="B102" s="4">
        <v>17</v>
      </c>
      <c r="C102" s="4">
        <v>24</v>
      </c>
      <c r="D102" s="4">
        <v>1100</v>
      </c>
      <c r="E102" s="4">
        <v>1500</v>
      </c>
      <c r="F102" s="4">
        <f t="shared" ref="F102" si="30">C102-B102</f>
        <v>7</v>
      </c>
      <c r="G102" s="4">
        <f t="shared" ref="G102" si="31">E102-D102</f>
        <v>400</v>
      </c>
      <c r="H102" s="4">
        <v>3</v>
      </c>
      <c r="I102" s="10">
        <f t="shared" si="29"/>
        <v>2.3333333333333335</v>
      </c>
      <c r="J102" s="4"/>
      <c r="K102">
        <f t="shared" ref="K102:K155" si="32">SUM(F100:F103)/4</f>
        <v>4.25</v>
      </c>
    </row>
    <row r="103" spans="1:11" x14ac:dyDescent="0.3">
      <c r="A103" s="6">
        <v>43503</v>
      </c>
      <c r="B103" s="4">
        <v>0</v>
      </c>
      <c r="C103" s="4"/>
      <c r="D103" s="4"/>
      <c r="E103" s="4"/>
      <c r="F103" s="4"/>
      <c r="G103" s="4"/>
      <c r="H103" s="4"/>
      <c r="I103" s="10"/>
      <c r="J103" s="4" t="s">
        <v>8</v>
      </c>
      <c r="K103">
        <f t="shared" si="32"/>
        <v>4.25</v>
      </c>
    </row>
    <row r="104" spans="1:11" x14ac:dyDescent="0.3">
      <c r="A104" s="6">
        <v>43504</v>
      </c>
      <c r="B104" s="4">
        <v>0</v>
      </c>
      <c r="C104" s="4"/>
      <c r="D104" s="4"/>
      <c r="E104" s="4"/>
      <c r="F104" s="4"/>
      <c r="G104" s="4"/>
      <c r="H104" s="4"/>
      <c r="I104" s="10"/>
      <c r="J104" s="4" t="s">
        <v>8</v>
      </c>
      <c r="K104">
        <f t="shared" si="32"/>
        <v>3.5</v>
      </c>
    </row>
    <row r="105" spans="1:11" x14ac:dyDescent="0.3">
      <c r="A105" s="6">
        <v>43505</v>
      </c>
      <c r="B105" s="4">
        <v>15</v>
      </c>
      <c r="C105" s="4">
        <v>22</v>
      </c>
      <c r="D105" s="4">
        <v>1000</v>
      </c>
      <c r="E105" s="4">
        <v>1500</v>
      </c>
      <c r="F105" s="4">
        <f t="shared" ref="F105" si="33">C105-B105</f>
        <v>7</v>
      </c>
      <c r="G105" s="4">
        <f t="shared" ref="G105" si="34">E105-D105</f>
        <v>500</v>
      </c>
      <c r="H105" s="4">
        <v>3</v>
      </c>
      <c r="I105" s="10">
        <f t="shared" ref="I105:I109" si="35">F105/H105</f>
        <v>2.3333333333333335</v>
      </c>
      <c r="J105" s="4"/>
      <c r="K105">
        <f t="shared" si="32"/>
        <v>1.75</v>
      </c>
    </row>
    <row r="106" spans="1:11" x14ac:dyDescent="0.3">
      <c r="A106" s="6">
        <v>43506</v>
      </c>
      <c r="B106" s="4">
        <v>0</v>
      </c>
      <c r="C106" s="4"/>
      <c r="D106" s="4"/>
      <c r="E106" s="4"/>
      <c r="F106" s="4"/>
      <c r="G106" s="4"/>
      <c r="H106" s="4"/>
      <c r="I106" s="10"/>
      <c r="J106" s="4" t="s">
        <v>8</v>
      </c>
      <c r="K106">
        <f t="shared" si="32"/>
        <v>2.75</v>
      </c>
    </row>
    <row r="107" spans="1:11" x14ac:dyDescent="0.3">
      <c r="A107" s="6">
        <v>43507</v>
      </c>
      <c r="B107" s="4">
        <v>18</v>
      </c>
      <c r="C107" s="4">
        <v>22</v>
      </c>
      <c r="D107" s="4">
        <v>1100</v>
      </c>
      <c r="E107" s="4">
        <v>1600</v>
      </c>
      <c r="F107" s="4">
        <f t="shared" ref="F107" si="36">C107-B107</f>
        <v>4</v>
      </c>
      <c r="G107" s="4">
        <f t="shared" ref="G107" si="37">E107-D107</f>
        <v>500</v>
      </c>
      <c r="H107" s="4">
        <v>2</v>
      </c>
      <c r="I107" s="10">
        <f t="shared" si="35"/>
        <v>2</v>
      </c>
      <c r="J107" s="4"/>
      <c r="K107">
        <f t="shared" si="32"/>
        <v>2.75</v>
      </c>
    </row>
    <row r="108" spans="1:11" x14ac:dyDescent="0.3">
      <c r="A108" s="6">
        <v>43508</v>
      </c>
      <c r="B108" s="4">
        <v>0</v>
      </c>
      <c r="C108" s="4"/>
      <c r="D108" s="4"/>
      <c r="E108" s="4"/>
      <c r="F108" s="4"/>
      <c r="G108" s="4"/>
      <c r="H108" s="4"/>
      <c r="I108" s="10"/>
      <c r="J108" s="4" t="s">
        <v>8</v>
      </c>
      <c r="K108">
        <f t="shared" si="32"/>
        <v>2.75</v>
      </c>
    </row>
    <row r="109" spans="1:11" x14ac:dyDescent="0.3">
      <c r="A109" s="6">
        <v>43509</v>
      </c>
      <c r="B109" s="4">
        <v>15</v>
      </c>
      <c r="C109" s="4">
        <v>22</v>
      </c>
      <c r="D109" s="4">
        <v>1100</v>
      </c>
      <c r="E109" s="4">
        <v>1500</v>
      </c>
      <c r="F109" s="4">
        <f t="shared" ref="F109" si="38">C109-B109</f>
        <v>7</v>
      </c>
      <c r="G109" s="4">
        <f t="shared" ref="G109" si="39">E109-D109</f>
        <v>400</v>
      </c>
      <c r="H109" s="4">
        <v>3</v>
      </c>
      <c r="I109" s="10">
        <f t="shared" si="35"/>
        <v>2.3333333333333335</v>
      </c>
      <c r="J109" s="4"/>
      <c r="K109">
        <f t="shared" si="32"/>
        <v>2.75</v>
      </c>
    </row>
    <row r="110" spans="1:11" x14ac:dyDescent="0.3">
      <c r="A110" s="6">
        <v>43510</v>
      </c>
      <c r="B110" s="4">
        <v>0</v>
      </c>
      <c r="C110" s="4"/>
      <c r="D110" s="4"/>
      <c r="E110" s="4"/>
      <c r="F110" s="4"/>
      <c r="G110" s="4"/>
      <c r="H110" s="4"/>
      <c r="I110" s="10"/>
      <c r="J110" s="4"/>
      <c r="K110">
        <f t="shared" si="32"/>
        <v>1.75</v>
      </c>
    </row>
    <row r="111" spans="1:11" x14ac:dyDescent="0.3">
      <c r="A111" s="6">
        <v>43511</v>
      </c>
      <c r="B111" s="4">
        <v>0</v>
      </c>
      <c r="C111" s="4"/>
      <c r="D111" s="4"/>
      <c r="E111" s="4"/>
      <c r="F111" s="4"/>
      <c r="G111" s="4"/>
      <c r="H111" s="4"/>
      <c r="I111" s="10"/>
      <c r="J111" s="4" t="s">
        <v>8</v>
      </c>
      <c r="K111">
        <f t="shared" si="32"/>
        <v>3.75</v>
      </c>
    </row>
    <row r="112" spans="1:11" x14ac:dyDescent="0.3">
      <c r="A112" s="6">
        <v>43512</v>
      </c>
      <c r="B112" s="4">
        <v>15</v>
      </c>
      <c r="C112" s="4">
        <v>23</v>
      </c>
      <c r="D112" s="4">
        <v>1000</v>
      </c>
      <c r="E112" s="4">
        <v>1600</v>
      </c>
      <c r="F112" s="4">
        <f t="shared" ref="F112" si="40">C112-B112</f>
        <v>8</v>
      </c>
      <c r="G112" s="4">
        <f t="shared" ref="G112" si="41">E112-D112</f>
        <v>600</v>
      </c>
      <c r="H112" s="4">
        <v>3</v>
      </c>
      <c r="I112" s="10">
        <f t="shared" ref="I112:I116" si="42">F112/H112</f>
        <v>2.6666666666666665</v>
      </c>
      <c r="J112" s="4"/>
      <c r="K112">
        <f t="shared" si="32"/>
        <v>3.5</v>
      </c>
    </row>
    <row r="113" spans="1:12" x14ac:dyDescent="0.3">
      <c r="A113" s="6">
        <v>43513</v>
      </c>
      <c r="B113" s="4">
        <v>17</v>
      </c>
      <c r="C113" s="4">
        <v>23</v>
      </c>
      <c r="D113" s="4">
        <v>1100</v>
      </c>
      <c r="E113" s="4">
        <v>1600</v>
      </c>
      <c r="F113" s="4">
        <f t="shared" ref="F113:F116" si="43">C113-B113</f>
        <v>6</v>
      </c>
      <c r="G113" s="4">
        <f t="shared" ref="G113:G116" si="44">E113-D113</f>
        <v>500</v>
      </c>
      <c r="H113" s="4">
        <v>3</v>
      </c>
      <c r="I113" s="10">
        <f t="shared" si="42"/>
        <v>2</v>
      </c>
      <c r="J113" s="4"/>
      <c r="K113">
        <f t="shared" si="32"/>
        <v>5.25</v>
      </c>
    </row>
    <row r="114" spans="1:12" x14ac:dyDescent="0.3">
      <c r="A114" s="6">
        <v>43514</v>
      </c>
      <c r="B114" s="4">
        <v>17</v>
      </c>
      <c r="C114" s="4">
        <v>24</v>
      </c>
      <c r="D114" s="4">
        <v>1100</v>
      </c>
      <c r="E114" s="4">
        <v>1600</v>
      </c>
      <c r="F114" s="4">
        <f t="shared" si="43"/>
        <v>7</v>
      </c>
      <c r="G114" s="4">
        <f t="shared" si="44"/>
        <v>500</v>
      </c>
      <c r="H114" s="4">
        <v>3</v>
      </c>
      <c r="I114" s="10">
        <f t="shared" si="42"/>
        <v>2.3333333333333335</v>
      </c>
      <c r="J114" s="4"/>
      <c r="K114">
        <f t="shared" si="32"/>
        <v>6.75</v>
      </c>
    </row>
    <row r="115" spans="1:12" x14ac:dyDescent="0.3">
      <c r="A115" s="6">
        <v>43515</v>
      </c>
      <c r="B115" s="4">
        <v>17</v>
      </c>
      <c r="C115" s="4">
        <v>23</v>
      </c>
      <c r="D115" s="4">
        <v>1100</v>
      </c>
      <c r="E115" s="4">
        <v>1900</v>
      </c>
      <c r="F115" s="4">
        <f t="shared" si="43"/>
        <v>6</v>
      </c>
      <c r="G115" s="4">
        <f t="shared" si="44"/>
        <v>800</v>
      </c>
      <c r="H115" s="4">
        <v>2</v>
      </c>
      <c r="I115" s="10">
        <f t="shared" si="42"/>
        <v>3</v>
      </c>
      <c r="J115" s="4"/>
      <c r="K115">
        <f t="shared" si="32"/>
        <v>6.5</v>
      </c>
    </row>
    <row r="116" spans="1:12" x14ac:dyDescent="0.3">
      <c r="A116" s="6">
        <v>43516</v>
      </c>
      <c r="B116" s="4">
        <v>16</v>
      </c>
      <c r="C116" s="4">
        <v>23</v>
      </c>
      <c r="D116" s="4">
        <v>1300</v>
      </c>
      <c r="E116" s="4">
        <v>1800</v>
      </c>
      <c r="F116" s="4">
        <f t="shared" si="43"/>
        <v>7</v>
      </c>
      <c r="G116" s="4">
        <f t="shared" si="44"/>
        <v>500</v>
      </c>
      <c r="H116" s="4">
        <v>3</v>
      </c>
      <c r="I116" s="10">
        <f t="shared" si="42"/>
        <v>2.3333333333333335</v>
      </c>
      <c r="J116" s="4"/>
      <c r="K116">
        <f t="shared" si="32"/>
        <v>5</v>
      </c>
    </row>
    <row r="117" spans="1:12" x14ac:dyDescent="0.3">
      <c r="A117" s="6">
        <v>43517</v>
      </c>
      <c r="B117" s="4">
        <v>0</v>
      </c>
      <c r="C117" s="4"/>
      <c r="D117" s="4"/>
      <c r="E117" s="4"/>
      <c r="F117" s="4"/>
      <c r="G117" s="4"/>
      <c r="H117" s="4"/>
      <c r="I117" s="10"/>
      <c r="J117" s="4" t="s">
        <v>8</v>
      </c>
      <c r="K117">
        <f t="shared" si="32"/>
        <v>3.25</v>
      </c>
    </row>
    <row r="118" spans="1:12" x14ac:dyDescent="0.3">
      <c r="A118" s="6">
        <v>43518</v>
      </c>
      <c r="B118" s="4">
        <v>0</v>
      </c>
      <c r="C118" s="4"/>
      <c r="D118" s="4"/>
      <c r="E118" s="4"/>
      <c r="F118" s="4"/>
      <c r="G118" s="4"/>
      <c r="H118" s="4"/>
      <c r="I118" s="10"/>
      <c r="J118" s="4" t="s">
        <v>8</v>
      </c>
      <c r="K118">
        <f t="shared" si="32"/>
        <v>1.75</v>
      </c>
    </row>
    <row r="119" spans="1:12" x14ac:dyDescent="0.3">
      <c r="A119" s="6">
        <v>43519</v>
      </c>
      <c r="B119" s="4" t="s">
        <v>0</v>
      </c>
      <c r="C119" s="4" t="s">
        <v>0</v>
      </c>
      <c r="D119" s="4" t="s">
        <v>0</v>
      </c>
      <c r="E119" s="4" t="s">
        <v>0</v>
      </c>
      <c r="F119" s="4" t="s">
        <v>0</v>
      </c>
      <c r="G119" s="4" t="s">
        <v>0</v>
      </c>
      <c r="H119" s="4" t="s">
        <v>0</v>
      </c>
      <c r="I119" s="10" t="s">
        <v>0</v>
      </c>
      <c r="J119" s="4" t="s">
        <v>78</v>
      </c>
      <c r="K119">
        <f t="shared" si="32"/>
        <v>1</v>
      </c>
    </row>
    <row r="120" spans="1:12" x14ac:dyDescent="0.3">
      <c r="A120" s="6">
        <v>43520</v>
      </c>
      <c r="B120" s="4">
        <v>20</v>
      </c>
      <c r="C120" s="4">
        <v>24</v>
      </c>
      <c r="D120" s="4">
        <v>1200</v>
      </c>
      <c r="E120" s="4">
        <v>1600</v>
      </c>
      <c r="F120" s="4">
        <f t="shared" ref="F120" si="45">C120-B120</f>
        <v>4</v>
      </c>
      <c r="G120" s="4">
        <f t="shared" ref="G120" si="46">E120-D120</f>
        <v>400</v>
      </c>
      <c r="H120" s="4">
        <v>2</v>
      </c>
      <c r="I120" s="10">
        <f t="shared" ref="I120" si="47">F120/H120</f>
        <v>2</v>
      </c>
      <c r="J120" s="4"/>
      <c r="K120">
        <f t="shared" si="32"/>
        <v>1</v>
      </c>
    </row>
    <row r="121" spans="1:12" x14ac:dyDescent="0.3">
      <c r="A121" s="6">
        <v>43521</v>
      </c>
      <c r="B121" s="4" t="s">
        <v>0</v>
      </c>
      <c r="C121" s="4"/>
      <c r="D121" s="4"/>
      <c r="E121" s="4"/>
      <c r="F121" s="4"/>
      <c r="G121" s="4"/>
      <c r="H121" s="4"/>
      <c r="I121" s="10"/>
      <c r="J121" s="4" t="s">
        <v>70</v>
      </c>
      <c r="K121">
        <f t="shared" si="32"/>
        <v>1</v>
      </c>
    </row>
    <row r="122" spans="1:12" x14ac:dyDescent="0.3">
      <c r="A122" s="6">
        <v>43522</v>
      </c>
      <c r="B122" s="4">
        <v>0</v>
      </c>
      <c r="C122" s="4"/>
      <c r="D122" s="4"/>
      <c r="E122" s="4"/>
      <c r="F122" s="4"/>
      <c r="G122" s="4"/>
      <c r="H122" s="4"/>
      <c r="I122" s="10"/>
      <c r="J122" s="4" t="s">
        <v>75</v>
      </c>
      <c r="K122">
        <f t="shared" si="32"/>
        <v>1</v>
      </c>
    </row>
    <row r="123" spans="1:12" x14ac:dyDescent="0.3">
      <c r="A123" s="6">
        <v>43523</v>
      </c>
      <c r="B123" s="4">
        <v>0</v>
      </c>
      <c r="C123" s="4"/>
      <c r="D123" s="4"/>
      <c r="E123" s="4"/>
      <c r="F123" s="4"/>
      <c r="G123" s="4"/>
      <c r="H123" s="4"/>
      <c r="I123" s="10"/>
      <c r="J123" s="4" t="s">
        <v>76</v>
      </c>
      <c r="K123">
        <f t="shared" si="32"/>
        <v>0</v>
      </c>
    </row>
    <row r="124" spans="1:12" x14ac:dyDescent="0.3">
      <c r="A124" s="6">
        <v>43524</v>
      </c>
      <c r="B124" s="4">
        <v>0</v>
      </c>
      <c r="C124" s="4"/>
      <c r="D124" s="4"/>
      <c r="E124" s="4"/>
      <c r="F124" s="4"/>
      <c r="G124" s="4"/>
      <c r="H124" s="4"/>
      <c r="I124" s="10"/>
      <c r="J124" s="4" t="s">
        <v>8</v>
      </c>
      <c r="K124">
        <f t="shared" si="32"/>
        <v>1.25</v>
      </c>
    </row>
    <row r="125" spans="1:12" x14ac:dyDescent="0.3">
      <c r="A125" s="6">
        <v>43525</v>
      </c>
      <c r="B125" s="4">
        <v>19</v>
      </c>
      <c r="C125" s="4">
        <v>24</v>
      </c>
      <c r="D125" s="4">
        <v>1500</v>
      </c>
      <c r="E125" s="4">
        <v>2200</v>
      </c>
      <c r="F125" s="4">
        <f t="shared" ref="F125:F127" si="48">C125-B125</f>
        <v>5</v>
      </c>
      <c r="G125" s="4">
        <f t="shared" ref="G125:G127" si="49">E125-D125</f>
        <v>700</v>
      </c>
      <c r="H125" s="4">
        <v>3</v>
      </c>
      <c r="I125" s="10">
        <f t="shared" ref="I125:I127" si="50">F125/H125</f>
        <v>1.6666666666666667</v>
      </c>
      <c r="J125" s="4" t="s">
        <v>8</v>
      </c>
      <c r="K125">
        <f t="shared" si="32"/>
        <v>1.25</v>
      </c>
    </row>
    <row r="126" spans="1:12" x14ac:dyDescent="0.3">
      <c r="A126" s="6">
        <v>43526</v>
      </c>
      <c r="B126" s="4">
        <v>0</v>
      </c>
      <c r="C126" s="4"/>
      <c r="D126" s="4"/>
      <c r="E126" s="4"/>
      <c r="F126" s="4"/>
      <c r="G126" s="4"/>
      <c r="H126" s="4"/>
      <c r="I126" s="10"/>
      <c r="J126" s="4" t="s">
        <v>8</v>
      </c>
      <c r="K126">
        <f t="shared" si="32"/>
        <v>3</v>
      </c>
    </row>
    <row r="127" spans="1:12" x14ac:dyDescent="0.3">
      <c r="A127" s="6">
        <v>43527</v>
      </c>
      <c r="B127" s="4">
        <v>16</v>
      </c>
      <c r="C127" s="4">
        <v>23</v>
      </c>
      <c r="D127" s="4">
        <v>1000</v>
      </c>
      <c r="E127" s="4">
        <v>1700</v>
      </c>
      <c r="F127" s="4">
        <f t="shared" si="48"/>
        <v>7</v>
      </c>
      <c r="G127" s="4">
        <f t="shared" si="49"/>
        <v>700</v>
      </c>
      <c r="H127" s="4">
        <v>5</v>
      </c>
      <c r="I127" s="10">
        <f t="shared" si="50"/>
        <v>1.4</v>
      </c>
      <c r="J127" s="4" t="s">
        <v>66</v>
      </c>
      <c r="K127">
        <f t="shared" si="32"/>
        <v>4</v>
      </c>
      <c r="L127" t="s">
        <v>77</v>
      </c>
    </row>
    <row r="128" spans="1:12" x14ac:dyDescent="0.3">
      <c r="A128" s="6">
        <v>43528</v>
      </c>
      <c r="B128" s="4">
        <v>20</v>
      </c>
      <c r="C128" s="4">
        <v>24</v>
      </c>
      <c r="D128" s="4">
        <v>1500</v>
      </c>
      <c r="E128" s="4">
        <v>1800</v>
      </c>
      <c r="F128" s="4">
        <f t="shared" ref="F128" si="51">C128-B128</f>
        <v>4</v>
      </c>
      <c r="G128" s="4">
        <f t="shared" ref="G128" si="52">E128-D128</f>
        <v>300</v>
      </c>
      <c r="H128" s="4">
        <v>2</v>
      </c>
      <c r="I128" s="10">
        <f t="shared" ref="I128:I182" si="53">F128/H128</f>
        <v>2</v>
      </c>
      <c r="J128" s="4" t="s">
        <v>26</v>
      </c>
      <c r="K128">
        <f t="shared" si="32"/>
        <v>2.75</v>
      </c>
    </row>
    <row r="129" spans="1:11" x14ac:dyDescent="0.3">
      <c r="A129" s="6">
        <v>43529</v>
      </c>
      <c r="B129" s="4">
        <v>0</v>
      </c>
      <c r="C129" s="4"/>
      <c r="D129" s="4"/>
      <c r="E129" s="4"/>
      <c r="F129" s="4"/>
      <c r="G129" s="4"/>
      <c r="H129" s="4"/>
      <c r="I129" s="10"/>
      <c r="J129" s="4" t="s">
        <v>27</v>
      </c>
      <c r="K129">
        <f t="shared" si="32"/>
        <v>3.5</v>
      </c>
    </row>
    <row r="130" spans="1:11" x14ac:dyDescent="0.3">
      <c r="A130" s="6">
        <v>43530</v>
      </c>
      <c r="B130" s="4">
        <v>21</v>
      </c>
      <c r="C130" s="4">
        <v>24</v>
      </c>
      <c r="D130" s="4">
        <v>1600</v>
      </c>
      <c r="E130" s="4">
        <v>2100</v>
      </c>
      <c r="F130" s="4">
        <f t="shared" ref="F130" si="54">C130-B130</f>
        <v>3</v>
      </c>
      <c r="G130" s="4">
        <f t="shared" ref="G130" si="55">E130-D130</f>
        <v>500</v>
      </c>
      <c r="H130" s="4">
        <v>2</v>
      </c>
      <c r="I130" s="10">
        <f t="shared" si="53"/>
        <v>1.5</v>
      </c>
      <c r="J130" s="4" t="s">
        <v>28</v>
      </c>
      <c r="K130">
        <f t="shared" si="32"/>
        <v>3.75</v>
      </c>
    </row>
    <row r="131" spans="1:11" x14ac:dyDescent="0.3">
      <c r="A131" s="6">
        <v>43531</v>
      </c>
      <c r="B131" s="4">
        <v>15</v>
      </c>
      <c r="C131" s="4">
        <v>23</v>
      </c>
      <c r="D131" s="4">
        <v>1500</v>
      </c>
      <c r="E131" s="4">
        <v>2100</v>
      </c>
      <c r="F131" s="4">
        <f t="shared" ref="F131" si="56">C131-B131</f>
        <v>8</v>
      </c>
      <c r="G131" s="4">
        <f t="shared" ref="G131" si="57">E131-D131</f>
        <v>600</v>
      </c>
      <c r="H131" s="4">
        <v>3</v>
      </c>
      <c r="I131" s="10">
        <f t="shared" si="53"/>
        <v>2.6666666666666665</v>
      </c>
      <c r="J131" s="4" t="s">
        <v>29</v>
      </c>
      <c r="K131">
        <f t="shared" si="32"/>
        <v>2.75</v>
      </c>
    </row>
    <row r="132" spans="1:11" x14ac:dyDescent="0.3">
      <c r="A132" s="6">
        <v>43532</v>
      </c>
      <c r="B132" s="4">
        <v>0</v>
      </c>
      <c r="C132" s="4"/>
      <c r="D132" s="4"/>
      <c r="E132" s="4"/>
      <c r="F132" s="4">
        <f t="shared" ref="F132:F140" si="58">C132-B132</f>
        <v>0</v>
      </c>
      <c r="G132" s="4">
        <f t="shared" ref="G132:G140" si="59">E132-D132</f>
        <v>0</v>
      </c>
      <c r="H132" s="4"/>
      <c r="I132" s="10" t="s">
        <v>0</v>
      </c>
      <c r="J132" s="4" t="s">
        <v>64</v>
      </c>
      <c r="K132">
        <f t="shared" si="32"/>
        <v>5.25</v>
      </c>
    </row>
    <row r="133" spans="1:11" x14ac:dyDescent="0.3">
      <c r="A133" s="6">
        <v>43533</v>
      </c>
      <c r="B133" s="4">
        <v>14</v>
      </c>
      <c r="C133" s="4">
        <v>24</v>
      </c>
      <c r="D133" s="4">
        <v>1400</v>
      </c>
      <c r="E133" s="4">
        <v>1700</v>
      </c>
      <c r="F133" s="4">
        <f t="shared" si="58"/>
        <v>10</v>
      </c>
      <c r="G133" s="4">
        <f t="shared" si="59"/>
        <v>300</v>
      </c>
      <c r="H133" s="4">
        <v>4</v>
      </c>
      <c r="I133" s="10">
        <f t="shared" si="53"/>
        <v>2.5</v>
      </c>
      <c r="J133" s="4" t="s">
        <v>29</v>
      </c>
      <c r="K133">
        <f t="shared" si="32"/>
        <v>4.5</v>
      </c>
    </row>
    <row r="134" spans="1:11" x14ac:dyDescent="0.3">
      <c r="A134" s="6">
        <v>43534</v>
      </c>
      <c r="B134" s="4"/>
      <c r="C134" s="4"/>
      <c r="D134" s="4"/>
      <c r="E134" s="4"/>
      <c r="F134" s="4">
        <f t="shared" si="58"/>
        <v>0</v>
      </c>
      <c r="G134" s="4">
        <f t="shared" si="59"/>
        <v>0</v>
      </c>
      <c r="H134" s="4"/>
      <c r="I134" s="10" t="s">
        <v>0</v>
      </c>
      <c r="J134" s="4" t="s">
        <v>65</v>
      </c>
      <c r="K134">
        <f t="shared" si="32"/>
        <v>4.75</v>
      </c>
    </row>
    <row r="135" spans="1:11" x14ac:dyDescent="0.3">
      <c r="A135" s="6">
        <v>43535</v>
      </c>
      <c r="B135" s="4">
        <v>15</v>
      </c>
      <c r="C135" s="4">
        <v>24</v>
      </c>
      <c r="D135" s="4">
        <v>1300</v>
      </c>
      <c r="E135" s="4">
        <v>1800</v>
      </c>
      <c r="F135" s="4">
        <f t="shared" si="58"/>
        <v>9</v>
      </c>
      <c r="G135" s="4">
        <f t="shared" si="59"/>
        <v>500</v>
      </c>
      <c r="H135" s="4">
        <v>3</v>
      </c>
      <c r="I135" s="10">
        <f t="shared" si="53"/>
        <v>3</v>
      </c>
      <c r="J135" s="4" t="s">
        <v>66</v>
      </c>
      <c r="K135">
        <f t="shared" si="32"/>
        <v>7</v>
      </c>
    </row>
    <row r="136" spans="1:11" x14ac:dyDescent="0.3">
      <c r="A136" s="6">
        <v>43536</v>
      </c>
      <c r="B136" s="4">
        <v>15</v>
      </c>
      <c r="C136" s="4">
        <v>24</v>
      </c>
      <c r="D136" s="4">
        <v>1200</v>
      </c>
      <c r="E136" s="4">
        <v>1700</v>
      </c>
      <c r="F136" s="4">
        <f t="shared" si="58"/>
        <v>9</v>
      </c>
      <c r="G136" s="4">
        <f t="shared" si="59"/>
        <v>500</v>
      </c>
      <c r="H136" s="4">
        <v>4</v>
      </c>
      <c r="I136" s="10">
        <f t="shared" si="53"/>
        <v>2.25</v>
      </c>
      <c r="J136" s="4" t="s">
        <v>66</v>
      </c>
      <c r="K136">
        <f t="shared" si="32"/>
        <v>6.75</v>
      </c>
    </row>
    <row r="137" spans="1:11" x14ac:dyDescent="0.3">
      <c r="A137" s="6">
        <v>43537</v>
      </c>
      <c r="B137" s="4">
        <v>15</v>
      </c>
      <c r="C137" s="4">
        <v>24</v>
      </c>
      <c r="D137" s="4">
        <v>1300</v>
      </c>
      <c r="E137" s="4">
        <v>1800</v>
      </c>
      <c r="F137" s="4">
        <f t="shared" si="58"/>
        <v>9</v>
      </c>
      <c r="G137" s="4">
        <f t="shared" si="59"/>
        <v>500</v>
      </c>
      <c r="H137" s="4">
        <v>4</v>
      </c>
      <c r="I137" s="10">
        <f t="shared" si="53"/>
        <v>2.25</v>
      </c>
      <c r="J137" s="4" t="s">
        <v>66</v>
      </c>
      <c r="K137">
        <f t="shared" si="32"/>
        <v>6.75</v>
      </c>
    </row>
    <row r="138" spans="1:11" x14ac:dyDescent="0.3">
      <c r="A138" s="6">
        <v>43538</v>
      </c>
      <c r="B138" s="4"/>
      <c r="C138" s="4"/>
      <c r="D138" s="4"/>
      <c r="E138" s="4"/>
      <c r="F138" s="4">
        <f t="shared" si="58"/>
        <v>0</v>
      </c>
      <c r="G138" s="4">
        <f t="shared" si="59"/>
        <v>0</v>
      </c>
      <c r="H138" s="4"/>
      <c r="I138" s="10" t="s">
        <v>0</v>
      </c>
      <c r="J138" s="4" t="s">
        <v>66</v>
      </c>
      <c r="K138">
        <f t="shared" si="32"/>
        <v>4.5</v>
      </c>
    </row>
    <row r="139" spans="1:11" x14ac:dyDescent="0.3">
      <c r="A139" s="6">
        <v>43539</v>
      </c>
      <c r="B139" s="4"/>
      <c r="C139" s="4"/>
      <c r="D139" s="4"/>
      <c r="E139" s="4"/>
      <c r="F139" s="4">
        <f t="shared" si="58"/>
        <v>0</v>
      </c>
      <c r="G139" s="4">
        <f t="shared" si="59"/>
        <v>0</v>
      </c>
      <c r="H139" s="4"/>
      <c r="I139" s="10" t="s">
        <v>0</v>
      </c>
      <c r="J139" s="4" t="s">
        <v>65</v>
      </c>
      <c r="K139">
        <f t="shared" si="32"/>
        <v>4.25</v>
      </c>
    </row>
    <row r="140" spans="1:11" x14ac:dyDescent="0.3">
      <c r="A140" s="6">
        <v>43540</v>
      </c>
      <c r="B140" s="4">
        <v>16</v>
      </c>
      <c r="C140" s="4">
        <v>24</v>
      </c>
      <c r="D140" s="4">
        <v>1200</v>
      </c>
      <c r="E140" s="4">
        <v>1500</v>
      </c>
      <c r="F140" s="4">
        <f t="shared" si="58"/>
        <v>8</v>
      </c>
      <c r="G140" s="4">
        <f t="shared" si="59"/>
        <v>300</v>
      </c>
      <c r="H140" s="4">
        <v>3</v>
      </c>
      <c r="I140" s="10">
        <f t="shared" si="53"/>
        <v>2.6666666666666665</v>
      </c>
      <c r="J140" s="4"/>
      <c r="K140">
        <f t="shared" si="32"/>
        <v>2</v>
      </c>
    </row>
    <row r="141" spans="1:11" x14ac:dyDescent="0.3">
      <c r="A141" s="6">
        <v>43541</v>
      </c>
      <c r="B141" s="4"/>
      <c r="C141" s="4"/>
      <c r="D141" s="4"/>
      <c r="E141" s="4"/>
      <c r="F141" s="4">
        <f t="shared" ref="F141:F149" si="60">C141-B141</f>
        <v>0</v>
      </c>
      <c r="G141" s="4">
        <f t="shared" ref="G141:G149" si="61">E141-D141</f>
        <v>0</v>
      </c>
      <c r="H141" s="4"/>
      <c r="I141" s="10" t="s">
        <v>0</v>
      </c>
      <c r="J141" s="4" t="s">
        <v>60</v>
      </c>
      <c r="K141">
        <f t="shared" si="32"/>
        <v>2</v>
      </c>
    </row>
    <row r="142" spans="1:11" x14ac:dyDescent="0.3">
      <c r="A142" s="6">
        <v>43542</v>
      </c>
      <c r="B142" s="4" t="s">
        <v>0</v>
      </c>
      <c r="C142" s="4" t="s">
        <v>0</v>
      </c>
      <c r="D142" s="4" t="s">
        <v>0</v>
      </c>
      <c r="E142" s="4" t="s">
        <v>0</v>
      </c>
      <c r="F142" s="4" t="s">
        <v>0</v>
      </c>
      <c r="G142" s="4" t="s">
        <v>0</v>
      </c>
      <c r="H142" s="4" t="s">
        <v>0</v>
      </c>
      <c r="I142" s="10" t="s">
        <v>0</v>
      </c>
      <c r="J142" s="4" t="s">
        <v>65</v>
      </c>
      <c r="K142">
        <f t="shared" si="32"/>
        <v>4</v>
      </c>
    </row>
    <row r="143" spans="1:11" x14ac:dyDescent="0.3">
      <c r="A143" s="6">
        <v>43543</v>
      </c>
      <c r="B143" s="4">
        <v>16</v>
      </c>
      <c r="C143" s="4">
        <v>24</v>
      </c>
      <c r="D143" s="4">
        <v>1300</v>
      </c>
      <c r="E143" s="4">
        <v>1900</v>
      </c>
      <c r="F143" s="4">
        <f t="shared" si="60"/>
        <v>8</v>
      </c>
      <c r="G143" s="4">
        <f t="shared" si="61"/>
        <v>600</v>
      </c>
      <c r="H143" s="4">
        <v>3</v>
      </c>
      <c r="I143" s="10">
        <f t="shared" si="53"/>
        <v>2.6666666666666665</v>
      </c>
      <c r="J143" s="4" t="s">
        <v>66</v>
      </c>
      <c r="K143">
        <f t="shared" si="32"/>
        <v>2</v>
      </c>
    </row>
    <row r="144" spans="1:11" x14ac:dyDescent="0.3">
      <c r="A144" s="6">
        <v>43544</v>
      </c>
      <c r="B144" s="4"/>
      <c r="C144" s="4"/>
      <c r="D144" s="4"/>
      <c r="E144" s="4"/>
      <c r="F144" s="4">
        <f t="shared" si="60"/>
        <v>0</v>
      </c>
      <c r="G144" s="4">
        <f t="shared" si="61"/>
        <v>0</v>
      </c>
      <c r="H144" s="4"/>
      <c r="I144" s="10" t="s">
        <v>0</v>
      </c>
      <c r="J144" s="4" t="s">
        <v>65</v>
      </c>
      <c r="K144">
        <f t="shared" si="32"/>
        <v>3.75</v>
      </c>
    </row>
    <row r="145" spans="1:11" x14ac:dyDescent="0.3">
      <c r="A145" s="6">
        <v>43545</v>
      </c>
      <c r="B145" s="4">
        <v>15</v>
      </c>
      <c r="C145" s="4">
        <v>22</v>
      </c>
      <c r="D145" s="4">
        <v>1200</v>
      </c>
      <c r="E145" s="4">
        <v>1900</v>
      </c>
      <c r="F145" s="4">
        <f t="shared" si="60"/>
        <v>7</v>
      </c>
      <c r="G145" s="4">
        <f t="shared" si="61"/>
        <v>700</v>
      </c>
      <c r="H145" s="4">
        <v>5</v>
      </c>
      <c r="I145" s="10">
        <f t="shared" si="53"/>
        <v>1.4</v>
      </c>
      <c r="J145" s="4" t="s">
        <v>59</v>
      </c>
      <c r="K145">
        <f t="shared" si="32"/>
        <v>3.75</v>
      </c>
    </row>
    <row r="146" spans="1:11" x14ac:dyDescent="0.3">
      <c r="A146" s="6">
        <v>43546</v>
      </c>
      <c r="B146" s="4"/>
      <c r="C146" s="4"/>
      <c r="D146" s="4"/>
      <c r="E146" s="4"/>
      <c r="F146" s="4">
        <f t="shared" si="60"/>
        <v>0</v>
      </c>
      <c r="G146" s="4">
        <f t="shared" si="61"/>
        <v>0</v>
      </c>
      <c r="H146" s="4"/>
      <c r="I146" s="10" t="s">
        <v>0</v>
      </c>
      <c r="J146" s="4" t="s">
        <v>8</v>
      </c>
      <c r="K146">
        <f t="shared" si="32"/>
        <v>1.75</v>
      </c>
    </row>
    <row r="147" spans="1:11" x14ac:dyDescent="0.3">
      <c r="A147" s="6">
        <v>43547</v>
      </c>
      <c r="B147" s="4"/>
      <c r="C147" s="4"/>
      <c r="D147" s="4"/>
      <c r="E147" s="4"/>
      <c r="F147" s="4">
        <f t="shared" si="60"/>
        <v>0</v>
      </c>
      <c r="G147" s="4">
        <f t="shared" si="61"/>
        <v>0</v>
      </c>
      <c r="H147" s="4"/>
      <c r="I147" s="10" t="s">
        <v>0</v>
      </c>
      <c r="J147" s="4" t="s">
        <v>67</v>
      </c>
      <c r="K147">
        <f t="shared" si="32"/>
        <v>1.75</v>
      </c>
    </row>
    <row r="148" spans="1:11" x14ac:dyDescent="0.3">
      <c r="A148" s="6">
        <v>43548</v>
      </c>
      <c r="B148" s="4"/>
      <c r="C148" s="4"/>
      <c r="D148" s="4"/>
      <c r="E148" s="4"/>
      <c r="F148" s="4">
        <f t="shared" si="60"/>
        <v>0</v>
      </c>
      <c r="G148" s="4">
        <f t="shared" si="61"/>
        <v>0</v>
      </c>
      <c r="H148" s="4"/>
      <c r="I148" s="10" t="s">
        <v>0</v>
      </c>
      <c r="J148" s="4" t="s">
        <v>68</v>
      </c>
      <c r="K148">
        <f t="shared" si="32"/>
        <v>0</v>
      </c>
    </row>
    <row r="149" spans="1:11" x14ac:dyDescent="0.3">
      <c r="A149" s="6">
        <v>43549</v>
      </c>
      <c r="B149" s="4"/>
      <c r="C149" s="4"/>
      <c r="D149" s="4"/>
      <c r="E149" s="4"/>
      <c r="F149" s="4">
        <f t="shared" si="60"/>
        <v>0</v>
      </c>
      <c r="G149" s="4">
        <f t="shared" si="61"/>
        <v>0</v>
      </c>
      <c r="H149" s="4"/>
      <c r="I149" s="10" t="s">
        <v>0</v>
      </c>
      <c r="J149" s="4" t="s">
        <v>65</v>
      </c>
      <c r="K149">
        <f t="shared" si="32"/>
        <v>0</v>
      </c>
    </row>
    <row r="150" spans="1:11" x14ac:dyDescent="0.3">
      <c r="A150" s="6">
        <v>43550</v>
      </c>
      <c r="B150" s="4"/>
      <c r="C150" s="4"/>
      <c r="D150" s="4"/>
      <c r="E150" s="4"/>
      <c r="F150" s="4">
        <f t="shared" ref="F150:F152" si="62">C150-B150</f>
        <v>0</v>
      </c>
      <c r="G150" s="4">
        <f t="shared" ref="G150:G152" si="63">E150-D150</f>
        <v>0</v>
      </c>
      <c r="H150" s="4"/>
      <c r="I150" s="10" t="s">
        <v>0</v>
      </c>
      <c r="J150" s="4" t="s">
        <v>60</v>
      </c>
      <c r="K150">
        <f t="shared" si="32"/>
        <v>0</v>
      </c>
    </row>
    <row r="151" spans="1:11" x14ac:dyDescent="0.3">
      <c r="A151" s="6">
        <v>43551</v>
      </c>
      <c r="B151" s="4"/>
      <c r="C151" s="4"/>
      <c r="D151" s="4"/>
      <c r="E151" s="4"/>
      <c r="F151" s="4">
        <f t="shared" si="62"/>
        <v>0</v>
      </c>
      <c r="G151" s="4">
        <f t="shared" si="63"/>
        <v>0</v>
      </c>
      <c r="H151" s="4"/>
      <c r="I151" s="10" t="s">
        <v>0</v>
      </c>
      <c r="J151" s="4" t="s">
        <v>60</v>
      </c>
      <c r="K151">
        <f t="shared" si="32"/>
        <v>1.75</v>
      </c>
    </row>
    <row r="152" spans="1:11" x14ac:dyDescent="0.3">
      <c r="A152" s="6">
        <v>43552</v>
      </c>
      <c r="B152" s="4">
        <v>15</v>
      </c>
      <c r="C152" s="4">
        <v>22</v>
      </c>
      <c r="D152" s="4">
        <v>1000</v>
      </c>
      <c r="E152" s="4">
        <v>1200</v>
      </c>
      <c r="F152" s="4">
        <f t="shared" si="62"/>
        <v>7</v>
      </c>
      <c r="G152" s="4">
        <f t="shared" si="63"/>
        <v>200</v>
      </c>
      <c r="H152" s="4">
        <v>5</v>
      </c>
      <c r="I152" s="10">
        <f t="shared" si="53"/>
        <v>1.4</v>
      </c>
      <c r="J152" s="4"/>
      <c r="K152">
        <f t="shared" si="32"/>
        <v>1.75</v>
      </c>
    </row>
    <row r="153" spans="1:11" x14ac:dyDescent="0.3">
      <c r="A153" s="6">
        <v>43553</v>
      </c>
      <c r="B153" s="4"/>
      <c r="C153" s="4"/>
      <c r="D153" s="4"/>
      <c r="E153" s="4"/>
      <c r="F153" s="4">
        <f t="shared" ref="F153:F161" si="64">C153-B153</f>
        <v>0</v>
      </c>
      <c r="G153" s="4">
        <f t="shared" ref="G153:G161" si="65">E153-D153</f>
        <v>0</v>
      </c>
      <c r="H153" s="4"/>
      <c r="I153" s="10" t="s">
        <v>0</v>
      </c>
      <c r="J153" s="4" t="s">
        <v>60</v>
      </c>
      <c r="K153">
        <f t="shared" si="32"/>
        <v>1.75</v>
      </c>
    </row>
    <row r="154" spans="1:11" x14ac:dyDescent="0.3">
      <c r="A154" s="6">
        <v>43554</v>
      </c>
      <c r="B154" s="4"/>
      <c r="C154" s="4"/>
      <c r="D154" s="4"/>
      <c r="E154" s="4"/>
      <c r="F154" s="4">
        <f t="shared" si="64"/>
        <v>0</v>
      </c>
      <c r="G154" s="4">
        <f t="shared" si="65"/>
        <v>0</v>
      </c>
      <c r="H154" s="4"/>
      <c r="I154" s="10" t="s">
        <v>0</v>
      </c>
      <c r="J154" s="4" t="s">
        <v>65</v>
      </c>
      <c r="K154">
        <f t="shared" si="32"/>
        <v>1.75</v>
      </c>
    </row>
    <row r="155" spans="1:11" x14ac:dyDescent="0.3">
      <c r="A155" s="6">
        <v>43555</v>
      </c>
      <c r="B155" s="4"/>
      <c r="C155" s="4"/>
      <c r="D155" s="4"/>
      <c r="E155" s="4"/>
      <c r="F155" s="4">
        <f t="shared" si="64"/>
        <v>0</v>
      </c>
      <c r="G155" s="4">
        <f t="shared" si="65"/>
        <v>0</v>
      </c>
      <c r="H155" s="4"/>
      <c r="I155" s="10" t="s">
        <v>0</v>
      </c>
      <c r="J155" s="4" t="s">
        <v>60</v>
      </c>
      <c r="K155">
        <f t="shared" si="32"/>
        <v>0</v>
      </c>
    </row>
    <row r="156" spans="1:11" x14ac:dyDescent="0.3">
      <c r="A156" s="6">
        <v>43556</v>
      </c>
      <c r="B156" s="4"/>
      <c r="C156" s="4"/>
      <c r="D156" s="4"/>
      <c r="E156" s="4"/>
      <c r="F156" s="4">
        <f t="shared" si="64"/>
        <v>0</v>
      </c>
      <c r="G156" s="4">
        <f t="shared" si="65"/>
        <v>0</v>
      </c>
      <c r="H156" s="4"/>
      <c r="I156" s="10" t="s">
        <v>0</v>
      </c>
      <c r="J156" s="4" t="s">
        <v>65</v>
      </c>
    </row>
    <row r="157" spans="1:11" x14ac:dyDescent="0.3">
      <c r="A157" s="6">
        <v>43557</v>
      </c>
      <c r="B157" s="4"/>
      <c r="C157" s="4"/>
      <c r="D157" s="4"/>
      <c r="E157" s="4"/>
      <c r="F157" s="4">
        <f t="shared" si="64"/>
        <v>0</v>
      </c>
      <c r="G157" s="4">
        <f t="shared" si="65"/>
        <v>0</v>
      </c>
      <c r="H157" s="4"/>
      <c r="I157" s="10" t="s">
        <v>0</v>
      </c>
      <c r="J157" s="4" t="s">
        <v>67</v>
      </c>
    </row>
    <row r="158" spans="1:11" x14ac:dyDescent="0.3">
      <c r="A158" s="6">
        <v>43558</v>
      </c>
      <c r="B158" s="4"/>
      <c r="C158" s="4"/>
      <c r="D158" s="4"/>
      <c r="E158" s="4"/>
      <c r="F158" s="4">
        <f t="shared" si="64"/>
        <v>0</v>
      </c>
      <c r="G158" s="4">
        <f t="shared" si="65"/>
        <v>0</v>
      </c>
      <c r="H158" s="4"/>
      <c r="I158" s="10" t="s">
        <v>0</v>
      </c>
      <c r="J158" s="4" t="s">
        <v>60</v>
      </c>
    </row>
    <row r="159" spans="1:11" x14ac:dyDescent="0.3">
      <c r="A159" s="6">
        <v>43559</v>
      </c>
      <c r="B159" s="4" t="s">
        <v>0</v>
      </c>
      <c r="C159" s="4" t="s">
        <v>0</v>
      </c>
      <c r="D159" s="4" t="s">
        <v>0</v>
      </c>
      <c r="E159" s="4" t="s">
        <v>0</v>
      </c>
      <c r="F159" s="4">
        <v>0</v>
      </c>
      <c r="G159" s="4">
        <v>0</v>
      </c>
      <c r="H159" s="4" t="s">
        <v>0</v>
      </c>
      <c r="I159" s="10" t="s">
        <v>0</v>
      </c>
      <c r="J159" s="4" t="s">
        <v>65</v>
      </c>
    </row>
    <row r="160" spans="1:11" x14ac:dyDescent="0.3">
      <c r="A160" s="6">
        <v>43560</v>
      </c>
      <c r="B160" s="4">
        <v>15</v>
      </c>
      <c r="C160" s="4">
        <v>21</v>
      </c>
      <c r="D160" s="4">
        <v>900</v>
      </c>
      <c r="E160" s="4">
        <v>1200</v>
      </c>
      <c r="F160" s="4">
        <f t="shared" si="64"/>
        <v>6</v>
      </c>
      <c r="G160" s="4">
        <f t="shared" si="65"/>
        <v>300</v>
      </c>
      <c r="H160" s="4">
        <v>5</v>
      </c>
      <c r="I160" s="10">
        <f t="shared" si="53"/>
        <v>1.2</v>
      </c>
      <c r="J160" s="4"/>
    </row>
    <row r="161" spans="1:10" x14ac:dyDescent="0.3">
      <c r="A161" s="6">
        <v>43561</v>
      </c>
      <c r="B161" s="4">
        <v>17</v>
      </c>
      <c r="C161" s="4">
        <v>22</v>
      </c>
      <c r="D161" s="4">
        <v>1200</v>
      </c>
      <c r="E161" s="4">
        <v>1300</v>
      </c>
      <c r="F161" s="4">
        <f t="shared" si="64"/>
        <v>5</v>
      </c>
      <c r="G161" s="4">
        <f t="shared" si="65"/>
        <v>100</v>
      </c>
      <c r="H161" s="4">
        <v>3</v>
      </c>
      <c r="I161" s="10">
        <f t="shared" si="53"/>
        <v>1.6666666666666667</v>
      </c>
      <c r="J161" s="4"/>
    </row>
    <row r="162" spans="1:10" x14ac:dyDescent="0.3">
      <c r="A162" s="6">
        <v>43562</v>
      </c>
      <c r="B162" s="4" t="s">
        <v>0</v>
      </c>
      <c r="C162" s="4" t="s">
        <v>0</v>
      </c>
      <c r="D162" s="4"/>
      <c r="E162" s="4"/>
      <c r="F162" s="4">
        <v>0</v>
      </c>
      <c r="G162" s="4">
        <f t="shared" ref="G162:G166" si="66">E162-D162</f>
        <v>0</v>
      </c>
      <c r="H162" s="4"/>
      <c r="I162" s="10" t="s">
        <v>0</v>
      </c>
      <c r="J162" s="4" t="s">
        <v>70</v>
      </c>
    </row>
    <row r="163" spans="1:10" x14ac:dyDescent="0.3">
      <c r="A163" s="6">
        <v>43563</v>
      </c>
      <c r="B163" s="4">
        <v>18</v>
      </c>
      <c r="C163" s="4">
        <v>23</v>
      </c>
      <c r="D163" s="4">
        <v>1000</v>
      </c>
      <c r="E163" s="4">
        <v>1200</v>
      </c>
      <c r="F163" s="4">
        <f t="shared" ref="F163:F166" si="67">C163-B163</f>
        <v>5</v>
      </c>
      <c r="G163" s="4">
        <f t="shared" si="66"/>
        <v>200</v>
      </c>
      <c r="H163" s="4">
        <v>4</v>
      </c>
      <c r="I163" s="10">
        <f t="shared" si="53"/>
        <v>1.25</v>
      </c>
      <c r="J163" s="4"/>
    </row>
    <row r="164" spans="1:10" x14ac:dyDescent="0.3">
      <c r="A164" s="6">
        <v>43564</v>
      </c>
      <c r="B164" s="4">
        <v>15</v>
      </c>
      <c r="C164" s="4">
        <v>21</v>
      </c>
      <c r="D164" s="4">
        <v>900</v>
      </c>
      <c r="E164" s="4">
        <v>1100</v>
      </c>
      <c r="F164" s="4">
        <f t="shared" si="67"/>
        <v>6</v>
      </c>
      <c r="G164" s="4">
        <f t="shared" si="66"/>
        <v>200</v>
      </c>
      <c r="H164" s="4">
        <v>4</v>
      </c>
      <c r="I164" s="10">
        <f t="shared" si="53"/>
        <v>1.5</v>
      </c>
      <c r="J164" s="4"/>
    </row>
    <row r="165" spans="1:10" x14ac:dyDescent="0.3">
      <c r="A165" s="6">
        <v>43565</v>
      </c>
      <c r="B165" s="4">
        <v>17</v>
      </c>
      <c r="C165" s="4">
        <v>23</v>
      </c>
      <c r="D165" s="4">
        <v>1100</v>
      </c>
      <c r="E165" s="4">
        <v>1300</v>
      </c>
      <c r="F165" s="4">
        <f t="shared" si="67"/>
        <v>6</v>
      </c>
      <c r="G165" s="4">
        <f t="shared" si="66"/>
        <v>200</v>
      </c>
      <c r="H165" s="4">
        <v>5</v>
      </c>
      <c r="I165" s="10">
        <f t="shared" si="53"/>
        <v>1.2</v>
      </c>
      <c r="J165" s="4"/>
    </row>
    <row r="166" spans="1:10" x14ac:dyDescent="0.3">
      <c r="A166" s="6">
        <v>43566</v>
      </c>
      <c r="B166" s="4"/>
      <c r="C166" s="4"/>
      <c r="D166" s="4"/>
      <c r="E166" s="4"/>
      <c r="F166" s="4">
        <f t="shared" si="67"/>
        <v>0</v>
      </c>
      <c r="G166" s="4">
        <f t="shared" si="66"/>
        <v>0</v>
      </c>
      <c r="H166" s="4"/>
      <c r="I166" s="10" t="s">
        <v>0</v>
      </c>
      <c r="J166" s="4" t="s">
        <v>62</v>
      </c>
    </row>
    <row r="167" spans="1:10" x14ac:dyDescent="0.3">
      <c r="A167" s="6">
        <v>43567</v>
      </c>
      <c r="B167" s="4"/>
      <c r="C167" s="4"/>
      <c r="D167" s="4"/>
      <c r="E167" s="4"/>
      <c r="F167" s="4">
        <f t="shared" ref="F167:F169" si="68">C167-B167</f>
        <v>0</v>
      </c>
      <c r="G167" s="4">
        <f t="shared" ref="G167:G169" si="69">E167-D167</f>
        <v>0</v>
      </c>
      <c r="H167" s="4"/>
      <c r="I167" s="10" t="s">
        <v>0</v>
      </c>
      <c r="J167" s="4" t="s">
        <v>60</v>
      </c>
    </row>
    <row r="168" spans="1:10" x14ac:dyDescent="0.3">
      <c r="A168" s="6">
        <v>43568</v>
      </c>
      <c r="B168" s="4" t="s">
        <v>0</v>
      </c>
      <c r="C168" s="4" t="s">
        <v>0</v>
      </c>
      <c r="D168" s="4" t="s">
        <v>0</v>
      </c>
      <c r="E168" s="4" t="s">
        <v>0</v>
      </c>
      <c r="F168" s="4">
        <v>0</v>
      </c>
      <c r="G168" s="4">
        <v>0</v>
      </c>
      <c r="H168" s="4" t="s">
        <v>0</v>
      </c>
      <c r="I168" s="10" t="s">
        <v>0</v>
      </c>
      <c r="J168" s="4" t="s">
        <v>65</v>
      </c>
    </row>
    <row r="169" spans="1:10" x14ac:dyDescent="0.3">
      <c r="A169" s="6">
        <v>43569</v>
      </c>
      <c r="B169" s="4"/>
      <c r="C169" s="4"/>
      <c r="D169" s="4"/>
      <c r="E169" s="4"/>
      <c r="F169" s="4">
        <f t="shared" si="68"/>
        <v>0</v>
      </c>
      <c r="G169" s="4">
        <f t="shared" si="69"/>
        <v>0</v>
      </c>
      <c r="H169" s="4"/>
      <c r="I169" s="10" t="s">
        <v>0</v>
      </c>
      <c r="J169" s="4" t="s">
        <v>62</v>
      </c>
    </row>
    <row r="170" spans="1:10" x14ac:dyDescent="0.3">
      <c r="A170" s="6">
        <v>43570</v>
      </c>
      <c r="B170" s="4" t="s">
        <v>0</v>
      </c>
      <c r="C170" s="4" t="s">
        <v>0</v>
      </c>
      <c r="D170" s="4" t="s">
        <v>0</v>
      </c>
      <c r="E170" s="4" t="s">
        <v>0</v>
      </c>
      <c r="F170" s="4">
        <v>0</v>
      </c>
      <c r="G170" s="4">
        <v>0</v>
      </c>
      <c r="H170" s="4" t="s">
        <v>0</v>
      </c>
      <c r="I170" s="10" t="s">
        <v>0</v>
      </c>
      <c r="J170" s="4" t="s">
        <v>63</v>
      </c>
    </row>
    <row r="171" spans="1:10" x14ac:dyDescent="0.3">
      <c r="A171" s="6">
        <v>43571</v>
      </c>
      <c r="B171" s="4"/>
      <c r="C171" s="4"/>
      <c r="D171" s="4"/>
      <c r="E171" s="4"/>
      <c r="F171" s="4">
        <f t="shared" ref="F171:F178" si="70">C171-B171</f>
        <v>0</v>
      </c>
      <c r="G171" s="4">
        <f t="shared" ref="G171:G178" si="71">E171-D171</f>
        <v>0</v>
      </c>
      <c r="H171" s="4"/>
      <c r="I171" s="10" t="s">
        <v>0</v>
      </c>
      <c r="J171" s="4" t="s">
        <v>63</v>
      </c>
    </row>
    <row r="172" spans="1:10" x14ac:dyDescent="0.3">
      <c r="A172" s="6">
        <v>43572</v>
      </c>
      <c r="B172" s="4" t="s">
        <v>0</v>
      </c>
      <c r="C172" s="4" t="s">
        <v>0</v>
      </c>
      <c r="D172" s="4" t="s">
        <v>0</v>
      </c>
      <c r="E172" s="4" t="s">
        <v>0</v>
      </c>
      <c r="F172" s="4">
        <v>0</v>
      </c>
      <c r="G172" s="4">
        <v>0</v>
      </c>
      <c r="H172" s="4" t="s">
        <v>0</v>
      </c>
      <c r="I172" s="10" t="s">
        <v>0</v>
      </c>
      <c r="J172" s="4" t="s">
        <v>62</v>
      </c>
    </row>
    <row r="173" spans="1:10" x14ac:dyDescent="0.3">
      <c r="A173" s="6">
        <v>43573</v>
      </c>
      <c r="B173" s="4"/>
      <c r="C173" s="4"/>
      <c r="D173" s="4"/>
      <c r="E173" s="4"/>
      <c r="F173" s="4">
        <f t="shared" si="70"/>
        <v>0</v>
      </c>
      <c r="G173" s="4">
        <f t="shared" si="71"/>
        <v>0</v>
      </c>
      <c r="H173" s="4"/>
      <c r="I173" s="10" t="s">
        <v>0</v>
      </c>
      <c r="J173" s="4" t="s">
        <v>62</v>
      </c>
    </row>
    <row r="174" spans="1:10" x14ac:dyDescent="0.3">
      <c r="A174" s="6">
        <v>43574</v>
      </c>
      <c r="B174" s="4"/>
      <c r="C174" s="4"/>
      <c r="D174" s="4"/>
      <c r="E174" s="4"/>
      <c r="F174" s="4">
        <f t="shared" si="70"/>
        <v>0</v>
      </c>
      <c r="G174" s="4">
        <f t="shared" si="71"/>
        <v>0</v>
      </c>
      <c r="H174" s="4"/>
      <c r="I174" s="10" t="s">
        <v>0</v>
      </c>
      <c r="J174" s="4" t="s">
        <v>60</v>
      </c>
    </row>
    <row r="175" spans="1:10" x14ac:dyDescent="0.3">
      <c r="A175" s="6">
        <v>43575</v>
      </c>
      <c r="B175" s="4"/>
      <c r="C175" s="4"/>
      <c r="D175" s="4"/>
      <c r="E175" s="4"/>
      <c r="F175" s="4">
        <f t="shared" si="70"/>
        <v>0</v>
      </c>
      <c r="G175" s="4">
        <f t="shared" si="71"/>
        <v>0</v>
      </c>
      <c r="H175" s="4"/>
      <c r="I175" s="10" t="s">
        <v>0</v>
      </c>
      <c r="J175" s="4" t="s">
        <v>60</v>
      </c>
    </row>
    <row r="176" spans="1:10" x14ac:dyDescent="0.3">
      <c r="A176" s="6">
        <v>43576</v>
      </c>
      <c r="B176" s="4"/>
      <c r="C176" s="4"/>
      <c r="D176" s="4"/>
      <c r="E176" s="4"/>
      <c r="F176" s="4">
        <f t="shared" si="70"/>
        <v>0</v>
      </c>
      <c r="G176" s="4">
        <f t="shared" si="71"/>
        <v>0</v>
      </c>
      <c r="H176" s="4"/>
      <c r="I176" s="10" t="s">
        <v>0</v>
      </c>
      <c r="J176" s="4" t="s">
        <v>62</v>
      </c>
    </row>
    <row r="177" spans="1:10" x14ac:dyDescent="0.3">
      <c r="A177" s="6">
        <v>43577</v>
      </c>
      <c r="B177" s="4"/>
      <c r="C177" s="4"/>
      <c r="D177" s="4"/>
      <c r="E177" s="4"/>
      <c r="F177" s="4">
        <f t="shared" si="70"/>
        <v>0</v>
      </c>
      <c r="G177" s="4">
        <f t="shared" si="71"/>
        <v>0</v>
      </c>
      <c r="H177" s="4"/>
      <c r="I177" s="10" t="s">
        <v>0</v>
      </c>
      <c r="J177" s="4" t="s">
        <v>65</v>
      </c>
    </row>
    <row r="178" spans="1:10" x14ac:dyDescent="0.3">
      <c r="A178" s="6">
        <v>43578</v>
      </c>
      <c r="B178" s="4"/>
      <c r="C178" s="4"/>
      <c r="D178" s="4"/>
      <c r="E178" s="4"/>
      <c r="F178" s="4">
        <f t="shared" si="70"/>
        <v>0</v>
      </c>
      <c r="G178" s="4">
        <f t="shared" si="71"/>
        <v>0</v>
      </c>
      <c r="H178" s="4"/>
      <c r="I178" s="10" t="s">
        <v>0</v>
      </c>
      <c r="J178" s="4" t="s">
        <v>67</v>
      </c>
    </row>
    <row r="179" spans="1:10" x14ac:dyDescent="0.3">
      <c r="A179" s="6">
        <v>43579</v>
      </c>
      <c r="B179" s="4">
        <v>15</v>
      </c>
      <c r="C179" s="4">
        <v>22</v>
      </c>
      <c r="D179" s="4">
        <v>900</v>
      </c>
      <c r="E179" s="4">
        <v>1400</v>
      </c>
      <c r="F179" s="4">
        <f t="shared" ref="F179:F185" si="72">C179-B179</f>
        <v>7</v>
      </c>
      <c r="G179" s="4">
        <f t="shared" ref="G179:G185" si="73">E179-D179</f>
        <v>500</v>
      </c>
      <c r="H179" s="4">
        <v>6</v>
      </c>
      <c r="I179" s="10">
        <f t="shared" si="53"/>
        <v>1.1666666666666667</v>
      </c>
      <c r="J179" s="4" t="s">
        <v>59</v>
      </c>
    </row>
    <row r="180" spans="1:10" x14ac:dyDescent="0.3">
      <c r="A180" s="6">
        <v>43580</v>
      </c>
      <c r="B180" s="4"/>
      <c r="C180" s="4"/>
      <c r="D180" s="4"/>
      <c r="E180" s="4"/>
      <c r="F180" s="4">
        <f t="shared" si="72"/>
        <v>0</v>
      </c>
      <c r="G180" s="4">
        <f t="shared" si="73"/>
        <v>0</v>
      </c>
      <c r="H180" s="4"/>
      <c r="I180" s="10" t="s">
        <v>0</v>
      </c>
      <c r="J180" s="4" t="s">
        <v>65</v>
      </c>
    </row>
    <row r="181" spans="1:10" x14ac:dyDescent="0.3">
      <c r="A181" s="6">
        <v>43581</v>
      </c>
      <c r="B181" s="4">
        <v>15</v>
      </c>
      <c r="C181" s="4">
        <v>21</v>
      </c>
      <c r="D181" s="4">
        <v>1000</v>
      </c>
      <c r="E181" s="4">
        <v>1200</v>
      </c>
      <c r="F181" s="4">
        <f t="shared" si="72"/>
        <v>6</v>
      </c>
      <c r="G181" s="4">
        <f t="shared" si="73"/>
        <v>200</v>
      </c>
      <c r="H181" s="4">
        <v>6</v>
      </c>
      <c r="I181" s="10">
        <f t="shared" si="53"/>
        <v>1</v>
      </c>
      <c r="J181" s="4" t="s">
        <v>8</v>
      </c>
    </row>
    <row r="182" spans="1:10" x14ac:dyDescent="0.3">
      <c r="A182" s="6">
        <v>43582</v>
      </c>
      <c r="B182" s="4">
        <v>15</v>
      </c>
      <c r="C182" s="4">
        <v>22</v>
      </c>
      <c r="D182" s="4">
        <v>1100</v>
      </c>
      <c r="E182" s="4">
        <v>1300</v>
      </c>
      <c r="F182" s="4">
        <f t="shared" si="72"/>
        <v>7</v>
      </c>
      <c r="G182" s="4">
        <f t="shared" si="73"/>
        <v>200</v>
      </c>
      <c r="H182" s="4">
        <v>8</v>
      </c>
      <c r="I182" s="10">
        <f t="shared" si="53"/>
        <v>0.875</v>
      </c>
      <c r="J182" s="4" t="s">
        <v>59</v>
      </c>
    </row>
    <row r="183" spans="1:10" x14ac:dyDescent="0.3">
      <c r="A183" s="6">
        <v>43583</v>
      </c>
      <c r="B183" s="4"/>
      <c r="C183" s="4"/>
      <c r="D183" s="4"/>
      <c r="E183" s="4"/>
      <c r="F183" s="4">
        <f t="shared" si="72"/>
        <v>0</v>
      </c>
      <c r="G183" s="4">
        <f t="shared" si="73"/>
        <v>0</v>
      </c>
      <c r="H183" s="4"/>
      <c r="I183" s="10" t="s">
        <v>0</v>
      </c>
      <c r="J183" s="4" t="s">
        <v>60</v>
      </c>
    </row>
    <row r="184" spans="1:10" x14ac:dyDescent="0.3">
      <c r="A184" s="6">
        <v>43584</v>
      </c>
      <c r="B184" s="4"/>
      <c r="C184" s="4"/>
      <c r="D184" s="4"/>
      <c r="E184" s="4"/>
      <c r="F184" s="4">
        <f t="shared" si="72"/>
        <v>0</v>
      </c>
      <c r="G184" s="4">
        <f t="shared" si="73"/>
        <v>0</v>
      </c>
      <c r="H184" s="4"/>
      <c r="I184" s="10" t="s">
        <v>0</v>
      </c>
      <c r="J184" s="4" t="s">
        <v>65</v>
      </c>
    </row>
    <row r="185" spans="1:10" x14ac:dyDescent="0.3">
      <c r="A185" s="6">
        <v>43585</v>
      </c>
      <c r="B185" s="4"/>
      <c r="C185" s="4"/>
      <c r="D185" s="4"/>
      <c r="E185" s="4"/>
      <c r="F185" s="4">
        <f t="shared" si="72"/>
        <v>0</v>
      </c>
      <c r="G185" s="4">
        <f t="shared" si="73"/>
        <v>0</v>
      </c>
      <c r="H185" s="4"/>
      <c r="I185" s="10" t="s">
        <v>0</v>
      </c>
      <c r="J185" s="4" t="s">
        <v>67</v>
      </c>
    </row>
    <row r="186" spans="1:10" x14ac:dyDescent="0.3">
      <c r="A186" s="6" t="s">
        <v>0</v>
      </c>
      <c r="I186"/>
    </row>
    <row r="187" spans="1:10" x14ac:dyDescent="0.3">
      <c r="A187" s="6" t="s">
        <v>0</v>
      </c>
      <c r="I187"/>
    </row>
    <row r="188" spans="1:10" x14ac:dyDescent="0.3">
      <c r="A188" s="6" t="s">
        <v>0</v>
      </c>
      <c r="I188"/>
    </row>
    <row r="189" spans="1:10" x14ac:dyDescent="0.3">
      <c r="A189" s="6" t="s">
        <v>0</v>
      </c>
      <c r="I189"/>
    </row>
    <row r="190" spans="1:10" x14ac:dyDescent="0.3">
      <c r="A190" s="6" t="s">
        <v>0</v>
      </c>
      <c r="I190"/>
    </row>
    <row r="191" spans="1:10" x14ac:dyDescent="0.3">
      <c r="A191" s="6" t="s">
        <v>0</v>
      </c>
      <c r="I191"/>
    </row>
    <row r="192" spans="1:10" x14ac:dyDescent="0.3">
      <c r="A192" s="6" t="s">
        <v>0</v>
      </c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nfrissell nfrissell</cp:lastModifiedBy>
  <cp:lastPrinted>2023-03-27T14:13:35Z</cp:lastPrinted>
  <dcterms:created xsi:type="dcterms:W3CDTF">2022-10-01T01:40:39Z</dcterms:created>
  <dcterms:modified xsi:type="dcterms:W3CDTF">2023-05-15T19:53:10Z</dcterms:modified>
</cp:coreProperties>
</file>