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i\Downloads\"/>
    </mc:Choice>
  </mc:AlternateContent>
  <xr:revisionPtr revIDLastSave="0" documentId="13_ncr:1_{0B5A2CC4-2096-4EC1-A5A2-906B9F9CA6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I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6" l="1"/>
  <c r="J16" i="6" s="1"/>
  <c r="E15" i="6"/>
  <c r="I16" i="6" l="1"/>
</calcChain>
</file>

<file path=xl/sharedStrings.xml><?xml version="1.0" encoding="utf-8"?>
<sst xmlns="http://schemas.openxmlformats.org/spreadsheetml/2006/main" count="41" uniqueCount="41">
  <si>
    <t>CI low</t>
  </si>
  <si>
    <t>CI high</t>
  </si>
  <si>
    <t>Standard error</t>
  </si>
  <si>
    <t>Z</t>
  </si>
  <si>
    <t>Data scientist salary</t>
  </si>
  <si>
    <t>Sample mean</t>
  </si>
  <si>
    <t>Population std</t>
  </si>
  <si>
    <t>Dataset</t>
  </si>
  <si>
    <t>Confidence intervals. Population known, z-score</t>
  </si>
  <si>
    <t>Background</t>
  </si>
  <si>
    <t>Task 1</t>
  </si>
  <si>
    <t>Calculate the mean and the standard error</t>
  </si>
  <si>
    <t>Task 2</t>
  </si>
  <si>
    <t>Task 3</t>
  </si>
  <si>
    <t>Find the 90% confidence interval</t>
  </si>
  <si>
    <t>Find the appropriate z-score for calculating a 90% confidence interval</t>
  </si>
  <si>
    <r>
      <t>90% CI, z</t>
    </r>
    <r>
      <rPr>
        <b/>
        <vertAlign val="subscript"/>
        <sz val="9"/>
        <color rgb="FF002060"/>
        <rFont val="Arial"/>
        <family val="2"/>
      </rPr>
      <t>0.05</t>
    </r>
  </si>
  <si>
    <t>Solution:</t>
  </si>
  <si>
    <t>You are given the same dataset from the lesson. The population standard deviation is known to be $ 15,000.</t>
  </si>
  <si>
    <t>Task 1:</t>
  </si>
  <si>
    <t>Task 2:</t>
  </si>
  <si>
    <t>Task 3:</t>
  </si>
  <si>
    <t>The table summarizes the standard normal distribution critical values and the corresponding (1-α)</t>
  </si>
  <si>
    <t>z</t>
  </si>
  <si>
    <t>Example 1: Confidence intervals (and two-sided hypothesis tests)</t>
  </si>
  <si>
    <t>Question: what is the critical value for a 95% confidence interval?</t>
  </si>
  <si>
    <t>Step 1:</t>
  </si>
  <si>
    <t xml:space="preserve">95% = 0.95 = (1-α) </t>
  </si>
  <si>
    <t>α = 0.05</t>
  </si>
  <si>
    <t>Step 2:</t>
  </si>
  <si>
    <t>Since we are dealing with confidence intervals (or two-sided tests) we are interested in α/2, or better: (1-α/2)</t>
  </si>
  <si>
    <t>Find (1-α/2)</t>
  </si>
  <si>
    <t>(1-α/2) = (1-0.025) = 0.975</t>
  </si>
  <si>
    <t xml:space="preserve">Step 3: </t>
  </si>
  <si>
    <t>Search for the closest value to 0.975 (or the exact one) in the table.</t>
  </si>
  <si>
    <t>In this case it is:</t>
  </si>
  <si>
    <t>Step 4:</t>
  </si>
  <si>
    <r>
      <t xml:space="preserve">The critical value ( </t>
    </r>
    <r>
      <rPr>
        <b/>
        <i/>
        <sz val="12"/>
        <color theme="1"/>
        <rFont val="Arial"/>
        <family val="2"/>
      </rPr>
      <t>z</t>
    </r>
    <r>
      <rPr>
        <b/>
        <i/>
        <sz val="8"/>
        <color theme="1"/>
        <rFont val="Arial"/>
        <family val="2"/>
      </rPr>
      <t>α/2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by the sum of the corresponding row and column headers</t>
    </r>
  </si>
  <si>
    <t>1.9+0.06 = 1.96</t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</si>
  <si>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</si>
  <si>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0.025</t>
    </r>
    <r>
      <rPr>
        <b/>
        <sz val="12"/>
        <color rgb="FF002060"/>
        <rFont val="Arial"/>
        <family val="2"/>
      </rPr>
      <t xml:space="preserve"> = 1.96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</si>
</sst>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vertAlign val="subscript"/>
      <sz val="9"/>
      <color rgb="FF002060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sz val="9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8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0" fontId="5" fillId="2" borderId="0" xfId="0" applyFont="1" applyFill="1"/>
    <xf numFmtId="9" fontId="5" fillId="2" borderId="0" xfId="1" applyFont="1" applyFill="1"/>
    <xf numFmtId="165" fontId="3" fillId="2" borderId="0" xfId="2" applyNumberFormat="1" applyFont="1" applyFill="1" applyAlignment="1">
      <alignment horizontal="left" vertical="center" indent="2"/>
    </xf>
    <xf numFmtId="165" fontId="3" fillId="2" borderId="2" xfId="2" applyNumberFormat="1" applyFont="1" applyFill="1" applyBorder="1" applyAlignment="1">
      <alignment horizontal="left" vertical="center" indent="2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2" fillId="3" borderId="0" xfId="0" applyFont="1" applyFill="1"/>
    <xf numFmtId="0" fontId="5" fillId="2" borderId="3" xfId="0" applyFont="1" applyFill="1" applyBorder="1" applyAlignment="1">
      <alignment horizontal="right"/>
    </xf>
    <xf numFmtId="0" fontId="5" fillId="2" borderId="1" xfId="0" applyFont="1" applyFill="1" applyBorder="1"/>
    <xf numFmtId="0" fontId="5" fillId="4" borderId="1" xfId="0" applyFont="1" applyFill="1" applyBorder="1"/>
    <xf numFmtId="166" fontId="5" fillId="2" borderId="4" xfId="0" applyNumberFormat="1" applyFont="1" applyFill="1" applyBorder="1"/>
    <xf numFmtId="167" fontId="2" fillId="2" borderId="0" xfId="0" applyNumberFormat="1" applyFont="1" applyFill="1"/>
    <xf numFmtId="167" fontId="2" fillId="4" borderId="0" xfId="0" applyNumberFormat="1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2" fontId="2" fillId="2" borderId="0" xfId="0" applyNumberFormat="1" applyFont="1" applyFill="1" applyAlignment="1">
      <alignment horizontal="left"/>
    </xf>
    <xf numFmtId="0" fontId="2" fillId="5" borderId="0" xfId="0" applyFont="1" applyFill="1"/>
    <xf numFmtId="167" fontId="2" fillId="5" borderId="0" xfId="0" applyNumberFormat="1" applyFont="1" applyFill="1"/>
    <xf numFmtId="166" fontId="5" fillId="2" borderId="5" xfId="0" applyNumberFormat="1" applyFont="1" applyFill="1" applyBorder="1"/>
    <xf numFmtId="167" fontId="2" fillId="2" borderId="2" xfId="0" applyNumberFormat="1" applyFont="1" applyFill="1" applyBorder="1"/>
    <xf numFmtId="167" fontId="2" fillId="4" borderId="2" xfId="0" applyNumberFormat="1" applyFont="1" applyFill="1" applyBorder="1"/>
    <xf numFmtId="167" fontId="2" fillId="3" borderId="0" xfId="0" applyNumberFormat="1" applyFont="1" applyFill="1"/>
    <xf numFmtId="166" fontId="5" fillId="3" borderId="4" xfId="0" applyNumberFormat="1" applyFont="1" applyFill="1" applyBorder="1"/>
    <xf numFmtId="0" fontId="5" fillId="3" borderId="1" xfId="0" applyFont="1" applyFill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41"/>
  <sheetViews>
    <sheetView tabSelected="1" zoomScale="90" zoomScaleNormal="90" workbookViewId="0">
      <selection activeCell="J9" sqref="J9"/>
    </sheetView>
  </sheetViews>
  <sheetFormatPr defaultColWidth="8.90625" defaultRowHeight="11.5" x14ac:dyDescent="0.25"/>
  <cols>
    <col min="1" max="1" width="2" style="1" customWidth="1"/>
    <col min="2" max="2" width="12.1796875" style="1" customWidth="1"/>
    <col min="3" max="3" width="8.90625" style="1"/>
    <col min="4" max="4" width="13.54296875" style="1" bestFit="1" customWidth="1"/>
    <col min="5" max="5" width="12.1796875" style="1" bestFit="1" customWidth="1"/>
    <col min="6" max="7" width="8.90625" style="1"/>
    <col min="8" max="8" width="6.54296875" style="1" bestFit="1" customWidth="1"/>
    <col min="9" max="10" width="12.1796875" style="1" bestFit="1" customWidth="1"/>
    <col min="11" max="16384" width="8.90625" style="1"/>
  </cols>
  <sheetData>
    <row r="1" spans="2:28" ht="15.5" x14ac:dyDescent="0.35">
      <c r="B1" s="2" t="s">
        <v>8</v>
      </c>
    </row>
    <row r="2" spans="2:28" x14ac:dyDescent="0.25">
      <c r="B2" s="4" t="s">
        <v>4</v>
      </c>
    </row>
    <row r="3" spans="2:28" x14ac:dyDescent="0.25">
      <c r="B3" s="4"/>
    </row>
    <row r="4" spans="2:28" x14ac:dyDescent="0.25">
      <c r="B4" s="4" t="s">
        <v>9</v>
      </c>
      <c r="C4" s="1" t="s">
        <v>18</v>
      </c>
    </row>
    <row r="5" spans="2:28" x14ac:dyDescent="0.25">
      <c r="B5" s="4" t="s">
        <v>10</v>
      </c>
      <c r="C5" s="1" t="s">
        <v>11</v>
      </c>
    </row>
    <row r="6" spans="2:28" x14ac:dyDescent="0.25">
      <c r="B6" s="4" t="s">
        <v>12</v>
      </c>
      <c r="C6" s="1" t="s">
        <v>15</v>
      </c>
      <c r="L6" s="4" t="s">
        <v>22</v>
      </c>
    </row>
    <row r="7" spans="2:28" x14ac:dyDescent="0.25">
      <c r="B7" s="4" t="s">
        <v>13</v>
      </c>
      <c r="C7" s="1" t="s">
        <v>14</v>
      </c>
      <c r="L7" s="4"/>
    </row>
    <row r="8" spans="2:28" ht="12" thickBot="1" x14ac:dyDescent="0.3">
      <c r="L8" s="11" t="s">
        <v>23</v>
      </c>
      <c r="M8" s="12">
        <v>0</v>
      </c>
      <c r="N8" s="12">
        <v>0.01</v>
      </c>
      <c r="O8" s="12">
        <v>0.02</v>
      </c>
      <c r="P8" s="12">
        <v>0.03</v>
      </c>
      <c r="Q8" s="12">
        <v>0.04</v>
      </c>
      <c r="R8" s="28">
        <v>0.05</v>
      </c>
      <c r="S8" s="13">
        <v>0.06</v>
      </c>
      <c r="T8" s="12">
        <v>7.0000000000000007E-2</v>
      </c>
      <c r="U8" s="12">
        <v>0.08</v>
      </c>
      <c r="V8" s="12">
        <v>0.09</v>
      </c>
      <c r="X8" s="4" t="s">
        <v>24</v>
      </c>
    </row>
    <row r="9" spans="2:28" x14ac:dyDescent="0.25">
      <c r="B9" s="4" t="s">
        <v>17</v>
      </c>
      <c r="L9" s="14">
        <v>0</v>
      </c>
      <c r="M9" s="15">
        <v>0.5</v>
      </c>
      <c r="N9" s="15">
        <v>0.504</v>
      </c>
      <c r="O9" s="15">
        <v>0.50800000000000001</v>
      </c>
      <c r="P9" s="15">
        <v>0.51200000000000001</v>
      </c>
      <c r="Q9" s="15">
        <v>0.51600000000000001</v>
      </c>
      <c r="R9" s="15">
        <v>0.51990000000000003</v>
      </c>
      <c r="S9" s="16">
        <v>0.52390000000000003</v>
      </c>
      <c r="T9" s="15">
        <v>0.52790000000000004</v>
      </c>
      <c r="U9" s="15">
        <v>0.53190000000000004</v>
      </c>
      <c r="V9" s="15">
        <v>0.53590000000000004</v>
      </c>
    </row>
    <row r="10" spans="2:28" x14ac:dyDescent="0.25">
      <c r="L10" s="14">
        <v>0.1</v>
      </c>
      <c r="M10" s="15">
        <v>0.53979999999999995</v>
      </c>
      <c r="N10" s="15">
        <v>0.54379999999999995</v>
      </c>
      <c r="O10" s="15">
        <v>0.54779999999999995</v>
      </c>
      <c r="P10" s="15">
        <v>0.55169999999999997</v>
      </c>
      <c r="Q10" s="15">
        <v>0.55569999999999997</v>
      </c>
      <c r="R10" s="15">
        <v>0.55959999999999999</v>
      </c>
      <c r="S10" s="16">
        <v>0.56359999999999999</v>
      </c>
      <c r="T10" s="15">
        <v>0.5675</v>
      </c>
      <c r="U10" s="15">
        <v>0.57140000000000002</v>
      </c>
      <c r="V10" s="15">
        <v>0.57530000000000003</v>
      </c>
      <c r="X10" s="17" t="s">
        <v>25</v>
      </c>
      <c r="AA10" s="17"/>
    </row>
    <row r="11" spans="2:28" ht="12.5" thickBot="1" x14ac:dyDescent="0.35">
      <c r="B11" s="3" t="s">
        <v>7</v>
      </c>
      <c r="L11" s="14">
        <v>0.2</v>
      </c>
      <c r="M11" s="15">
        <v>0.57930000000000004</v>
      </c>
      <c r="N11" s="15">
        <v>0.58320000000000005</v>
      </c>
      <c r="O11" s="15">
        <v>0.58709999999999996</v>
      </c>
      <c r="P11" s="15">
        <v>0.59099999999999997</v>
      </c>
      <c r="Q11" s="15">
        <v>0.5948</v>
      </c>
      <c r="R11" s="15">
        <v>0.59870000000000001</v>
      </c>
      <c r="S11" s="16">
        <v>0.60260000000000002</v>
      </c>
      <c r="T11" s="15">
        <v>0.60640000000000005</v>
      </c>
      <c r="U11" s="15">
        <v>0.61029999999999995</v>
      </c>
      <c r="V11" s="15">
        <v>0.61409999999999998</v>
      </c>
      <c r="X11" s="18"/>
    </row>
    <row r="12" spans="2:28" x14ac:dyDescent="0.25">
      <c r="B12" s="6">
        <v>117313</v>
      </c>
      <c r="L12" s="14">
        <v>0.3</v>
      </c>
      <c r="M12" s="15">
        <v>0.6179</v>
      </c>
      <c r="N12" s="15">
        <v>0.62170000000000003</v>
      </c>
      <c r="O12" s="15">
        <v>0.62549999999999994</v>
      </c>
      <c r="P12" s="15">
        <v>0.62929999999999997</v>
      </c>
      <c r="Q12" s="15">
        <v>0.6331</v>
      </c>
      <c r="R12" s="15">
        <v>0.63680000000000003</v>
      </c>
      <c r="S12" s="16">
        <v>0.64059999999999995</v>
      </c>
      <c r="T12" s="15">
        <v>0.64429999999999998</v>
      </c>
      <c r="U12" s="15">
        <v>0.64800000000000002</v>
      </c>
      <c r="V12" s="15">
        <v>0.65169999999999995</v>
      </c>
      <c r="X12" s="19" t="s">
        <v>26</v>
      </c>
      <c r="Y12" s="1" t="s">
        <v>27</v>
      </c>
      <c r="AB12" s="15"/>
    </row>
    <row r="13" spans="2:28" x14ac:dyDescent="0.25">
      <c r="B13" s="6">
        <v>104002</v>
      </c>
      <c r="H13" s="9" t="s">
        <v>21</v>
      </c>
      <c r="L13" s="14">
        <v>0.4</v>
      </c>
      <c r="M13" s="15">
        <v>0.65539999999999998</v>
      </c>
      <c r="N13" s="15">
        <v>0.65910000000000002</v>
      </c>
      <c r="O13" s="15">
        <v>0.66279999999999994</v>
      </c>
      <c r="P13" s="15">
        <v>0.66639999999999999</v>
      </c>
      <c r="Q13" s="15">
        <v>0.67</v>
      </c>
      <c r="R13" s="15">
        <v>0.67359999999999998</v>
      </c>
      <c r="S13" s="16">
        <v>0.67720000000000002</v>
      </c>
      <c r="T13" s="15">
        <v>0.68079999999999996</v>
      </c>
      <c r="U13" s="15">
        <v>0.68440000000000001</v>
      </c>
      <c r="V13" s="15">
        <v>0.68789999999999996</v>
      </c>
      <c r="Y13" s="1" t="s">
        <v>28</v>
      </c>
      <c r="Z13" s="20"/>
    </row>
    <row r="14" spans="2:28" x14ac:dyDescent="0.25">
      <c r="B14" s="6">
        <v>113038</v>
      </c>
      <c r="L14" s="14">
        <v>0.5</v>
      </c>
      <c r="M14" s="15">
        <v>0.6915</v>
      </c>
      <c r="N14" s="15">
        <v>0.69499999999999995</v>
      </c>
      <c r="O14" s="15">
        <v>0.69850000000000001</v>
      </c>
      <c r="P14" s="15">
        <v>0.70189999999999997</v>
      </c>
      <c r="Q14" s="15">
        <v>0.70540000000000003</v>
      </c>
      <c r="R14" s="15">
        <v>0.70879999999999999</v>
      </c>
      <c r="S14" s="16">
        <v>0.71230000000000004</v>
      </c>
      <c r="T14" s="15">
        <v>0.7157</v>
      </c>
      <c r="U14" s="15">
        <v>0.71899999999999997</v>
      </c>
      <c r="V14" s="15">
        <v>0.72240000000000004</v>
      </c>
    </row>
    <row r="15" spans="2:28" ht="12" thickBot="1" x14ac:dyDescent="0.3">
      <c r="B15" s="6">
        <v>101936</v>
      </c>
      <c r="C15" s="8" t="s">
        <v>19</v>
      </c>
      <c r="D15" s="4" t="s">
        <v>5</v>
      </c>
      <c r="E15" s="6">
        <f>AVERAGE(B12:B41)</f>
        <v>100200.36666666667</v>
      </c>
      <c r="H15" s="3" t="s">
        <v>3</v>
      </c>
      <c r="I15" s="3" t="s">
        <v>0</v>
      </c>
      <c r="J15" s="3" t="s">
        <v>1</v>
      </c>
      <c r="L15" s="14">
        <v>0.6</v>
      </c>
      <c r="M15" s="15">
        <v>0.72570000000000001</v>
      </c>
      <c r="N15" s="15">
        <v>0.72909999999999997</v>
      </c>
      <c r="O15" s="15">
        <v>0.73240000000000005</v>
      </c>
      <c r="P15" s="15">
        <v>0.73570000000000002</v>
      </c>
      <c r="Q15" s="15">
        <v>0.7389</v>
      </c>
      <c r="R15" s="15">
        <v>0.74219999999999997</v>
      </c>
      <c r="S15" s="16">
        <v>0.74539999999999995</v>
      </c>
      <c r="T15" s="15">
        <v>0.74860000000000004</v>
      </c>
      <c r="U15" s="15">
        <v>0.75170000000000003</v>
      </c>
      <c r="V15" s="15">
        <v>0.75490000000000002</v>
      </c>
      <c r="X15" s="19" t="s">
        <v>29</v>
      </c>
      <c r="Y15" s="1" t="s">
        <v>30</v>
      </c>
    </row>
    <row r="16" spans="2:28" x14ac:dyDescent="0.25">
      <c r="B16" s="6">
        <v>84560</v>
      </c>
      <c r="D16" s="4" t="s">
        <v>6</v>
      </c>
      <c r="E16" s="6">
        <v>15000</v>
      </c>
      <c r="H16" s="5">
        <v>0.9</v>
      </c>
      <c r="I16" s="6">
        <f>E15-E17*E19</f>
        <v>95681.65556724905</v>
      </c>
      <c r="J16" s="6">
        <f>E15+E19*E17</f>
        <v>104719.07776608429</v>
      </c>
      <c r="L16" s="14">
        <v>0.7</v>
      </c>
      <c r="M16" s="15">
        <v>0.75800000000000001</v>
      </c>
      <c r="N16" s="15">
        <v>0.7611</v>
      </c>
      <c r="O16" s="15">
        <v>0.76419999999999999</v>
      </c>
      <c r="P16" s="15">
        <v>0.76729999999999998</v>
      </c>
      <c r="Q16" s="15">
        <v>0.77039999999999997</v>
      </c>
      <c r="R16" s="15">
        <v>0.77339999999999998</v>
      </c>
      <c r="S16" s="16">
        <v>0.77639999999999998</v>
      </c>
      <c r="T16" s="15">
        <v>0.77939999999999998</v>
      </c>
      <c r="U16" s="15">
        <v>0.7823</v>
      </c>
      <c r="V16" s="15">
        <v>0.78520000000000001</v>
      </c>
      <c r="Y16" s="1" t="s">
        <v>31</v>
      </c>
      <c r="AB16" s="15"/>
    </row>
    <row r="17" spans="2:26" x14ac:dyDescent="0.25">
      <c r="B17" s="6">
        <v>113136</v>
      </c>
      <c r="D17" s="4" t="s">
        <v>2</v>
      </c>
      <c r="E17" s="6">
        <f>E16/SQRT(30)</f>
        <v>2738.6127875258308</v>
      </c>
      <c r="L17" s="14">
        <v>0.8</v>
      </c>
      <c r="M17" s="15">
        <v>0.78810000000000002</v>
      </c>
      <c r="N17" s="15">
        <v>0.79100000000000004</v>
      </c>
      <c r="O17" s="15">
        <v>0.79390000000000005</v>
      </c>
      <c r="P17" s="15">
        <v>0.79669999999999996</v>
      </c>
      <c r="Q17" s="15">
        <v>0.79949999999999999</v>
      </c>
      <c r="R17" s="15">
        <v>0.80230000000000001</v>
      </c>
      <c r="S17" s="16">
        <v>0.80510000000000004</v>
      </c>
      <c r="T17" s="15">
        <v>0.80779999999999996</v>
      </c>
      <c r="U17" s="15">
        <v>0.81059999999999999</v>
      </c>
      <c r="V17" s="15">
        <v>0.81330000000000002</v>
      </c>
      <c r="Y17" s="1" t="s">
        <v>32</v>
      </c>
    </row>
    <row r="18" spans="2:26" x14ac:dyDescent="0.25">
      <c r="B18" s="6">
        <v>80740</v>
      </c>
      <c r="L18" s="14">
        <v>0.9</v>
      </c>
      <c r="M18" s="15">
        <v>0.81589999999999996</v>
      </c>
      <c r="N18" s="15">
        <v>0.81859999999999999</v>
      </c>
      <c r="O18" s="15">
        <v>0.82120000000000004</v>
      </c>
      <c r="P18" s="15">
        <v>0.82379999999999998</v>
      </c>
      <c r="Q18" s="15">
        <v>0.82640000000000002</v>
      </c>
      <c r="R18" s="15">
        <v>0.82889999999999997</v>
      </c>
      <c r="S18" s="16">
        <v>0.83150000000000002</v>
      </c>
      <c r="T18" s="15">
        <v>0.83399999999999996</v>
      </c>
      <c r="U18" s="15">
        <v>0.83650000000000002</v>
      </c>
      <c r="V18" s="15">
        <v>0.83889999999999998</v>
      </c>
    </row>
    <row r="19" spans="2:26" ht="13.5" x14ac:dyDescent="0.35">
      <c r="B19" s="6">
        <v>100536</v>
      </c>
      <c r="C19" s="8" t="s">
        <v>20</v>
      </c>
      <c r="D19" s="4" t="s">
        <v>16</v>
      </c>
      <c r="E19" s="10">
        <v>1.65</v>
      </c>
      <c r="L19" s="14">
        <v>1</v>
      </c>
      <c r="M19" s="15">
        <v>0.84130000000000005</v>
      </c>
      <c r="N19" s="15">
        <v>0.84379999999999999</v>
      </c>
      <c r="O19" s="15">
        <v>0.84609999999999996</v>
      </c>
      <c r="P19" s="15">
        <v>0.84850000000000003</v>
      </c>
      <c r="Q19" s="15">
        <v>0.8508</v>
      </c>
      <c r="R19" s="15">
        <v>0.85309999999999997</v>
      </c>
      <c r="S19" s="16">
        <v>0.85540000000000005</v>
      </c>
      <c r="T19" s="15">
        <v>0.85770000000000002</v>
      </c>
      <c r="U19" s="15">
        <v>0.8599</v>
      </c>
      <c r="V19" s="15">
        <v>0.86209999999999998</v>
      </c>
      <c r="X19" s="19" t="s">
        <v>33</v>
      </c>
      <c r="Y19" s="1" t="s">
        <v>34</v>
      </c>
    </row>
    <row r="20" spans="2:26" x14ac:dyDescent="0.25">
      <c r="B20" s="6">
        <v>105052</v>
      </c>
      <c r="D20" s="4"/>
      <c r="L20" s="14">
        <v>1.1000000000000001</v>
      </c>
      <c r="M20" s="15">
        <v>0.86429999999999996</v>
      </c>
      <c r="N20" s="15">
        <v>0.86650000000000005</v>
      </c>
      <c r="O20" s="15">
        <v>0.86860000000000004</v>
      </c>
      <c r="P20" s="15">
        <v>0.87080000000000002</v>
      </c>
      <c r="Q20" s="15">
        <v>0.87290000000000001</v>
      </c>
      <c r="R20" s="15">
        <v>0.87490000000000001</v>
      </c>
      <c r="S20" s="16">
        <v>0.877</v>
      </c>
      <c r="T20" s="15">
        <v>0.879</v>
      </c>
      <c r="U20" s="15">
        <v>0.88100000000000001</v>
      </c>
      <c r="V20" s="15">
        <v>0.88300000000000001</v>
      </c>
      <c r="Y20" s="1" t="s">
        <v>35</v>
      </c>
      <c r="Z20" s="21">
        <v>0.97499999999999998</v>
      </c>
    </row>
    <row r="21" spans="2:26" x14ac:dyDescent="0.25">
      <c r="B21" s="6">
        <v>87201</v>
      </c>
      <c r="L21" s="14">
        <v>1.2</v>
      </c>
      <c r="M21" s="15">
        <v>0.88490000000000002</v>
      </c>
      <c r="N21" s="15">
        <v>0.88690000000000002</v>
      </c>
      <c r="O21" s="15">
        <v>0.88880000000000003</v>
      </c>
      <c r="P21" s="15">
        <v>0.89070000000000005</v>
      </c>
      <c r="Q21" s="15">
        <v>0.89249999999999996</v>
      </c>
      <c r="R21" s="15">
        <v>0.89439999999999997</v>
      </c>
      <c r="S21" s="16">
        <v>0.8962</v>
      </c>
      <c r="T21" s="15">
        <v>0.89800000000000002</v>
      </c>
      <c r="U21" s="15">
        <v>0.89970000000000006</v>
      </c>
      <c r="V21" s="15">
        <v>0.90149999999999997</v>
      </c>
    </row>
    <row r="22" spans="2:26" ht="15.5" x14ac:dyDescent="0.35">
      <c r="B22" s="6">
        <v>91986</v>
      </c>
      <c r="L22" s="14">
        <v>1.3</v>
      </c>
      <c r="M22" s="15">
        <v>0.9032</v>
      </c>
      <c r="N22" s="15">
        <v>0.90490000000000004</v>
      </c>
      <c r="O22" s="15">
        <v>0.90659999999999996</v>
      </c>
      <c r="P22" s="15">
        <v>0.90820000000000001</v>
      </c>
      <c r="Q22" s="15">
        <v>0.90990000000000004</v>
      </c>
      <c r="R22" s="15">
        <v>0.91149999999999998</v>
      </c>
      <c r="S22" s="16">
        <v>0.91310000000000002</v>
      </c>
      <c r="T22" s="15">
        <v>0.91469999999999996</v>
      </c>
      <c r="U22" s="15">
        <v>0.91620000000000001</v>
      </c>
      <c r="V22" s="15">
        <v>0.91769999999999996</v>
      </c>
      <c r="X22" s="19" t="s">
        <v>36</v>
      </c>
      <c r="Y22" s="1" t="s">
        <v>37</v>
      </c>
    </row>
    <row r="23" spans="2:26" x14ac:dyDescent="0.25">
      <c r="B23" s="6">
        <v>94868</v>
      </c>
      <c r="L23" s="14">
        <v>1.4</v>
      </c>
      <c r="M23" s="15">
        <v>0.91920000000000002</v>
      </c>
      <c r="N23" s="15">
        <v>0.92069999999999996</v>
      </c>
      <c r="O23" s="15">
        <v>0.92220000000000002</v>
      </c>
      <c r="P23" s="15">
        <v>0.92359999999999998</v>
      </c>
      <c r="Q23" s="15">
        <v>0.92510000000000003</v>
      </c>
      <c r="R23" s="15">
        <v>0.92649999999999999</v>
      </c>
      <c r="S23" s="16">
        <v>0.92789999999999995</v>
      </c>
      <c r="T23" s="15">
        <v>0.92920000000000003</v>
      </c>
      <c r="U23" s="15">
        <v>0.93059999999999998</v>
      </c>
      <c r="V23" s="15">
        <v>0.93189999999999995</v>
      </c>
      <c r="Y23" s="1" t="s">
        <v>38</v>
      </c>
    </row>
    <row r="24" spans="2:26" x14ac:dyDescent="0.25">
      <c r="B24" s="6">
        <v>90745</v>
      </c>
      <c r="L24" s="14">
        <v>1.5</v>
      </c>
      <c r="M24" s="15">
        <v>0.93320000000000003</v>
      </c>
      <c r="N24" s="15">
        <v>0.9345</v>
      </c>
      <c r="O24" s="15">
        <v>0.93569999999999998</v>
      </c>
      <c r="P24" s="15">
        <v>0.93700000000000006</v>
      </c>
      <c r="Q24" s="15">
        <v>0.93820000000000003</v>
      </c>
      <c r="R24" s="15">
        <v>0.93940000000000001</v>
      </c>
      <c r="S24" s="16">
        <v>0.94059999999999999</v>
      </c>
      <c r="T24" s="15">
        <v>0.94179999999999997</v>
      </c>
      <c r="U24" s="15">
        <v>0.94289999999999996</v>
      </c>
      <c r="V24" s="15">
        <v>0.94410000000000005</v>
      </c>
    </row>
    <row r="25" spans="2:26" ht="17.5" x14ac:dyDescent="0.45">
      <c r="B25" s="6">
        <v>102848</v>
      </c>
      <c r="L25" s="27">
        <v>1.6</v>
      </c>
      <c r="M25" s="15">
        <v>0.94520000000000004</v>
      </c>
      <c r="N25" s="15">
        <v>0.94630000000000003</v>
      </c>
      <c r="O25" s="15">
        <v>0.94740000000000002</v>
      </c>
      <c r="P25" s="15">
        <v>0.94840000000000002</v>
      </c>
      <c r="Q25" s="15">
        <v>0.94950000000000001</v>
      </c>
      <c r="R25" s="26">
        <v>0.95050000000000001</v>
      </c>
      <c r="S25" s="16">
        <v>0.95150000000000001</v>
      </c>
      <c r="T25" s="15">
        <v>0.95250000000000001</v>
      </c>
      <c r="U25" s="15">
        <v>0.95350000000000001</v>
      </c>
      <c r="V25" s="15">
        <v>0.95450000000000002</v>
      </c>
      <c r="X25" s="19" t="s">
        <v>39</v>
      </c>
      <c r="Y25" s="2" t="s">
        <v>40</v>
      </c>
    </row>
    <row r="26" spans="2:26" x14ac:dyDescent="0.25">
      <c r="B26" s="6">
        <v>85927</v>
      </c>
      <c r="L26" s="14">
        <v>1.7</v>
      </c>
      <c r="M26" s="15">
        <v>0.95540000000000003</v>
      </c>
      <c r="N26" s="15">
        <v>0.95640000000000003</v>
      </c>
      <c r="O26" s="15">
        <v>0.95730000000000004</v>
      </c>
      <c r="P26" s="15">
        <v>0.95820000000000005</v>
      </c>
      <c r="Q26" s="15">
        <v>0.95909999999999995</v>
      </c>
      <c r="R26" s="15">
        <v>0.95989999999999998</v>
      </c>
      <c r="S26" s="16">
        <v>0.96079999999999999</v>
      </c>
      <c r="T26" s="15">
        <v>0.96160000000000001</v>
      </c>
      <c r="U26" s="15">
        <v>0.96250000000000002</v>
      </c>
      <c r="V26" s="15">
        <v>0.96330000000000005</v>
      </c>
    </row>
    <row r="27" spans="2:26" x14ac:dyDescent="0.25">
      <c r="B27" s="6">
        <v>112276</v>
      </c>
      <c r="L27" s="14">
        <v>1.8</v>
      </c>
      <c r="M27" s="15">
        <v>0.96409999999999996</v>
      </c>
      <c r="N27" s="15">
        <v>0.96489999999999998</v>
      </c>
      <c r="O27" s="15">
        <v>0.96560000000000001</v>
      </c>
      <c r="P27" s="15">
        <v>0.96640000000000004</v>
      </c>
      <c r="Q27" s="15">
        <v>0.96709999999999996</v>
      </c>
      <c r="R27" s="15">
        <v>0.96779999999999999</v>
      </c>
      <c r="S27" s="16">
        <v>0.96860000000000002</v>
      </c>
      <c r="T27" s="15">
        <v>0.96930000000000005</v>
      </c>
      <c r="U27" s="15">
        <v>0.96989999999999998</v>
      </c>
      <c r="V27" s="15">
        <v>0.97060000000000002</v>
      </c>
    </row>
    <row r="28" spans="2:26" x14ac:dyDescent="0.25">
      <c r="B28" s="6">
        <v>108637</v>
      </c>
      <c r="L28" s="14">
        <v>1.9</v>
      </c>
      <c r="M28" s="16">
        <v>0.97130000000000005</v>
      </c>
      <c r="N28" s="16">
        <v>0.97189999999999999</v>
      </c>
      <c r="O28" s="16">
        <v>0.97260000000000002</v>
      </c>
      <c r="P28" s="16">
        <v>0.97319999999999995</v>
      </c>
      <c r="Q28" s="16">
        <v>0.9738</v>
      </c>
      <c r="R28" s="16">
        <v>0.97440000000000004</v>
      </c>
      <c r="S28" s="22">
        <v>0.97499999999999998</v>
      </c>
      <c r="T28" s="16">
        <v>0.97560000000000002</v>
      </c>
      <c r="U28" s="16">
        <v>0.97609999999999997</v>
      </c>
      <c r="V28" s="16">
        <v>0.97670000000000001</v>
      </c>
    </row>
    <row r="29" spans="2:26" x14ac:dyDescent="0.25">
      <c r="B29" s="6">
        <v>96818</v>
      </c>
      <c r="L29" s="14">
        <v>2</v>
      </c>
      <c r="M29" s="15">
        <v>0.97719999999999996</v>
      </c>
      <c r="N29" s="15">
        <v>0.9778</v>
      </c>
      <c r="O29" s="15">
        <v>0.97829999999999995</v>
      </c>
      <c r="P29" s="15">
        <v>0.9788</v>
      </c>
      <c r="Q29" s="15">
        <v>0.97929999999999995</v>
      </c>
      <c r="R29" s="15">
        <v>0.9798</v>
      </c>
      <c r="S29" s="16">
        <v>0.98029999999999995</v>
      </c>
      <c r="T29" s="15">
        <v>0.98080000000000001</v>
      </c>
      <c r="U29" s="15">
        <v>0.98119999999999996</v>
      </c>
      <c r="V29" s="15">
        <v>0.98170000000000002</v>
      </c>
    </row>
    <row r="30" spans="2:26" x14ac:dyDescent="0.25">
      <c r="B30" s="6">
        <v>92307</v>
      </c>
      <c r="L30" s="14">
        <v>2.1</v>
      </c>
      <c r="M30" s="15">
        <v>0.98209999999999997</v>
      </c>
      <c r="N30" s="15">
        <v>0.98260000000000003</v>
      </c>
      <c r="O30" s="15">
        <v>0.98299999999999998</v>
      </c>
      <c r="P30" s="15">
        <v>0.98340000000000005</v>
      </c>
      <c r="Q30" s="15">
        <v>0.98380000000000001</v>
      </c>
      <c r="R30" s="15">
        <v>0.98419999999999996</v>
      </c>
      <c r="S30" s="16">
        <v>0.98460000000000003</v>
      </c>
      <c r="T30" s="15">
        <v>0.98499999999999999</v>
      </c>
      <c r="U30" s="15">
        <v>0.98540000000000005</v>
      </c>
      <c r="V30" s="15">
        <v>0.98570000000000002</v>
      </c>
    </row>
    <row r="31" spans="2:26" x14ac:dyDescent="0.25">
      <c r="B31" s="6">
        <v>114564</v>
      </c>
      <c r="L31" s="14">
        <v>2.2000000000000002</v>
      </c>
      <c r="M31" s="15">
        <v>0.98609999999999998</v>
      </c>
      <c r="N31" s="15">
        <v>0.98640000000000005</v>
      </c>
      <c r="O31" s="15">
        <v>0.98680000000000001</v>
      </c>
      <c r="P31" s="15">
        <v>0.98709999999999998</v>
      </c>
      <c r="Q31" s="15">
        <v>0.98750000000000004</v>
      </c>
      <c r="R31" s="15">
        <v>0.98780000000000001</v>
      </c>
      <c r="S31" s="16">
        <v>0.98809999999999998</v>
      </c>
      <c r="T31" s="15">
        <v>0.98839999999999995</v>
      </c>
      <c r="U31" s="15">
        <v>0.98870000000000002</v>
      </c>
      <c r="V31" s="15">
        <v>0.98899999999999999</v>
      </c>
    </row>
    <row r="32" spans="2:26" x14ac:dyDescent="0.25">
      <c r="B32" s="6">
        <v>109714</v>
      </c>
      <c r="L32" s="14">
        <v>2.2999999999999998</v>
      </c>
      <c r="M32" s="15">
        <v>0.98929999999999996</v>
      </c>
      <c r="N32" s="15">
        <v>0.98960000000000004</v>
      </c>
      <c r="O32" s="15">
        <v>0.98980000000000001</v>
      </c>
      <c r="P32" s="15">
        <v>0.99009999999999998</v>
      </c>
      <c r="Q32" s="15">
        <v>0.99039999999999995</v>
      </c>
      <c r="R32" s="15">
        <v>0.99060000000000004</v>
      </c>
      <c r="S32" s="16">
        <v>0.9909</v>
      </c>
      <c r="T32" s="15">
        <v>0.99109999999999998</v>
      </c>
      <c r="U32" s="15">
        <v>0.99129999999999996</v>
      </c>
      <c r="V32" s="15">
        <v>0.99160000000000004</v>
      </c>
    </row>
    <row r="33" spans="2:22" x14ac:dyDescent="0.25">
      <c r="B33" s="6">
        <v>108833</v>
      </c>
      <c r="L33" s="14">
        <v>2.4</v>
      </c>
      <c r="M33" s="15">
        <v>0.99180000000000001</v>
      </c>
      <c r="N33" s="15">
        <v>0.99199999999999999</v>
      </c>
      <c r="O33" s="15">
        <v>0.99219999999999997</v>
      </c>
      <c r="P33" s="15">
        <v>0.99250000000000005</v>
      </c>
      <c r="Q33" s="15">
        <v>0.99270000000000003</v>
      </c>
      <c r="R33" s="15">
        <v>0.9929</v>
      </c>
      <c r="S33" s="16">
        <v>0.99309999999999998</v>
      </c>
      <c r="T33" s="15">
        <v>0.99319999999999997</v>
      </c>
      <c r="U33" s="15">
        <v>0.99339999999999995</v>
      </c>
      <c r="V33" s="15">
        <v>0.99360000000000004</v>
      </c>
    </row>
    <row r="34" spans="2:22" x14ac:dyDescent="0.25">
      <c r="B34" s="6">
        <v>115295</v>
      </c>
      <c r="L34" s="14">
        <v>2.5</v>
      </c>
      <c r="M34" s="15">
        <v>0.99380000000000002</v>
      </c>
      <c r="N34" s="15">
        <v>0.99399999999999999</v>
      </c>
      <c r="O34" s="15">
        <v>0.99409999999999998</v>
      </c>
      <c r="P34" s="15">
        <v>0.99429999999999996</v>
      </c>
      <c r="Q34" s="15">
        <v>0.99450000000000005</v>
      </c>
      <c r="R34" s="15">
        <v>0.99460000000000004</v>
      </c>
      <c r="S34" s="16">
        <v>0.99480000000000002</v>
      </c>
      <c r="T34" s="15">
        <v>0.99490000000000001</v>
      </c>
      <c r="U34" s="15">
        <v>0.99509999999999998</v>
      </c>
      <c r="V34" s="15">
        <v>0.99519999999999997</v>
      </c>
    </row>
    <row r="35" spans="2:22" x14ac:dyDescent="0.25">
      <c r="B35" s="6">
        <v>89279</v>
      </c>
      <c r="L35" s="14">
        <v>2.6</v>
      </c>
      <c r="M35" s="15">
        <v>0.99529999999999996</v>
      </c>
      <c r="N35" s="15">
        <v>0.99550000000000005</v>
      </c>
      <c r="O35" s="15">
        <v>0.99560000000000004</v>
      </c>
      <c r="P35" s="15">
        <v>0.99570000000000003</v>
      </c>
      <c r="Q35" s="15">
        <v>0.99590000000000001</v>
      </c>
      <c r="R35" s="15">
        <v>0.996</v>
      </c>
      <c r="S35" s="16">
        <v>0.99609999999999999</v>
      </c>
      <c r="T35" s="15">
        <v>0.99619999999999997</v>
      </c>
      <c r="U35" s="15">
        <v>0.99629999999999996</v>
      </c>
      <c r="V35" s="15">
        <v>0.99639999999999995</v>
      </c>
    </row>
    <row r="36" spans="2:22" x14ac:dyDescent="0.25">
      <c r="B36" s="6">
        <v>81720</v>
      </c>
      <c r="L36" s="14">
        <v>2.7</v>
      </c>
      <c r="M36" s="15">
        <v>0.99650000000000005</v>
      </c>
      <c r="N36" s="15">
        <v>0.99660000000000004</v>
      </c>
      <c r="O36" s="15">
        <v>0.99670000000000003</v>
      </c>
      <c r="P36" s="15">
        <v>0.99680000000000002</v>
      </c>
      <c r="Q36" s="15">
        <v>0.99690000000000001</v>
      </c>
      <c r="R36" s="15">
        <v>0.997</v>
      </c>
      <c r="S36" s="16">
        <v>0.99709999999999999</v>
      </c>
      <c r="T36" s="15">
        <v>0.99719999999999998</v>
      </c>
      <c r="U36" s="15">
        <v>0.99729999999999996</v>
      </c>
      <c r="V36" s="15">
        <v>0.99739999999999995</v>
      </c>
    </row>
    <row r="37" spans="2:22" x14ac:dyDescent="0.25">
      <c r="B37" s="6">
        <v>89344</v>
      </c>
      <c r="L37" s="14">
        <v>2.8</v>
      </c>
      <c r="M37" s="15">
        <v>0.99739999999999995</v>
      </c>
      <c r="N37" s="15">
        <v>0.99750000000000005</v>
      </c>
      <c r="O37" s="15">
        <v>0.99760000000000004</v>
      </c>
      <c r="P37" s="15">
        <v>0.99770000000000003</v>
      </c>
      <c r="Q37" s="15">
        <v>0.99770000000000003</v>
      </c>
      <c r="R37" s="15">
        <v>0.99780000000000002</v>
      </c>
      <c r="S37" s="16">
        <v>0.99790000000000001</v>
      </c>
      <c r="T37" s="15">
        <v>0.99790000000000001</v>
      </c>
      <c r="U37" s="15">
        <v>0.998</v>
      </c>
      <c r="V37" s="15">
        <v>0.99809999999999999</v>
      </c>
    </row>
    <row r="38" spans="2:22" x14ac:dyDescent="0.25">
      <c r="B38" s="6">
        <v>114426</v>
      </c>
      <c r="L38" s="14">
        <v>2.9</v>
      </c>
      <c r="M38" s="15">
        <v>0.99809999999999999</v>
      </c>
      <c r="N38" s="15">
        <v>0.99819999999999998</v>
      </c>
      <c r="O38" s="15">
        <v>0.99819999999999998</v>
      </c>
      <c r="P38" s="15">
        <v>0.99829999999999997</v>
      </c>
      <c r="Q38" s="15">
        <v>0.99839999999999995</v>
      </c>
      <c r="R38" s="15">
        <v>0.99839999999999995</v>
      </c>
      <c r="S38" s="16">
        <v>0.99850000000000005</v>
      </c>
      <c r="T38" s="15">
        <v>0.99850000000000005</v>
      </c>
      <c r="U38" s="15">
        <v>0.99860000000000004</v>
      </c>
      <c r="V38" s="15">
        <v>0.99860000000000004</v>
      </c>
    </row>
    <row r="39" spans="2:22" x14ac:dyDescent="0.25">
      <c r="B39" s="6">
        <v>90410</v>
      </c>
      <c r="L39" s="23">
        <v>3</v>
      </c>
      <c r="M39" s="24">
        <v>0.99870000000000003</v>
      </c>
      <c r="N39" s="24">
        <v>0.99870000000000003</v>
      </c>
      <c r="O39" s="24">
        <v>0.99870000000000003</v>
      </c>
      <c r="P39" s="24">
        <v>0.99880000000000002</v>
      </c>
      <c r="Q39" s="24">
        <v>0.99880000000000002</v>
      </c>
      <c r="R39" s="24">
        <v>0.99890000000000001</v>
      </c>
      <c r="S39" s="25">
        <v>0.99890000000000001</v>
      </c>
      <c r="T39" s="24">
        <v>0.99890000000000001</v>
      </c>
      <c r="U39" s="24">
        <v>0.999</v>
      </c>
      <c r="V39" s="24">
        <v>0.999</v>
      </c>
    </row>
    <row r="40" spans="2:22" x14ac:dyDescent="0.25">
      <c r="B40" s="6">
        <v>95118</v>
      </c>
    </row>
    <row r="41" spans="2:22" x14ac:dyDescent="0.25">
      <c r="B41" s="7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suresh kumar</cp:lastModifiedBy>
  <dcterms:created xsi:type="dcterms:W3CDTF">2017-04-21T12:34:14Z</dcterms:created>
  <dcterms:modified xsi:type="dcterms:W3CDTF">2022-12-27T15:31:34Z</dcterms:modified>
</cp:coreProperties>
</file>