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13_ncr:1_{9073D523-EB34-4EC6-A926-498E424196E6}" xr6:coauthVersionLast="36" xr6:coauthVersionMax="36" xr10:uidLastSave="{00000000-0000-0000-0000-000000000000}"/>
  <bookViews>
    <workbookView xWindow="0" yWindow="0" windowWidth="20490" windowHeight="8940" xr2:uid="{90CCB9A5-E945-47B8-A308-0A9ED1B3C0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<sst xmlns="http://schemas.openxmlformats.org/spreadsheetml/2006/main" count="606" uniqueCount="315">
  <si>
    <t>Squad</t>
  </si>
  <si>
    <t>Age</t>
  </si>
  <si>
    <t>Poss</t>
  </si>
  <si>
    <t>MP</t>
  </si>
  <si>
    <t>Starts</t>
  </si>
  <si>
    <t>Min</t>
  </si>
  <si>
    <t>90s</t>
  </si>
  <si>
    <t>Gls</t>
  </si>
  <si>
    <t>Ast</t>
  </si>
  <si>
    <t>CrdY</t>
  </si>
  <si>
    <t>CrdR</t>
  </si>
  <si>
    <t>xG</t>
  </si>
  <si>
    <t>npxG</t>
  </si>
  <si>
    <t>xAG</t>
  </si>
  <si>
    <t>npxG+xAG</t>
  </si>
  <si>
    <t>ar Argentina</t>
  </si>
  <si>
    <t>28.5</t>
  </si>
  <si>
    <t>5.3</t>
  </si>
  <si>
    <t>1.13</t>
  </si>
  <si>
    <t>1.31</t>
  </si>
  <si>
    <t>2.44</t>
  </si>
  <si>
    <t>7.3</t>
  </si>
  <si>
    <t>5.2</t>
  </si>
  <si>
    <t>12.6</t>
  </si>
  <si>
    <t>0.98</t>
  </si>
  <si>
    <t>au Australia</t>
  </si>
  <si>
    <t>37.8</t>
  </si>
  <si>
    <t>4.0</t>
  </si>
  <si>
    <t>0.75</t>
  </si>
  <si>
    <t>1.50</t>
  </si>
  <si>
    <t>2.3</t>
  </si>
  <si>
    <t>1.9</t>
  </si>
  <si>
    <t>4.2</t>
  </si>
  <si>
    <t>0.58</t>
  </si>
  <si>
    <t>0.48</t>
  </si>
  <si>
    <t>1.06</t>
  </si>
  <si>
    <t>be Belgium</t>
  </si>
  <si>
    <t>57.0</t>
  </si>
  <si>
    <t>3.0</t>
  </si>
  <si>
    <t>0.33</t>
  </si>
  <si>
    <t>0.67</t>
  </si>
  <si>
    <t>4.7</t>
  </si>
  <si>
    <t>3.8</t>
  </si>
  <si>
    <t>8.5</t>
  </si>
  <si>
    <t>1.57</t>
  </si>
  <si>
    <t>1.27</t>
  </si>
  <si>
    <t>2.85</t>
  </si>
  <si>
    <t>br Brazil</t>
  </si>
  <si>
    <t>56.2</t>
  </si>
  <si>
    <t>2.62</t>
  </si>
  <si>
    <t>12.0</t>
  </si>
  <si>
    <t>11.2</t>
  </si>
  <si>
    <t>8.2</t>
  </si>
  <si>
    <t>19.4</t>
  </si>
  <si>
    <t>2.24</t>
  </si>
  <si>
    <t>1.54</t>
  </si>
  <si>
    <t>3.79</t>
  </si>
  <si>
    <t>2.09</t>
  </si>
  <si>
    <t>3.64</t>
  </si>
  <si>
    <t>cm Cameroon</t>
  </si>
  <si>
    <t>28.0</t>
  </si>
  <si>
    <t>41.7</t>
  </si>
  <si>
    <t>1.33</t>
  </si>
  <si>
    <t>2.67</t>
  </si>
  <si>
    <t>3.4</t>
  </si>
  <si>
    <t>2.0</t>
  </si>
  <si>
    <t>5.4</t>
  </si>
  <si>
    <t>1.14</t>
  </si>
  <si>
    <t>0.66</t>
  </si>
  <si>
    <t>1.80</t>
  </si>
  <si>
    <t>ca Canada</t>
  </si>
  <si>
    <t>28.2</t>
  </si>
  <si>
    <t>52.0</t>
  </si>
  <si>
    <t>3.6</t>
  </si>
  <si>
    <t>2.8</t>
  </si>
  <si>
    <t>6.4</t>
  </si>
  <si>
    <t>1.41</t>
  </si>
  <si>
    <t>0.95</t>
  </si>
  <si>
    <t>2.35</t>
  </si>
  <si>
    <t>1.18</t>
  </si>
  <si>
    <t>2.13</t>
  </si>
  <si>
    <t>cr Costa Rica</t>
  </si>
  <si>
    <t>31.3</t>
  </si>
  <si>
    <t>1.00</t>
  </si>
  <si>
    <t>1.4</t>
  </si>
  <si>
    <t>0.6</t>
  </si>
  <si>
    <t>0.20</t>
  </si>
  <si>
    <t>0.68</t>
  </si>
  <si>
    <t>hr Croatia</t>
  </si>
  <si>
    <t>54.0</t>
  </si>
  <si>
    <t>5.7</t>
  </si>
  <si>
    <t>0.83</t>
  </si>
  <si>
    <t>dk Denmark</t>
  </si>
  <si>
    <t>27.5</t>
  </si>
  <si>
    <t>60.0</t>
  </si>
  <si>
    <t>2.7</t>
  </si>
  <si>
    <t>1.8</t>
  </si>
  <si>
    <t>4.5</t>
  </si>
  <si>
    <t>0.90</t>
  </si>
  <si>
    <t>0.59</t>
  </si>
  <si>
    <t>1.49</t>
  </si>
  <si>
    <t>ec Ecuador</t>
  </si>
  <si>
    <t>53.3</t>
  </si>
  <si>
    <t>2.00</t>
  </si>
  <si>
    <t>1.67</t>
  </si>
  <si>
    <t>3.7</t>
  </si>
  <si>
    <t>2.9</t>
  </si>
  <si>
    <t>1.24</t>
  </si>
  <si>
    <t>0.60</t>
  </si>
  <si>
    <t>1.84</t>
  </si>
  <si>
    <t>1.58</t>
  </si>
  <si>
    <t>eng England</t>
  </si>
  <si>
    <t>62.8</t>
  </si>
  <si>
    <t>5.0</t>
  </si>
  <si>
    <t>2.60</t>
  </si>
  <si>
    <t>2.20</t>
  </si>
  <si>
    <t>4.80</t>
  </si>
  <si>
    <t>2.40</t>
  </si>
  <si>
    <t>4.60</t>
  </si>
  <si>
    <t>8.7</t>
  </si>
  <si>
    <t>7.1</t>
  </si>
  <si>
    <t>12.8</t>
  </si>
  <si>
    <t>1.73</t>
  </si>
  <si>
    <t>2.87</t>
  </si>
  <si>
    <t>1.42</t>
  </si>
  <si>
    <t>2.55</t>
  </si>
  <si>
    <t>fr France</t>
  </si>
  <si>
    <t>27.3</t>
  </si>
  <si>
    <t>4.40</t>
  </si>
  <si>
    <t>de Germany</t>
  </si>
  <si>
    <t>59.3</t>
  </si>
  <si>
    <t>3.67</t>
  </si>
  <si>
    <t>3.33</t>
  </si>
  <si>
    <t>10.1</t>
  </si>
  <si>
    <t>9.3</t>
  </si>
  <si>
    <t>7.5</t>
  </si>
  <si>
    <t>16.8</t>
  </si>
  <si>
    <t>3.35</t>
  </si>
  <si>
    <t>2.50</t>
  </si>
  <si>
    <t>5.85</t>
  </si>
  <si>
    <t>3.09</t>
  </si>
  <si>
    <t>5.59</t>
  </si>
  <si>
    <t>gh Ghana</t>
  </si>
  <si>
    <t>42.0</t>
  </si>
  <si>
    <t>2.33</t>
  </si>
  <si>
    <t>4.1</t>
  </si>
  <si>
    <t>1.7</t>
  </si>
  <si>
    <t>5.1</t>
  </si>
  <si>
    <t>1.38</t>
  </si>
  <si>
    <t>0.57</t>
  </si>
  <si>
    <t>1.95</t>
  </si>
  <si>
    <t>1.70</t>
  </si>
  <si>
    <t>ir IR Iran</t>
  </si>
  <si>
    <t>36.7</t>
  </si>
  <si>
    <t>3.2</t>
  </si>
  <si>
    <t>2.4</t>
  </si>
  <si>
    <t>1.07</t>
  </si>
  <si>
    <t>0.81</t>
  </si>
  <si>
    <t>1.88</t>
  </si>
  <si>
    <t>0.94</t>
  </si>
  <si>
    <t>1.75</t>
  </si>
  <si>
    <t>jp Japan</t>
  </si>
  <si>
    <t>35.8</t>
  </si>
  <si>
    <t>4.3</t>
  </si>
  <si>
    <t>1.15</t>
  </si>
  <si>
    <t>0.92</t>
  </si>
  <si>
    <t>2.08</t>
  </si>
  <si>
    <t>3.5</t>
  </si>
  <si>
    <t>1.96</t>
  </si>
  <si>
    <t>48.3</t>
  </si>
  <si>
    <t>1.25</t>
  </si>
  <si>
    <t>4.6</t>
  </si>
  <si>
    <t>3.3</t>
  </si>
  <si>
    <t>7.9</t>
  </si>
  <si>
    <t>1.98</t>
  </si>
  <si>
    <t>mx Mexico</t>
  </si>
  <si>
    <t>6.0</t>
  </si>
  <si>
    <t>1.09</t>
  </si>
  <si>
    <t>1.99</t>
  </si>
  <si>
    <t>ma Morocco</t>
  </si>
  <si>
    <t>nl Netherlands</t>
  </si>
  <si>
    <t>27.6</t>
  </si>
  <si>
    <t>53.0</t>
  </si>
  <si>
    <t>1.87</t>
  </si>
  <si>
    <t>3.38</t>
  </si>
  <si>
    <t>0.86</t>
  </si>
  <si>
    <t>0.54</t>
  </si>
  <si>
    <t>pl Poland</t>
  </si>
  <si>
    <t>37.3</t>
  </si>
  <si>
    <t>0.25</t>
  </si>
  <si>
    <t>0.50</t>
  </si>
  <si>
    <t>0.44</t>
  </si>
  <si>
    <t>0.74</t>
  </si>
  <si>
    <t>pt Portugal</t>
  </si>
  <si>
    <t>27.8</t>
  </si>
  <si>
    <t>60.4</t>
  </si>
  <si>
    <t>4.00</t>
  </si>
  <si>
    <t>7.8</t>
  </si>
  <si>
    <t>6.2</t>
  </si>
  <si>
    <t>11.4</t>
  </si>
  <si>
    <t>1.56</t>
  </si>
  <si>
    <t>1.04</t>
  </si>
  <si>
    <t>2.29</t>
  </si>
  <si>
    <t>qa Qatar</t>
  </si>
  <si>
    <t>43.0</t>
  </si>
  <si>
    <t>1.2</t>
  </si>
  <si>
    <t>2.6</t>
  </si>
  <si>
    <t>0.47</t>
  </si>
  <si>
    <t>0.39</t>
  </si>
  <si>
    <t>0.87</t>
  </si>
  <si>
    <t>sa Saudi Arabia</t>
  </si>
  <si>
    <t>44.7</t>
  </si>
  <si>
    <t>2.1</t>
  </si>
  <si>
    <t>0.99</t>
  </si>
  <si>
    <t>1.47</t>
  </si>
  <si>
    <t>0.71</t>
  </si>
  <si>
    <t>sn Senegal</t>
  </si>
  <si>
    <t>44.8</t>
  </si>
  <si>
    <t>2.5</t>
  </si>
  <si>
    <t>0.61</t>
  </si>
  <si>
    <t>1.55</t>
  </si>
  <si>
    <t>rs Serbia</t>
  </si>
  <si>
    <t>51.3</t>
  </si>
  <si>
    <t>3.00</t>
  </si>
  <si>
    <t>1.12</t>
  </si>
  <si>
    <t>2.07</t>
  </si>
  <si>
    <t>es Spain</t>
  </si>
  <si>
    <t>75.8</t>
  </si>
  <si>
    <t>3.23</t>
  </si>
  <si>
    <t>1.85</t>
  </si>
  <si>
    <t>9.4</t>
  </si>
  <si>
    <t>2.34</t>
  </si>
  <si>
    <t>2.16</t>
  </si>
  <si>
    <t>ch Switzerland</t>
  </si>
  <si>
    <t>49.0</t>
  </si>
  <si>
    <t>2.25</t>
  </si>
  <si>
    <t>5.6</t>
  </si>
  <si>
    <t>9.2</t>
  </si>
  <si>
    <t>0.89</t>
  </si>
  <si>
    <t>2.30</t>
  </si>
  <si>
    <t>tn Tunisia</t>
  </si>
  <si>
    <t>44.3</t>
  </si>
  <si>
    <t>0.77</t>
  </si>
  <si>
    <t>0.64</t>
  </si>
  <si>
    <t>us United States</t>
  </si>
  <si>
    <t>7.6</t>
  </si>
  <si>
    <t>1.01</t>
  </si>
  <si>
    <t>1.89</t>
  </si>
  <si>
    <t>uy Uruguay</t>
  </si>
  <si>
    <t>48.7</t>
  </si>
  <si>
    <t>1.23</t>
  </si>
  <si>
    <t>2.15</t>
  </si>
  <si>
    <t>wls Wales</t>
  </si>
  <si>
    <t>46.7</t>
  </si>
  <si>
    <t>0.00</t>
  </si>
  <si>
    <t>0.91</t>
  </si>
  <si>
    <t>0.65</t>
  </si>
  <si>
    <t>Team</t>
  </si>
  <si>
    <t>kr South Korea</t>
  </si>
  <si>
    <t># Pl</t>
  </si>
  <si>
    <t>G-PK</t>
  </si>
  <si>
    <t>PK</t>
  </si>
  <si>
    <t>PKatt</t>
  </si>
  <si>
    <t>57.4</t>
  </si>
  <si>
    <t>7.7</t>
  </si>
  <si>
    <t>1.43</t>
  </si>
  <si>
    <t>2.48</t>
  </si>
  <si>
    <t>29.7</t>
  </si>
  <si>
    <t>27.2</t>
  </si>
  <si>
    <t>28.3</t>
  </si>
  <si>
    <t>54.3</t>
  </si>
  <si>
    <t>7.0</t>
  </si>
  <si>
    <t>1.65</t>
  </si>
  <si>
    <t>26.6</t>
  </si>
  <si>
    <t>24.9</t>
  </si>
  <si>
    <t>26.1</t>
  </si>
  <si>
    <t>26.3</t>
  </si>
  <si>
    <t>2.18</t>
  </si>
  <si>
    <t>1.64</t>
  </si>
  <si>
    <t>3.82</t>
  </si>
  <si>
    <t>1.91</t>
  </si>
  <si>
    <t>3.55</t>
  </si>
  <si>
    <t>13.8</t>
  </si>
  <si>
    <t>12.2</t>
  </si>
  <si>
    <t>10.3</t>
  </si>
  <si>
    <t>22.5</t>
  </si>
  <si>
    <t>1.40</t>
  </si>
  <si>
    <t>25.5</t>
  </si>
  <si>
    <t>39.0</t>
  </si>
  <si>
    <t>0.82</t>
  </si>
  <si>
    <t>0.55</t>
  </si>
  <si>
    <t>1.36</t>
  </si>
  <si>
    <t>6.6</t>
  </si>
  <si>
    <t>0.63</t>
  </si>
  <si>
    <t>1.53</t>
  </si>
  <si>
    <t>26.8</t>
  </si>
  <si>
    <t>26.9</t>
  </si>
  <si>
    <t>26.5</t>
  </si>
  <si>
    <t>24.5</t>
  </si>
  <si>
    <t>xG /90</t>
  </si>
  <si>
    <t>xAG /90</t>
  </si>
  <si>
    <t>15.1</t>
  </si>
  <si>
    <t>11.3</t>
  </si>
  <si>
    <t>19.0</t>
  </si>
  <si>
    <t>2.97</t>
  </si>
  <si>
    <t>3.29</t>
  </si>
  <si>
    <t>3.07</t>
  </si>
  <si>
    <t>xG+xAG /90</t>
  </si>
  <si>
    <t>npxG /90</t>
  </si>
  <si>
    <t>npxG+xAG /90</t>
  </si>
  <si>
    <t>Gls /90</t>
  </si>
  <si>
    <t>Ast /90</t>
  </si>
  <si>
    <t>G+A /90</t>
  </si>
  <si>
    <t>G-PK/90</t>
  </si>
  <si>
    <t>G+A-PK/90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</si>
</sst>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Arial Unicode MS"/>
      <family val="2"/>
    </font>
    <font>
      <sz val="12"/>
      <color rgb="FF000118"/>
      <name val="Nunito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3839-C4E5-4541-B90F-D4A545463099}">
  <dimension ref="A1:AD33"/>
  <sheetViews>
    <sheetView tabSelected="1" topLeftCell="K1" workbookViewId="0">
      <selection activeCell="U1" sqref="U1"/>
    </sheetView>
  </sheetViews>
  <sheetFormatPr defaultRowHeight="15"/>
  <cols>
    <col min="1" max="1" width="10.42578125" bestFit="1" customWidth="1"/>
    <col min="19" max="19" width="10.85546875" customWidth="1"/>
  </cols>
  <sheetData>
    <row r="1" spans="1:30" ht="16.5">
      <c r="A1" t="s">
        <v>257</v>
      </c>
      <c r="B1" s="1" t="s">
        <v>0</v>
      </c>
      <c r="C1" t="s">
        <v>259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260</v>
      </c>
      <c r="M1" t="s">
        <v>261</v>
      </c>
      <c r="N1" t="s">
        <v>262</v>
      </c>
      <c r="O1" t="s">
        <v>9</v>
      </c>
      <c r="P1" t="s">
        <v>10</v>
      </c>
      <c r="Q1" t="s">
        <v>310</v>
      </c>
      <c r="R1" t="s">
        <v>311</v>
      </c>
      <c r="S1" t="s">
        <v>312</v>
      </c>
      <c r="T1" t="s">
        <v>313</v>
      </c>
      <c r="U1" t="s">
        <v>314</v>
      </c>
      <c r="V1" t="s">
        <v>11</v>
      </c>
      <c r="W1" t="s">
        <v>12</v>
      </c>
      <c r="X1" t="s">
        <v>13</v>
      </c>
      <c r="Y1" t="s">
        <v>14</v>
      </c>
      <c r="Z1" t="s">
        <v>299</v>
      </c>
      <c r="AA1" t="s">
        <v>300</v>
      </c>
      <c r="AB1" t="s">
        <v>307</v>
      </c>
      <c r="AC1" t="s">
        <v>308</v>
      </c>
      <c r="AD1" t="s">
        <v>309</v>
      </c>
    </row>
    <row r="2" spans="1:30" ht="16.5">
      <c r="A2" s="2" t="str">
        <f>RIGHT(B2,LEN(B2)-2)</f>
        <v xml:space="preserve"> Argentina</v>
      </c>
      <c r="B2" s="1" t="s">
        <v>15</v>
      </c>
      <c r="C2">
        <v>24</v>
      </c>
      <c r="D2" t="s">
        <v>93</v>
      </c>
      <c r="E2" t="s">
        <v>263</v>
      </c>
      <c r="F2">
        <v>7</v>
      </c>
      <c r="G2">
        <v>77</v>
      </c>
      <c r="H2">
        <v>690</v>
      </c>
      <c r="I2" t="s">
        <v>264</v>
      </c>
      <c r="J2">
        <v>15</v>
      </c>
      <c r="K2">
        <v>8</v>
      </c>
      <c r="L2">
        <v>11</v>
      </c>
      <c r="M2">
        <v>4</v>
      </c>
      <c r="N2">
        <v>5</v>
      </c>
      <c r="O2">
        <v>17</v>
      </c>
      <c r="P2">
        <v>0</v>
      </c>
      <c r="Q2" t="s">
        <v>168</v>
      </c>
      <c r="R2" t="s">
        <v>201</v>
      </c>
      <c r="S2" t="s">
        <v>223</v>
      </c>
      <c r="T2" t="s">
        <v>265</v>
      </c>
      <c r="U2" t="s">
        <v>266</v>
      </c>
      <c r="V2" t="s">
        <v>301</v>
      </c>
      <c r="W2" t="s">
        <v>302</v>
      </c>
      <c r="X2" t="s">
        <v>264</v>
      </c>
      <c r="Y2" t="s">
        <v>303</v>
      </c>
      <c r="Z2" t="s">
        <v>168</v>
      </c>
      <c r="AA2" t="s">
        <v>83</v>
      </c>
      <c r="AB2" t="s">
        <v>304</v>
      </c>
      <c r="AC2" t="s">
        <v>214</v>
      </c>
      <c r="AD2" t="s">
        <v>266</v>
      </c>
    </row>
    <row r="3" spans="1:30" ht="16.5">
      <c r="A3" s="2" t="str">
        <f t="shared" ref="A3:A15" si="0">RIGHT(B3,LEN(B3)-3)</f>
        <v>Australia</v>
      </c>
      <c r="B3" s="1" t="s">
        <v>25</v>
      </c>
      <c r="C3">
        <v>20</v>
      </c>
      <c r="D3" t="s">
        <v>194</v>
      </c>
      <c r="E3" t="s">
        <v>26</v>
      </c>
      <c r="F3">
        <v>4</v>
      </c>
      <c r="G3">
        <v>44</v>
      </c>
      <c r="H3">
        <v>360</v>
      </c>
      <c r="I3" t="s">
        <v>27</v>
      </c>
      <c r="J3">
        <v>3</v>
      </c>
      <c r="K3">
        <v>3</v>
      </c>
      <c r="L3">
        <v>3</v>
      </c>
      <c r="M3">
        <v>0</v>
      </c>
      <c r="N3">
        <v>0</v>
      </c>
      <c r="O3">
        <v>7</v>
      </c>
      <c r="P3">
        <v>0</v>
      </c>
      <c r="Q3" t="s">
        <v>28</v>
      </c>
      <c r="R3" t="s">
        <v>28</v>
      </c>
      <c r="S3" t="s">
        <v>29</v>
      </c>
      <c r="T3" t="s">
        <v>28</v>
      </c>
      <c r="U3" t="s">
        <v>29</v>
      </c>
      <c r="V3" t="s">
        <v>30</v>
      </c>
      <c r="W3" t="s">
        <v>30</v>
      </c>
      <c r="X3" t="s">
        <v>31</v>
      </c>
      <c r="Y3" t="s">
        <v>32</v>
      </c>
      <c r="Z3" t="s">
        <v>33</v>
      </c>
      <c r="AA3" t="s">
        <v>34</v>
      </c>
      <c r="AB3" t="s">
        <v>35</v>
      </c>
      <c r="AC3" t="s">
        <v>33</v>
      </c>
      <c r="AD3" t="s">
        <v>35</v>
      </c>
    </row>
    <row r="4" spans="1:30" ht="16.5">
      <c r="A4" s="2" t="str">
        <f t="shared" si="0"/>
        <v>Belgium</v>
      </c>
      <c r="B4" s="1" t="s">
        <v>36</v>
      </c>
      <c r="C4">
        <v>20</v>
      </c>
      <c r="D4" t="s">
        <v>267</v>
      </c>
      <c r="E4" t="s">
        <v>37</v>
      </c>
      <c r="F4">
        <v>3</v>
      </c>
      <c r="G4">
        <v>33</v>
      </c>
      <c r="H4">
        <v>270</v>
      </c>
      <c r="I4" t="s">
        <v>38</v>
      </c>
      <c r="J4">
        <v>1</v>
      </c>
      <c r="K4">
        <v>1</v>
      </c>
      <c r="L4">
        <v>1</v>
      </c>
      <c r="M4">
        <v>0</v>
      </c>
      <c r="N4">
        <v>0</v>
      </c>
      <c r="O4">
        <v>5</v>
      </c>
      <c r="P4">
        <v>0</v>
      </c>
      <c r="Q4" t="s">
        <v>39</v>
      </c>
      <c r="R4" t="s">
        <v>39</v>
      </c>
      <c r="S4" t="s">
        <v>40</v>
      </c>
      <c r="T4" t="s">
        <v>39</v>
      </c>
      <c r="U4" t="s">
        <v>40</v>
      </c>
      <c r="V4" t="s">
        <v>41</v>
      </c>
      <c r="W4" t="s">
        <v>41</v>
      </c>
      <c r="X4" t="s">
        <v>42</v>
      </c>
      <c r="Y4" t="s">
        <v>43</v>
      </c>
      <c r="Z4" t="s">
        <v>44</v>
      </c>
      <c r="AA4" t="s">
        <v>45</v>
      </c>
      <c r="AB4" t="s">
        <v>46</v>
      </c>
      <c r="AC4" t="s">
        <v>44</v>
      </c>
      <c r="AD4" t="s">
        <v>46</v>
      </c>
    </row>
    <row r="5" spans="1:30" ht="16.5">
      <c r="A5" s="2" t="str">
        <f t="shared" si="0"/>
        <v>Brazil</v>
      </c>
      <c r="B5" s="1" t="s">
        <v>47</v>
      </c>
      <c r="C5">
        <v>26</v>
      </c>
      <c r="D5" t="s">
        <v>181</v>
      </c>
      <c r="E5" t="s">
        <v>48</v>
      </c>
      <c r="F5">
        <v>5</v>
      </c>
      <c r="G5">
        <v>55</v>
      </c>
      <c r="H5">
        <v>480</v>
      </c>
      <c r="I5" t="s">
        <v>17</v>
      </c>
      <c r="J5">
        <v>8</v>
      </c>
      <c r="K5">
        <v>6</v>
      </c>
      <c r="L5">
        <v>7</v>
      </c>
      <c r="M5">
        <v>1</v>
      </c>
      <c r="N5">
        <v>1</v>
      </c>
      <c r="O5">
        <v>6</v>
      </c>
      <c r="P5">
        <v>0</v>
      </c>
      <c r="Q5" t="s">
        <v>29</v>
      </c>
      <c r="R5" t="s">
        <v>18</v>
      </c>
      <c r="S5" t="s">
        <v>49</v>
      </c>
      <c r="T5" t="s">
        <v>19</v>
      </c>
      <c r="U5" t="s">
        <v>20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  <c r="AA5" t="s">
        <v>55</v>
      </c>
      <c r="AB5" t="s">
        <v>56</v>
      </c>
      <c r="AC5" t="s">
        <v>57</v>
      </c>
      <c r="AD5" t="s">
        <v>58</v>
      </c>
    </row>
    <row r="6" spans="1:30" ht="16.5">
      <c r="A6" s="2" t="str">
        <f t="shared" si="0"/>
        <v>Cameroon</v>
      </c>
      <c r="B6" s="1" t="s">
        <v>59</v>
      </c>
      <c r="C6">
        <v>22</v>
      </c>
      <c r="D6" t="s">
        <v>268</v>
      </c>
      <c r="E6" t="s">
        <v>61</v>
      </c>
      <c r="F6">
        <v>3</v>
      </c>
      <c r="G6">
        <v>33</v>
      </c>
      <c r="H6">
        <v>270</v>
      </c>
      <c r="I6" t="s">
        <v>38</v>
      </c>
      <c r="J6">
        <v>4</v>
      </c>
      <c r="K6">
        <v>4</v>
      </c>
      <c r="L6">
        <v>4</v>
      </c>
      <c r="M6">
        <v>0</v>
      </c>
      <c r="N6">
        <v>0</v>
      </c>
      <c r="O6">
        <v>8</v>
      </c>
      <c r="P6">
        <v>1</v>
      </c>
      <c r="Q6" t="s">
        <v>62</v>
      </c>
      <c r="R6" t="s">
        <v>62</v>
      </c>
      <c r="S6" t="s">
        <v>63</v>
      </c>
      <c r="T6" t="s">
        <v>62</v>
      </c>
      <c r="U6" t="s">
        <v>63</v>
      </c>
      <c r="V6" t="s">
        <v>64</v>
      </c>
      <c r="W6" t="s">
        <v>64</v>
      </c>
      <c r="X6" t="s">
        <v>65</v>
      </c>
      <c r="Y6" t="s">
        <v>66</v>
      </c>
      <c r="Z6" t="s">
        <v>67</v>
      </c>
      <c r="AA6" t="s">
        <v>68</v>
      </c>
      <c r="AB6" t="s">
        <v>69</v>
      </c>
      <c r="AC6" t="s">
        <v>67</v>
      </c>
      <c r="AD6" t="s">
        <v>69</v>
      </c>
    </row>
    <row r="7" spans="1:30" ht="16.5">
      <c r="A7" s="2" t="str">
        <f t="shared" si="0"/>
        <v>Canada</v>
      </c>
      <c r="B7" s="1" t="s">
        <v>70</v>
      </c>
      <c r="C7">
        <v>19</v>
      </c>
      <c r="D7" t="s">
        <v>127</v>
      </c>
      <c r="E7" t="s">
        <v>72</v>
      </c>
      <c r="F7">
        <v>3</v>
      </c>
      <c r="G7">
        <v>33</v>
      </c>
      <c r="H7">
        <v>270</v>
      </c>
      <c r="I7" t="s">
        <v>38</v>
      </c>
      <c r="J7">
        <v>1</v>
      </c>
      <c r="K7">
        <v>1</v>
      </c>
      <c r="L7">
        <v>1</v>
      </c>
      <c r="M7">
        <v>0</v>
      </c>
      <c r="N7">
        <v>1</v>
      </c>
      <c r="O7">
        <v>8</v>
      </c>
      <c r="P7">
        <v>0</v>
      </c>
      <c r="Q7" t="s">
        <v>39</v>
      </c>
      <c r="R7" t="s">
        <v>39</v>
      </c>
      <c r="S7" t="s">
        <v>40</v>
      </c>
      <c r="T7" t="s">
        <v>39</v>
      </c>
      <c r="U7" t="s">
        <v>40</v>
      </c>
      <c r="V7" t="s">
        <v>32</v>
      </c>
      <c r="W7" t="s">
        <v>73</v>
      </c>
      <c r="X7" t="s">
        <v>74</v>
      </c>
      <c r="Y7" t="s">
        <v>75</v>
      </c>
      <c r="Z7" t="s">
        <v>76</v>
      </c>
      <c r="AA7" t="s">
        <v>77</v>
      </c>
      <c r="AB7" t="s">
        <v>78</v>
      </c>
      <c r="AC7" t="s">
        <v>79</v>
      </c>
      <c r="AD7" t="s">
        <v>80</v>
      </c>
    </row>
    <row r="8" spans="1:30" ht="16.5">
      <c r="A8" s="2" t="str">
        <f t="shared" si="0"/>
        <v>Costa Rica</v>
      </c>
      <c r="B8" s="1" t="s">
        <v>81</v>
      </c>
      <c r="C8">
        <v>22</v>
      </c>
      <c r="D8" t="s">
        <v>267</v>
      </c>
      <c r="E8" t="s">
        <v>82</v>
      </c>
      <c r="F8">
        <v>3</v>
      </c>
      <c r="G8">
        <v>33</v>
      </c>
      <c r="H8">
        <v>270</v>
      </c>
      <c r="I8" t="s">
        <v>38</v>
      </c>
      <c r="J8">
        <v>3</v>
      </c>
      <c r="K8">
        <v>1</v>
      </c>
      <c r="L8">
        <v>3</v>
      </c>
      <c r="M8">
        <v>0</v>
      </c>
      <c r="N8">
        <v>0</v>
      </c>
      <c r="O8">
        <v>6</v>
      </c>
      <c r="P8">
        <v>0</v>
      </c>
      <c r="Q8" t="s">
        <v>83</v>
      </c>
      <c r="R8" t="s">
        <v>39</v>
      </c>
      <c r="S8" t="s">
        <v>62</v>
      </c>
      <c r="T8" t="s">
        <v>83</v>
      </c>
      <c r="U8" t="s">
        <v>62</v>
      </c>
      <c r="V8" t="s">
        <v>84</v>
      </c>
      <c r="W8" t="s">
        <v>84</v>
      </c>
      <c r="X8" t="s">
        <v>85</v>
      </c>
      <c r="Y8" t="s">
        <v>65</v>
      </c>
      <c r="Z8" t="s">
        <v>34</v>
      </c>
      <c r="AA8" t="s">
        <v>86</v>
      </c>
      <c r="AB8" t="s">
        <v>87</v>
      </c>
      <c r="AC8" t="s">
        <v>34</v>
      </c>
      <c r="AD8" t="s">
        <v>87</v>
      </c>
    </row>
    <row r="9" spans="1:30" ht="16.5">
      <c r="A9" s="2" t="str">
        <f t="shared" si="0"/>
        <v>Croatia</v>
      </c>
      <c r="B9" s="1" t="s">
        <v>88</v>
      </c>
      <c r="C9">
        <v>21</v>
      </c>
      <c r="D9" t="s">
        <v>269</v>
      </c>
      <c r="E9" t="s">
        <v>270</v>
      </c>
      <c r="F9">
        <v>7</v>
      </c>
      <c r="G9">
        <v>77</v>
      </c>
      <c r="H9">
        <v>690</v>
      </c>
      <c r="I9" t="s">
        <v>264</v>
      </c>
      <c r="J9">
        <v>8</v>
      </c>
      <c r="K9">
        <v>8</v>
      </c>
      <c r="L9">
        <v>8</v>
      </c>
      <c r="M9">
        <v>0</v>
      </c>
      <c r="N9">
        <v>0</v>
      </c>
      <c r="O9">
        <v>8</v>
      </c>
      <c r="P9">
        <v>0</v>
      </c>
      <c r="Q9" t="s">
        <v>201</v>
      </c>
      <c r="R9" t="s">
        <v>201</v>
      </c>
      <c r="S9" t="s">
        <v>57</v>
      </c>
      <c r="T9" t="s">
        <v>201</v>
      </c>
      <c r="U9" t="s">
        <v>57</v>
      </c>
      <c r="V9" t="s">
        <v>271</v>
      </c>
      <c r="W9" t="s">
        <v>271</v>
      </c>
      <c r="X9" t="s">
        <v>236</v>
      </c>
      <c r="Y9" t="s">
        <v>23</v>
      </c>
      <c r="Z9" t="s">
        <v>255</v>
      </c>
      <c r="AA9" t="s">
        <v>192</v>
      </c>
      <c r="AB9" t="s">
        <v>272</v>
      </c>
      <c r="AC9" t="s">
        <v>255</v>
      </c>
      <c r="AD9" t="s">
        <v>272</v>
      </c>
    </row>
    <row r="10" spans="1:30" ht="16.5">
      <c r="A10" s="2" t="str">
        <f t="shared" si="0"/>
        <v>Denmark</v>
      </c>
      <c r="B10" s="1" t="s">
        <v>92</v>
      </c>
      <c r="C10">
        <v>20</v>
      </c>
      <c r="D10" t="s">
        <v>273</v>
      </c>
      <c r="E10" t="s">
        <v>94</v>
      </c>
      <c r="F10">
        <v>3</v>
      </c>
      <c r="G10">
        <v>33</v>
      </c>
      <c r="H10">
        <v>270</v>
      </c>
      <c r="I10" t="s">
        <v>38</v>
      </c>
      <c r="J10">
        <v>1</v>
      </c>
      <c r="K10">
        <v>1</v>
      </c>
      <c r="L10">
        <v>1</v>
      </c>
      <c r="M10">
        <v>0</v>
      </c>
      <c r="N10">
        <v>0</v>
      </c>
      <c r="O10">
        <v>5</v>
      </c>
      <c r="P10">
        <v>0</v>
      </c>
      <c r="Q10" t="s">
        <v>39</v>
      </c>
      <c r="R10" t="s">
        <v>39</v>
      </c>
      <c r="S10" t="s">
        <v>40</v>
      </c>
      <c r="T10" t="s">
        <v>39</v>
      </c>
      <c r="U10" t="s">
        <v>40</v>
      </c>
      <c r="V10" t="s">
        <v>95</v>
      </c>
      <c r="W10" t="s">
        <v>95</v>
      </c>
      <c r="X10" t="s">
        <v>96</v>
      </c>
      <c r="Y10" t="s">
        <v>97</v>
      </c>
      <c r="Z10" t="s">
        <v>98</v>
      </c>
      <c r="AA10" t="s">
        <v>99</v>
      </c>
      <c r="AB10" t="s">
        <v>100</v>
      </c>
      <c r="AC10" t="s">
        <v>98</v>
      </c>
      <c r="AD10" t="s">
        <v>100</v>
      </c>
    </row>
    <row r="11" spans="1:30" ht="16.5">
      <c r="A11" s="2" t="str">
        <f t="shared" si="0"/>
        <v>Ecuador</v>
      </c>
      <c r="B11" s="1" t="s">
        <v>101</v>
      </c>
      <c r="C11">
        <v>18</v>
      </c>
      <c r="D11" t="s">
        <v>274</v>
      </c>
      <c r="E11" t="s">
        <v>102</v>
      </c>
      <c r="F11">
        <v>3</v>
      </c>
      <c r="G11">
        <v>33</v>
      </c>
      <c r="H11">
        <v>270</v>
      </c>
      <c r="I11" t="s">
        <v>38</v>
      </c>
      <c r="J11">
        <v>4</v>
      </c>
      <c r="K11">
        <v>2</v>
      </c>
      <c r="L11">
        <v>3</v>
      </c>
      <c r="M11">
        <v>1</v>
      </c>
      <c r="N11">
        <v>1</v>
      </c>
      <c r="O11">
        <v>3</v>
      </c>
      <c r="P11">
        <v>0</v>
      </c>
      <c r="Q11" t="s">
        <v>62</v>
      </c>
      <c r="R11" t="s">
        <v>40</v>
      </c>
      <c r="S11" t="s">
        <v>103</v>
      </c>
      <c r="T11" t="s">
        <v>83</v>
      </c>
      <c r="U11" t="s">
        <v>104</v>
      </c>
      <c r="V11" t="s">
        <v>105</v>
      </c>
      <c r="W11" t="s">
        <v>106</v>
      </c>
      <c r="X11" t="s">
        <v>96</v>
      </c>
      <c r="Y11" t="s">
        <v>41</v>
      </c>
      <c r="Z11" t="s">
        <v>107</v>
      </c>
      <c r="AA11" t="s">
        <v>108</v>
      </c>
      <c r="AB11" t="s">
        <v>109</v>
      </c>
      <c r="AC11" t="s">
        <v>24</v>
      </c>
      <c r="AD11" t="s">
        <v>110</v>
      </c>
    </row>
    <row r="12" spans="1:30" ht="16.5">
      <c r="A12" s="2" t="str">
        <f t="shared" si="0"/>
        <v xml:space="preserve"> England</v>
      </c>
      <c r="B12" s="1" t="s">
        <v>111</v>
      </c>
      <c r="C12">
        <v>20</v>
      </c>
      <c r="D12" t="s">
        <v>275</v>
      </c>
      <c r="E12" t="s">
        <v>112</v>
      </c>
      <c r="F12">
        <v>5</v>
      </c>
      <c r="G12">
        <v>55</v>
      </c>
      <c r="H12">
        <v>450</v>
      </c>
      <c r="I12" t="s">
        <v>113</v>
      </c>
      <c r="J12">
        <v>13</v>
      </c>
      <c r="K12">
        <v>11</v>
      </c>
      <c r="L12">
        <v>12</v>
      </c>
      <c r="M12">
        <v>1</v>
      </c>
      <c r="N12">
        <v>2</v>
      </c>
      <c r="O12">
        <v>1</v>
      </c>
      <c r="P12">
        <v>0</v>
      </c>
      <c r="Q12" t="s">
        <v>114</v>
      </c>
      <c r="R12" t="s">
        <v>115</v>
      </c>
      <c r="S12" t="s">
        <v>116</v>
      </c>
      <c r="T12" t="s">
        <v>117</v>
      </c>
      <c r="U12" t="s">
        <v>118</v>
      </c>
      <c r="V12" t="s">
        <v>119</v>
      </c>
      <c r="W12" t="s">
        <v>120</v>
      </c>
      <c r="X12" t="s">
        <v>90</v>
      </c>
      <c r="Y12" t="s">
        <v>121</v>
      </c>
      <c r="Z12" t="s">
        <v>122</v>
      </c>
      <c r="AA12" t="s">
        <v>18</v>
      </c>
      <c r="AB12" t="s">
        <v>123</v>
      </c>
      <c r="AC12" t="s">
        <v>124</v>
      </c>
      <c r="AD12" t="s">
        <v>125</v>
      </c>
    </row>
    <row r="13" spans="1:30" ht="16.5">
      <c r="A13" s="2" t="str">
        <f t="shared" si="0"/>
        <v>France</v>
      </c>
      <c r="B13" s="1" t="s">
        <v>126</v>
      </c>
      <c r="C13">
        <v>24</v>
      </c>
      <c r="D13" t="s">
        <v>276</v>
      </c>
      <c r="E13" t="s">
        <v>222</v>
      </c>
      <c r="F13">
        <v>7</v>
      </c>
      <c r="G13">
        <v>77</v>
      </c>
      <c r="H13">
        <v>660</v>
      </c>
      <c r="I13" t="s">
        <v>21</v>
      </c>
      <c r="J13">
        <v>16</v>
      </c>
      <c r="K13">
        <v>12</v>
      </c>
      <c r="L13">
        <v>14</v>
      </c>
      <c r="M13">
        <v>2</v>
      </c>
      <c r="N13">
        <v>2</v>
      </c>
      <c r="O13">
        <v>8</v>
      </c>
      <c r="P13">
        <v>0</v>
      </c>
      <c r="Q13" t="s">
        <v>277</v>
      </c>
      <c r="R13" t="s">
        <v>278</v>
      </c>
      <c r="S13" t="s">
        <v>279</v>
      </c>
      <c r="T13" t="s">
        <v>280</v>
      </c>
      <c r="U13" t="s">
        <v>281</v>
      </c>
      <c r="V13" t="s">
        <v>282</v>
      </c>
      <c r="W13" t="s">
        <v>283</v>
      </c>
      <c r="X13" t="s">
        <v>284</v>
      </c>
      <c r="Y13" t="s">
        <v>285</v>
      </c>
      <c r="Z13" t="s">
        <v>158</v>
      </c>
      <c r="AA13" t="s">
        <v>286</v>
      </c>
      <c r="AB13" t="s">
        <v>305</v>
      </c>
      <c r="AC13" t="s">
        <v>104</v>
      </c>
      <c r="AD13" t="s">
        <v>306</v>
      </c>
    </row>
    <row r="14" spans="1:30" ht="16.5">
      <c r="A14" s="2" t="str">
        <f t="shared" si="0"/>
        <v>Germany</v>
      </c>
      <c r="B14" s="1" t="s">
        <v>129</v>
      </c>
      <c r="C14">
        <v>20</v>
      </c>
      <c r="D14" t="s">
        <v>127</v>
      </c>
      <c r="E14" t="s">
        <v>130</v>
      </c>
      <c r="F14">
        <v>3</v>
      </c>
      <c r="G14">
        <v>33</v>
      </c>
      <c r="H14">
        <v>270</v>
      </c>
      <c r="I14" t="s">
        <v>38</v>
      </c>
      <c r="J14">
        <v>6</v>
      </c>
      <c r="K14">
        <v>5</v>
      </c>
      <c r="L14">
        <v>5</v>
      </c>
      <c r="M14">
        <v>1</v>
      </c>
      <c r="N14">
        <v>1</v>
      </c>
      <c r="O14">
        <v>3</v>
      </c>
      <c r="P14">
        <v>0</v>
      </c>
      <c r="Q14" t="s">
        <v>103</v>
      </c>
      <c r="R14" t="s">
        <v>104</v>
      </c>
      <c r="S14" t="s">
        <v>131</v>
      </c>
      <c r="T14" t="s">
        <v>104</v>
      </c>
      <c r="U14" t="s">
        <v>132</v>
      </c>
      <c r="V14" t="s">
        <v>133</v>
      </c>
      <c r="W14" t="s">
        <v>134</v>
      </c>
      <c r="X14" t="s">
        <v>135</v>
      </c>
      <c r="Y14" t="s">
        <v>136</v>
      </c>
      <c r="Z14" t="s">
        <v>137</v>
      </c>
      <c r="AA14" t="s">
        <v>138</v>
      </c>
      <c r="AB14" t="s">
        <v>139</v>
      </c>
      <c r="AC14" t="s">
        <v>140</v>
      </c>
      <c r="AD14" t="s">
        <v>141</v>
      </c>
    </row>
    <row r="15" spans="1:30" ht="16.5">
      <c r="A15" s="2" t="str">
        <f t="shared" si="0"/>
        <v>Ghana</v>
      </c>
      <c r="B15" s="1" t="s">
        <v>142</v>
      </c>
      <c r="C15">
        <v>20</v>
      </c>
      <c r="D15" t="s">
        <v>287</v>
      </c>
      <c r="E15" t="s">
        <v>143</v>
      </c>
      <c r="F15">
        <v>3</v>
      </c>
      <c r="G15">
        <v>33</v>
      </c>
      <c r="H15">
        <v>270</v>
      </c>
      <c r="I15" t="s">
        <v>38</v>
      </c>
      <c r="J15">
        <v>5</v>
      </c>
      <c r="K15">
        <v>2</v>
      </c>
      <c r="L15">
        <v>5</v>
      </c>
      <c r="M15">
        <v>0</v>
      </c>
      <c r="N15">
        <v>1</v>
      </c>
      <c r="O15">
        <v>8</v>
      </c>
      <c r="P15">
        <v>0</v>
      </c>
      <c r="Q15" t="s">
        <v>104</v>
      </c>
      <c r="R15" t="s">
        <v>40</v>
      </c>
      <c r="S15" t="s">
        <v>144</v>
      </c>
      <c r="T15" t="s">
        <v>104</v>
      </c>
      <c r="U15" t="s">
        <v>144</v>
      </c>
      <c r="V15" t="s">
        <v>145</v>
      </c>
      <c r="W15" t="s">
        <v>64</v>
      </c>
      <c r="X15" t="s">
        <v>146</v>
      </c>
      <c r="Y15" t="s">
        <v>147</v>
      </c>
      <c r="Z15" t="s">
        <v>148</v>
      </c>
      <c r="AA15" t="s">
        <v>149</v>
      </c>
      <c r="AB15" t="s">
        <v>150</v>
      </c>
      <c r="AC15" t="s">
        <v>18</v>
      </c>
      <c r="AD15" t="s">
        <v>151</v>
      </c>
    </row>
    <row r="16" spans="1:30" ht="16.5">
      <c r="A16" s="2" t="str">
        <f>RIGHT(B16,LEN(B16)-5)</f>
        <v xml:space="preserve"> Iran</v>
      </c>
      <c r="B16" s="1" t="s">
        <v>152</v>
      </c>
      <c r="C16">
        <v>21</v>
      </c>
      <c r="D16" t="s">
        <v>16</v>
      </c>
      <c r="E16" t="s">
        <v>153</v>
      </c>
      <c r="F16">
        <v>3</v>
      </c>
      <c r="G16">
        <v>33</v>
      </c>
      <c r="H16">
        <v>270</v>
      </c>
      <c r="I16" t="s">
        <v>38</v>
      </c>
      <c r="J16">
        <v>4</v>
      </c>
      <c r="K16">
        <v>2</v>
      </c>
      <c r="L16">
        <v>3</v>
      </c>
      <c r="M16">
        <v>1</v>
      </c>
      <c r="N16">
        <v>1</v>
      </c>
      <c r="O16">
        <v>7</v>
      </c>
      <c r="P16">
        <v>0</v>
      </c>
      <c r="Q16" t="s">
        <v>62</v>
      </c>
      <c r="R16" t="s">
        <v>40</v>
      </c>
      <c r="S16" t="s">
        <v>103</v>
      </c>
      <c r="T16" t="s">
        <v>83</v>
      </c>
      <c r="U16" t="s">
        <v>104</v>
      </c>
      <c r="V16" t="s">
        <v>154</v>
      </c>
      <c r="W16" t="s">
        <v>74</v>
      </c>
      <c r="X16" t="s">
        <v>155</v>
      </c>
      <c r="Y16" t="s">
        <v>22</v>
      </c>
      <c r="Z16" t="s">
        <v>156</v>
      </c>
      <c r="AA16" t="s">
        <v>157</v>
      </c>
      <c r="AB16" t="s">
        <v>158</v>
      </c>
      <c r="AC16" t="s">
        <v>159</v>
      </c>
      <c r="AD16" t="s">
        <v>160</v>
      </c>
    </row>
    <row r="17" spans="1:30" ht="16.5">
      <c r="A17" s="2" t="str">
        <f t="shared" ref="A17:A33" si="1">RIGHT(B17,LEN(B17)-3)</f>
        <v>Japan</v>
      </c>
      <c r="B17" s="1" t="s">
        <v>161</v>
      </c>
      <c r="C17">
        <v>22</v>
      </c>
      <c r="D17" t="s">
        <v>60</v>
      </c>
      <c r="E17" t="s">
        <v>162</v>
      </c>
      <c r="F17">
        <v>4</v>
      </c>
      <c r="G17">
        <v>44</v>
      </c>
      <c r="H17">
        <v>390</v>
      </c>
      <c r="I17" t="s">
        <v>163</v>
      </c>
      <c r="J17">
        <v>5</v>
      </c>
      <c r="K17">
        <v>4</v>
      </c>
      <c r="L17">
        <v>5</v>
      </c>
      <c r="M17">
        <v>0</v>
      </c>
      <c r="N17">
        <v>0</v>
      </c>
      <c r="O17">
        <v>6</v>
      </c>
      <c r="P17">
        <v>0</v>
      </c>
      <c r="Q17" t="s">
        <v>164</v>
      </c>
      <c r="R17" t="s">
        <v>165</v>
      </c>
      <c r="S17" t="s">
        <v>166</v>
      </c>
      <c r="T17" t="s">
        <v>164</v>
      </c>
      <c r="U17" t="s">
        <v>166</v>
      </c>
      <c r="V17" t="s">
        <v>113</v>
      </c>
      <c r="W17" t="s">
        <v>113</v>
      </c>
      <c r="X17" t="s">
        <v>167</v>
      </c>
      <c r="Y17" t="s">
        <v>43</v>
      </c>
      <c r="Z17" t="s">
        <v>164</v>
      </c>
      <c r="AA17" t="s">
        <v>157</v>
      </c>
      <c r="AB17" t="s">
        <v>168</v>
      </c>
      <c r="AC17" t="s">
        <v>164</v>
      </c>
      <c r="AD17" t="s">
        <v>168</v>
      </c>
    </row>
    <row r="18" spans="1:30" ht="16.5">
      <c r="A18" s="2" t="str">
        <f t="shared" si="1"/>
        <v>South Korea</v>
      </c>
      <c r="B18" s="1" t="s">
        <v>258</v>
      </c>
      <c r="C18">
        <v>21</v>
      </c>
      <c r="D18" t="s">
        <v>71</v>
      </c>
      <c r="E18" t="s">
        <v>169</v>
      </c>
      <c r="F18">
        <v>4</v>
      </c>
      <c r="G18">
        <v>44</v>
      </c>
      <c r="H18">
        <v>360</v>
      </c>
      <c r="I18" t="s">
        <v>27</v>
      </c>
      <c r="J18">
        <v>5</v>
      </c>
      <c r="K18">
        <v>3</v>
      </c>
      <c r="L18">
        <v>5</v>
      </c>
      <c r="M18">
        <v>0</v>
      </c>
      <c r="N18">
        <v>0</v>
      </c>
      <c r="O18">
        <v>6</v>
      </c>
      <c r="P18">
        <v>0</v>
      </c>
      <c r="Q18" t="s">
        <v>170</v>
      </c>
      <c r="R18" t="s">
        <v>28</v>
      </c>
      <c r="S18" t="s">
        <v>103</v>
      </c>
      <c r="T18" t="s">
        <v>170</v>
      </c>
      <c r="U18" t="s">
        <v>103</v>
      </c>
      <c r="V18" t="s">
        <v>171</v>
      </c>
      <c r="W18" t="s">
        <v>171</v>
      </c>
      <c r="X18" t="s">
        <v>172</v>
      </c>
      <c r="Y18" t="s">
        <v>173</v>
      </c>
      <c r="Z18" t="s">
        <v>67</v>
      </c>
      <c r="AA18" t="s">
        <v>91</v>
      </c>
      <c r="AB18" t="s">
        <v>174</v>
      </c>
      <c r="AC18" t="s">
        <v>67</v>
      </c>
      <c r="AD18" t="s">
        <v>174</v>
      </c>
    </row>
    <row r="19" spans="1:30" ht="16.5">
      <c r="A19" s="2" t="str">
        <f t="shared" si="1"/>
        <v>Mexico</v>
      </c>
      <c r="B19" s="1" t="s">
        <v>175</v>
      </c>
      <c r="C19">
        <v>21</v>
      </c>
      <c r="D19" t="s">
        <v>71</v>
      </c>
      <c r="E19" t="s">
        <v>89</v>
      </c>
      <c r="F19">
        <v>3</v>
      </c>
      <c r="G19">
        <v>33</v>
      </c>
      <c r="H19">
        <v>270</v>
      </c>
      <c r="I19" t="s">
        <v>38</v>
      </c>
      <c r="J19">
        <v>2</v>
      </c>
      <c r="K19">
        <v>1</v>
      </c>
      <c r="L19">
        <v>2</v>
      </c>
      <c r="M19">
        <v>0</v>
      </c>
      <c r="N19">
        <v>0</v>
      </c>
      <c r="O19">
        <v>7</v>
      </c>
      <c r="P19">
        <v>0</v>
      </c>
      <c r="Q19" t="s">
        <v>40</v>
      </c>
      <c r="R19" t="s">
        <v>39</v>
      </c>
      <c r="S19" t="s">
        <v>83</v>
      </c>
      <c r="T19" t="s">
        <v>40</v>
      </c>
      <c r="U19" t="s">
        <v>83</v>
      </c>
      <c r="V19" t="s">
        <v>172</v>
      </c>
      <c r="W19" t="s">
        <v>172</v>
      </c>
      <c r="X19" t="s">
        <v>95</v>
      </c>
      <c r="Y19" t="s">
        <v>176</v>
      </c>
      <c r="Z19" t="s">
        <v>177</v>
      </c>
      <c r="AA19" t="s">
        <v>98</v>
      </c>
      <c r="AB19" t="s">
        <v>178</v>
      </c>
      <c r="AC19" t="s">
        <v>177</v>
      </c>
      <c r="AD19" t="s">
        <v>178</v>
      </c>
    </row>
    <row r="20" spans="1:30" ht="16.5">
      <c r="A20" s="2" t="str">
        <f t="shared" si="1"/>
        <v>Morocco</v>
      </c>
      <c r="B20" s="1" t="s">
        <v>179</v>
      </c>
      <c r="C20">
        <v>25</v>
      </c>
      <c r="D20" t="s">
        <v>276</v>
      </c>
      <c r="E20" t="s">
        <v>288</v>
      </c>
      <c r="F20">
        <v>7</v>
      </c>
      <c r="G20">
        <v>77</v>
      </c>
      <c r="H20">
        <v>660</v>
      </c>
      <c r="I20" t="s">
        <v>21</v>
      </c>
      <c r="J20">
        <v>6</v>
      </c>
      <c r="K20">
        <v>4</v>
      </c>
      <c r="L20">
        <v>6</v>
      </c>
      <c r="M20">
        <v>0</v>
      </c>
      <c r="N20">
        <v>0</v>
      </c>
      <c r="O20">
        <v>9</v>
      </c>
      <c r="P20">
        <v>1</v>
      </c>
      <c r="Q20" t="s">
        <v>289</v>
      </c>
      <c r="R20" t="s">
        <v>290</v>
      </c>
      <c r="S20" t="s">
        <v>291</v>
      </c>
      <c r="T20" t="s">
        <v>289</v>
      </c>
      <c r="U20" t="s">
        <v>291</v>
      </c>
      <c r="V20" t="s">
        <v>292</v>
      </c>
      <c r="W20" t="s">
        <v>292</v>
      </c>
      <c r="X20" t="s">
        <v>171</v>
      </c>
      <c r="Y20" t="s">
        <v>51</v>
      </c>
      <c r="Z20" t="s">
        <v>98</v>
      </c>
      <c r="AA20" t="s">
        <v>293</v>
      </c>
      <c r="AB20" t="s">
        <v>294</v>
      </c>
      <c r="AC20" t="s">
        <v>98</v>
      </c>
      <c r="AD20" t="s">
        <v>294</v>
      </c>
    </row>
    <row r="21" spans="1:30" ht="16.5">
      <c r="A21" s="2" t="str">
        <f t="shared" si="1"/>
        <v>Netherlands</v>
      </c>
      <c r="B21" s="1" t="s">
        <v>180</v>
      </c>
      <c r="C21">
        <v>21</v>
      </c>
      <c r="D21" t="s">
        <v>295</v>
      </c>
      <c r="E21" t="s">
        <v>182</v>
      </c>
      <c r="F21">
        <v>5</v>
      </c>
      <c r="G21">
        <v>55</v>
      </c>
      <c r="H21">
        <v>480</v>
      </c>
      <c r="I21" t="s">
        <v>17</v>
      </c>
      <c r="J21">
        <v>10</v>
      </c>
      <c r="K21">
        <v>8</v>
      </c>
      <c r="L21">
        <v>10</v>
      </c>
      <c r="M21">
        <v>0</v>
      </c>
      <c r="N21">
        <v>0</v>
      </c>
      <c r="O21">
        <v>12</v>
      </c>
      <c r="P21">
        <v>1</v>
      </c>
      <c r="Q21" t="s">
        <v>183</v>
      </c>
      <c r="R21" t="s">
        <v>29</v>
      </c>
      <c r="S21" t="s">
        <v>184</v>
      </c>
      <c r="T21" t="s">
        <v>183</v>
      </c>
      <c r="U21" t="s">
        <v>184</v>
      </c>
      <c r="V21" t="s">
        <v>171</v>
      </c>
      <c r="W21" t="s">
        <v>171</v>
      </c>
      <c r="X21" t="s">
        <v>106</v>
      </c>
      <c r="Y21" t="s">
        <v>135</v>
      </c>
      <c r="Z21" t="s">
        <v>185</v>
      </c>
      <c r="AA21" t="s">
        <v>186</v>
      </c>
      <c r="AB21" t="s">
        <v>76</v>
      </c>
      <c r="AC21" t="s">
        <v>185</v>
      </c>
      <c r="AD21" t="s">
        <v>76</v>
      </c>
    </row>
    <row r="22" spans="1:30" ht="16.5">
      <c r="A22" s="2" t="str">
        <f t="shared" si="1"/>
        <v>Poland</v>
      </c>
      <c r="B22" s="1" t="s">
        <v>187</v>
      </c>
      <c r="C22">
        <v>21</v>
      </c>
      <c r="D22" t="s">
        <v>194</v>
      </c>
      <c r="E22" t="s">
        <v>188</v>
      </c>
      <c r="F22">
        <v>4</v>
      </c>
      <c r="G22">
        <v>44</v>
      </c>
      <c r="H22">
        <v>360</v>
      </c>
      <c r="I22" t="s">
        <v>27</v>
      </c>
      <c r="J22">
        <v>3</v>
      </c>
      <c r="K22">
        <v>1</v>
      </c>
      <c r="L22">
        <v>2</v>
      </c>
      <c r="M22">
        <v>1</v>
      </c>
      <c r="N22">
        <v>2</v>
      </c>
      <c r="O22">
        <v>7</v>
      </c>
      <c r="P22">
        <v>0</v>
      </c>
      <c r="Q22" t="s">
        <v>28</v>
      </c>
      <c r="R22" t="s">
        <v>189</v>
      </c>
      <c r="S22" t="s">
        <v>83</v>
      </c>
      <c r="T22" t="s">
        <v>190</v>
      </c>
      <c r="U22" t="s">
        <v>28</v>
      </c>
      <c r="V22" t="s">
        <v>97</v>
      </c>
      <c r="W22" t="s">
        <v>106</v>
      </c>
      <c r="X22" t="s">
        <v>96</v>
      </c>
      <c r="Y22" t="s">
        <v>41</v>
      </c>
      <c r="Z22" t="s">
        <v>67</v>
      </c>
      <c r="AA22" t="s">
        <v>191</v>
      </c>
      <c r="AB22" t="s">
        <v>110</v>
      </c>
      <c r="AC22" t="s">
        <v>192</v>
      </c>
      <c r="AD22" t="s">
        <v>79</v>
      </c>
    </row>
    <row r="23" spans="1:30" ht="16.5">
      <c r="A23" s="2" t="str">
        <f t="shared" si="1"/>
        <v>Portugal</v>
      </c>
      <c r="B23" s="1" t="s">
        <v>193</v>
      </c>
      <c r="C23">
        <v>24</v>
      </c>
      <c r="D23" t="s">
        <v>296</v>
      </c>
      <c r="E23" t="s">
        <v>195</v>
      </c>
      <c r="F23">
        <v>5</v>
      </c>
      <c r="G23">
        <v>55</v>
      </c>
      <c r="H23">
        <v>450</v>
      </c>
      <c r="I23" t="s">
        <v>113</v>
      </c>
      <c r="J23">
        <v>12</v>
      </c>
      <c r="K23">
        <v>10</v>
      </c>
      <c r="L23">
        <v>10</v>
      </c>
      <c r="M23">
        <v>2</v>
      </c>
      <c r="N23">
        <v>2</v>
      </c>
      <c r="O23">
        <v>6</v>
      </c>
      <c r="P23">
        <v>0</v>
      </c>
      <c r="Q23" t="s">
        <v>117</v>
      </c>
      <c r="R23" t="s">
        <v>103</v>
      </c>
      <c r="S23" t="s">
        <v>128</v>
      </c>
      <c r="T23" t="s">
        <v>103</v>
      </c>
      <c r="U23" t="s">
        <v>196</v>
      </c>
      <c r="V23" t="s">
        <v>197</v>
      </c>
      <c r="W23" t="s">
        <v>198</v>
      </c>
      <c r="X23" t="s">
        <v>22</v>
      </c>
      <c r="Y23" t="s">
        <v>199</v>
      </c>
      <c r="Z23" t="s">
        <v>200</v>
      </c>
      <c r="AA23" t="s">
        <v>201</v>
      </c>
      <c r="AB23" t="s">
        <v>114</v>
      </c>
      <c r="AC23" t="s">
        <v>107</v>
      </c>
      <c r="AD23" t="s">
        <v>202</v>
      </c>
    </row>
    <row r="24" spans="1:30" ht="16.5">
      <c r="A24" s="2" t="str">
        <f t="shared" si="1"/>
        <v>Qatar</v>
      </c>
      <c r="B24" s="1" t="s">
        <v>203</v>
      </c>
      <c r="C24">
        <v>20</v>
      </c>
      <c r="D24" t="s">
        <v>71</v>
      </c>
      <c r="E24" t="s">
        <v>204</v>
      </c>
      <c r="F24">
        <v>3</v>
      </c>
      <c r="G24">
        <v>33</v>
      </c>
      <c r="H24">
        <v>270</v>
      </c>
      <c r="I24" t="s">
        <v>38</v>
      </c>
      <c r="J24">
        <v>1</v>
      </c>
      <c r="K24">
        <v>1</v>
      </c>
      <c r="L24">
        <v>1</v>
      </c>
      <c r="M24">
        <v>0</v>
      </c>
      <c r="N24">
        <v>0</v>
      </c>
      <c r="O24">
        <v>7</v>
      </c>
      <c r="P24">
        <v>0</v>
      </c>
      <c r="Q24" t="s">
        <v>39</v>
      </c>
      <c r="R24" t="s">
        <v>39</v>
      </c>
      <c r="S24" t="s">
        <v>40</v>
      </c>
      <c r="T24" t="s">
        <v>39</v>
      </c>
      <c r="U24" t="s">
        <v>40</v>
      </c>
      <c r="V24" t="s">
        <v>84</v>
      </c>
      <c r="W24" t="s">
        <v>84</v>
      </c>
      <c r="X24" t="s">
        <v>205</v>
      </c>
      <c r="Y24" t="s">
        <v>206</v>
      </c>
      <c r="Z24" t="s">
        <v>207</v>
      </c>
      <c r="AA24" t="s">
        <v>208</v>
      </c>
      <c r="AB24" t="s">
        <v>209</v>
      </c>
      <c r="AC24" t="s">
        <v>207</v>
      </c>
      <c r="AD24" t="s">
        <v>209</v>
      </c>
    </row>
    <row r="25" spans="1:30" ht="16.5">
      <c r="A25" s="2" t="str">
        <f t="shared" si="1"/>
        <v>Saudi Arabia</v>
      </c>
      <c r="B25" s="1" t="s">
        <v>210</v>
      </c>
      <c r="C25">
        <v>23</v>
      </c>
      <c r="D25" t="s">
        <v>127</v>
      </c>
      <c r="E25" t="s">
        <v>211</v>
      </c>
      <c r="F25">
        <v>3</v>
      </c>
      <c r="G25">
        <v>33</v>
      </c>
      <c r="H25">
        <v>270</v>
      </c>
      <c r="I25" t="s">
        <v>38</v>
      </c>
      <c r="J25">
        <v>3</v>
      </c>
      <c r="K25">
        <v>2</v>
      </c>
      <c r="L25">
        <v>3</v>
      </c>
      <c r="M25">
        <v>0</v>
      </c>
      <c r="N25">
        <v>1</v>
      </c>
      <c r="O25">
        <v>14</v>
      </c>
      <c r="P25">
        <v>0</v>
      </c>
      <c r="Q25" t="s">
        <v>83</v>
      </c>
      <c r="R25" t="s">
        <v>40</v>
      </c>
      <c r="S25" t="s">
        <v>104</v>
      </c>
      <c r="T25" t="s">
        <v>83</v>
      </c>
      <c r="U25" t="s">
        <v>104</v>
      </c>
      <c r="V25" t="s">
        <v>38</v>
      </c>
      <c r="W25" t="s">
        <v>212</v>
      </c>
      <c r="X25" t="s">
        <v>84</v>
      </c>
      <c r="Y25" t="s">
        <v>167</v>
      </c>
      <c r="Z25" t="s">
        <v>213</v>
      </c>
      <c r="AA25" t="s">
        <v>207</v>
      </c>
      <c r="AB25" t="s">
        <v>214</v>
      </c>
      <c r="AC25" t="s">
        <v>215</v>
      </c>
      <c r="AD25" t="s">
        <v>79</v>
      </c>
    </row>
    <row r="26" spans="1:30" ht="16.5">
      <c r="A26" s="2" t="str">
        <f t="shared" si="1"/>
        <v>Senegal</v>
      </c>
      <c r="B26" s="1" t="s">
        <v>216</v>
      </c>
      <c r="C26">
        <v>20</v>
      </c>
      <c r="D26" t="s">
        <v>296</v>
      </c>
      <c r="E26" t="s">
        <v>217</v>
      </c>
      <c r="F26">
        <v>4</v>
      </c>
      <c r="G26">
        <v>44</v>
      </c>
      <c r="H26">
        <v>360</v>
      </c>
      <c r="I26" t="s">
        <v>27</v>
      </c>
      <c r="J26">
        <v>5</v>
      </c>
      <c r="K26">
        <v>2</v>
      </c>
      <c r="L26">
        <v>4</v>
      </c>
      <c r="M26">
        <v>1</v>
      </c>
      <c r="N26">
        <v>1</v>
      </c>
      <c r="O26">
        <v>7</v>
      </c>
      <c r="P26">
        <v>0</v>
      </c>
      <c r="Q26" t="s">
        <v>170</v>
      </c>
      <c r="R26" t="s">
        <v>190</v>
      </c>
      <c r="S26" t="s">
        <v>160</v>
      </c>
      <c r="T26" t="s">
        <v>83</v>
      </c>
      <c r="U26" t="s">
        <v>29</v>
      </c>
      <c r="V26" t="s">
        <v>171</v>
      </c>
      <c r="W26" t="s">
        <v>42</v>
      </c>
      <c r="X26" t="s">
        <v>218</v>
      </c>
      <c r="Y26" t="s">
        <v>198</v>
      </c>
      <c r="Z26" t="s">
        <v>67</v>
      </c>
      <c r="AA26" t="s">
        <v>219</v>
      </c>
      <c r="AB26" t="s">
        <v>160</v>
      </c>
      <c r="AC26" t="s">
        <v>159</v>
      </c>
      <c r="AD26" t="s">
        <v>220</v>
      </c>
    </row>
    <row r="27" spans="1:30" ht="16.5">
      <c r="A27" s="2" t="str">
        <f t="shared" si="1"/>
        <v>Serbia</v>
      </c>
      <c r="B27" s="1" t="s">
        <v>221</v>
      </c>
      <c r="C27">
        <v>22</v>
      </c>
      <c r="D27" t="s">
        <v>297</v>
      </c>
      <c r="E27" t="s">
        <v>222</v>
      </c>
      <c r="F27">
        <v>3</v>
      </c>
      <c r="G27">
        <v>33</v>
      </c>
      <c r="H27">
        <v>270</v>
      </c>
      <c r="I27" t="s">
        <v>38</v>
      </c>
      <c r="J27">
        <v>5</v>
      </c>
      <c r="K27">
        <v>4</v>
      </c>
      <c r="L27">
        <v>5</v>
      </c>
      <c r="M27">
        <v>0</v>
      </c>
      <c r="N27">
        <v>0</v>
      </c>
      <c r="O27">
        <v>12</v>
      </c>
      <c r="P27">
        <v>0</v>
      </c>
      <c r="Q27" t="s">
        <v>104</v>
      </c>
      <c r="R27" t="s">
        <v>62</v>
      </c>
      <c r="S27" t="s">
        <v>223</v>
      </c>
      <c r="T27" t="s">
        <v>104</v>
      </c>
      <c r="U27" t="s">
        <v>223</v>
      </c>
      <c r="V27" t="s">
        <v>64</v>
      </c>
      <c r="W27" t="s">
        <v>64</v>
      </c>
      <c r="X27" t="s">
        <v>106</v>
      </c>
      <c r="Y27" t="s">
        <v>198</v>
      </c>
      <c r="Z27" t="s">
        <v>224</v>
      </c>
      <c r="AA27" t="s">
        <v>77</v>
      </c>
      <c r="AB27" t="s">
        <v>225</v>
      </c>
      <c r="AC27" t="s">
        <v>224</v>
      </c>
      <c r="AD27" t="s">
        <v>225</v>
      </c>
    </row>
    <row r="28" spans="1:30" ht="16.5">
      <c r="A28" s="2" t="str">
        <f t="shared" si="1"/>
        <v>Spain</v>
      </c>
      <c r="B28" s="1" t="s">
        <v>226</v>
      </c>
      <c r="C28">
        <v>21</v>
      </c>
      <c r="D28" t="s">
        <v>287</v>
      </c>
      <c r="E28" t="s">
        <v>227</v>
      </c>
      <c r="F28">
        <v>4</v>
      </c>
      <c r="G28">
        <v>44</v>
      </c>
      <c r="H28">
        <v>390</v>
      </c>
      <c r="I28" t="s">
        <v>163</v>
      </c>
      <c r="J28">
        <v>9</v>
      </c>
      <c r="K28">
        <v>5</v>
      </c>
      <c r="L28">
        <v>8</v>
      </c>
      <c r="M28">
        <v>1</v>
      </c>
      <c r="N28">
        <v>1</v>
      </c>
      <c r="O28">
        <v>2</v>
      </c>
      <c r="P28">
        <v>0</v>
      </c>
      <c r="Q28" t="s">
        <v>166</v>
      </c>
      <c r="R28" t="s">
        <v>164</v>
      </c>
      <c r="S28" t="s">
        <v>228</v>
      </c>
      <c r="T28" t="s">
        <v>229</v>
      </c>
      <c r="U28" t="s">
        <v>223</v>
      </c>
      <c r="V28" t="s">
        <v>198</v>
      </c>
      <c r="W28" t="s">
        <v>66</v>
      </c>
      <c r="X28" t="s">
        <v>27</v>
      </c>
      <c r="Y28" t="s">
        <v>230</v>
      </c>
      <c r="Z28" t="s">
        <v>124</v>
      </c>
      <c r="AA28" t="s">
        <v>165</v>
      </c>
      <c r="AB28" t="s">
        <v>231</v>
      </c>
      <c r="AC28" t="s">
        <v>107</v>
      </c>
      <c r="AD28" t="s">
        <v>232</v>
      </c>
    </row>
    <row r="29" spans="1:30" ht="16.5">
      <c r="A29" s="2" t="str">
        <f t="shared" si="1"/>
        <v>Switzerland</v>
      </c>
      <c r="B29" s="1" t="s">
        <v>233</v>
      </c>
      <c r="C29">
        <v>24</v>
      </c>
      <c r="D29" t="s">
        <v>181</v>
      </c>
      <c r="E29" t="s">
        <v>234</v>
      </c>
      <c r="F29">
        <v>4</v>
      </c>
      <c r="G29">
        <v>44</v>
      </c>
      <c r="H29">
        <v>360</v>
      </c>
      <c r="I29" t="s">
        <v>27</v>
      </c>
      <c r="J29">
        <v>5</v>
      </c>
      <c r="K29">
        <v>4</v>
      </c>
      <c r="L29">
        <v>5</v>
      </c>
      <c r="M29">
        <v>0</v>
      </c>
      <c r="N29">
        <v>0</v>
      </c>
      <c r="O29">
        <v>9</v>
      </c>
      <c r="P29">
        <v>0</v>
      </c>
      <c r="Q29" t="s">
        <v>170</v>
      </c>
      <c r="R29" t="s">
        <v>83</v>
      </c>
      <c r="S29" t="s">
        <v>235</v>
      </c>
      <c r="T29" t="s">
        <v>170</v>
      </c>
      <c r="U29" t="s">
        <v>235</v>
      </c>
      <c r="V29" t="s">
        <v>236</v>
      </c>
      <c r="W29" t="s">
        <v>236</v>
      </c>
      <c r="X29" t="s">
        <v>73</v>
      </c>
      <c r="Y29" t="s">
        <v>237</v>
      </c>
      <c r="Z29" t="s">
        <v>76</v>
      </c>
      <c r="AA29" t="s">
        <v>238</v>
      </c>
      <c r="AB29" t="s">
        <v>239</v>
      </c>
      <c r="AC29" t="s">
        <v>76</v>
      </c>
      <c r="AD29" t="s">
        <v>239</v>
      </c>
    </row>
    <row r="30" spans="1:30" ht="16.5">
      <c r="A30" s="2" t="str">
        <f t="shared" si="1"/>
        <v>Tunisia</v>
      </c>
      <c r="B30" s="1" t="s">
        <v>240</v>
      </c>
      <c r="C30">
        <v>21</v>
      </c>
      <c r="D30" t="s">
        <v>296</v>
      </c>
      <c r="E30" t="s">
        <v>241</v>
      </c>
      <c r="F30">
        <v>3</v>
      </c>
      <c r="G30">
        <v>33</v>
      </c>
      <c r="H30">
        <v>270</v>
      </c>
      <c r="I30" t="s">
        <v>38</v>
      </c>
      <c r="J30">
        <v>1</v>
      </c>
      <c r="K30">
        <v>1</v>
      </c>
      <c r="L30">
        <v>1</v>
      </c>
      <c r="M30">
        <v>0</v>
      </c>
      <c r="N30">
        <v>0</v>
      </c>
      <c r="O30">
        <v>5</v>
      </c>
      <c r="P30">
        <v>0</v>
      </c>
      <c r="Q30" t="s">
        <v>39</v>
      </c>
      <c r="R30" t="s">
        <v>39</v>
      </c>
      <c r="S30" t="s">
        <v>40</v>
      </c>
      <c r="T30" t="s">
        <v>39</v>
      </c>
      <c r="U30" t="s">
        <v>40</v>
      </c>
      <c r="V30" t="s">
        <v>30</v>
      </c>
      <c r="W30" t="s">
        <v>30</v>
      </c>
      <c r="X30" t="s">
        <v>31</v>
      </c>
      <c r="Y30" t="s">
        <v>32</v>
      </c>
      <c r="Z30" t="s">
        <v>242</v>
      </c>
      <c r="AA30" t="s">
        <v>243</v>
      </c>
      <c r="AB30" t="s">
        <v>76</v>
      </c>
      <c r="AC30" t="s">
        <v>242</v>
      </c>
      <c r="AD30" t="s">
        <v>76</v>
      </c>
    </row>
    <row r="31" spans="1:30" ht="16.5">
      <c r="A31" s="2" t="str">
        <f t="shared" si="1"/>
        <v>United States</v>
      </c>
      <c r="B31" s="1" t="s">
        <v>244</v>
      </c>
      <c r="C31">
        <v>20</v>
      </c>
      <c r="D31" t="s">
        <v>298</v>
      </c>
      <c r="E31" t="s">
        <v>182</v>
      </c>
      <c r="F31">
        <v>4</v>
      </c>
      <c r="G31">
        <v>44</v>
      </c>
      <c r="H31">
        <v>360</v>
      </c>
      <c r="I31" t="s">
        <v>27</v>
      </c>
      <c r="J31">
        <v>3</v>
      </c>
      <c r="K31">
        <v>3</v>
      </c>
      <c r="L31">
        <v>3</v>
      </c>
      <c r="M31">
        <v>0</v>
      </c>
      <c r="N31">
        <v>0</v>
      </c>
      <c r="O31">
        <v>5</v>
      </c>
      <c r="P31">
        <v>0</v>
      </c>
      <c r="Q31" t="s">
        <v>28</v>
      </c>
      <c r="R31" t="s">
        <v>28</v>
      </c>
      <c r="S31" t="s">
        <v>29</v>
      </c>
      <c r="T31" t="s">
        <v>28</v>
      </c>
      <c r="U31" t="s">
        <v>29</v>
      </c>
      <c r="V31" t="s">
        <v>145</v>
      </c>
      <c r="W31" t="s">
        <v>145</v>
      </c>
      <c r="X31" t="s">
        <v>167</v>
      </c>
      <c r="Y31" t="s">
        <v>245</v>
      </c>
      <c r="Z31" t="s">
        <v>246</v>
      </c>
      <c r="AA31" t="s">
        <v>209</v>
      </c>
      <c r="AB31" t="s">
        <v>247</v>
      </c>
      <c r="AC31" t="s">
        <v>246</v>
      </c>
      <c r="AD31" t="s">
        <v>247</v>
      </c>
    </row>
    <row r="32" spans="1:30" ht="16.5">
      <c r="A32" s="2" t="str">
        <f t="shared" si="1"/>
        <v>Uruguay</v>
      </c>
      <c r="B32" s="1" t="s">
        <v>248</v>
      </c>
      <c r="C32">
        <v>19</v>
      </c>
      <c r="D32" t="s">
        <v>181</v>
      </c>
      <c r="E32" t="s">
        <v>249</v>
      </c>
      <c r="F32">
        <v>3</v>
      </c>
      <c r="G32">
        <v>33</v>
      </c>
      <c r="H32">
        <v>270</v>
      </c>
      <c r="I32" t="s">
        <v>38</v>
      </c>
      <c r="J32">
        <v>2</v>
      </c>
      <c r="K32">
        <v>1</v>
      </c>
      <c r="L32">
        <v>2</v>
      </c>
      <c r="M32">
        <v>0</v>
      </c>
      <c r="N32">
        <v>0</v>
      </c>
      <c r="O32">
        <v>8</v>
      </c>
      <c r="P32">
        <v>0</v>
      </c>
      <c r="Q32" t="s">
        <v>40</v>
      </c>
      <c r="R32" t="s">
        <v>39</v>
      </c>
      <c r="S32" t="s">
        <v>83</v>
      </c>
      <c r="T32" t="s">
        <v>40</v>
      </c>
      <c r="U32" t="s">
        <v>83</v>
      </c>
      <c r="V32" t="s">
        <v>105</v>
      </c>
      <c r="W32" t="s">
        <v>105</v>
      </c>
      <c r="X32" t="s">
        <v>74</v>
      </c>
      <c r="Y32" t="s">
        <v>75</v>
      </c>
      <c r="Z32" t="s">
        <v>250</v>
      </c>
      <c r="AA32" t="s">
        <v>165</v>
      </c>
      <c r="AB32" t="s">
        <v>251</v>
      </c>
      <c r="AC32" t="s">
        <v>250</v>
      </c>
      <c r="AD32" t="s">
        <v>251</v>
      </c>
    </row>
    <row r="33" spans="1:30" ht="16.5">
      <c r="A33" s="2" t="str">
        <f t="shared" si="1"/>
        <v xml:space="preserve"> Wales</v>
      </c>
      <c r="B33" s="1" t="s">
        <v>252</v>
      </c>
      <c r="C33">
        <v>18</v>
      </c>
      <c r="D33" t="s">
        <v>295</v>
      </c>
      <c r="E33" t="s">
        <v>253</v>
      </c>
      <c r="F33">
        <v>3</v>
      </c>
      <c r="G33">
        <v>33</v>
      </c>
      <c r="H33">
        <v>270</v>
      </c>
      <c r="I33" t="s">
        <v>38</v>
      </c>
      <c r="J33">
        <v>1</v>
      </c>
      <c r="K33">
        <v>0</v>
      </c>
      <c r="L33">
        <v>0</v>
      </c>
      <c r="M33">
        <v>1</v>
      </c>
      <c r="N33">
        <v>1</v>
      </c>
      <c r="O33">
        <v>5</v>
      </c>
      <c r="P33">
        <v>1</v>
      </c>
      <c r="Q33" t="s">
        <v>39</v>
      </c>
      <c r="R33" t="s">
        <v>254</v>
      </c>
      <c r="S33" t="s">
        <v>39</v>
      </c>
      <c r="T33" t="s">
        <v>254</v>
      </c>
      <c r="U33" t="s">
        <v>254</v>
      </c>
      <c r="V33" t="s">
        <v>95</v>
      </c>
      <c r="W33" t="s">
        <v>31</v>
      </c>
      <c r="X33" t="s">
        <v>96</v>
      </c>
      <c r="Y33" t="s">
        <v>105</v>
      </c>
      <c r="Z33" t="s">
        <v>255</v>
      </c>
      <c r="AA33" t="s">
        <v>99</v>
      </c>
      <c r="AB33" t="s">
        <v>100</v>
      </c>
      <c r="AC33" t="s">
        <v>256</v>
      </c>
      <c r="AD33" t="s">
        <v>250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2022-12-13T14:48:22Z</dcterms:created>
  <dcterms:modified xsi:type="dcterms:W3CDTF">2022-12-19T11:09:13Z</dcterms:modified>
</cp:coreProperties>
</file>