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a.ITCR-70417\Documents\Tec\compiladores\II-2017\"/>
    </mc:Choice>
  </mc:AlternateContent>
  <bookViews>
    <workbookView xWindow="0" yWindow="0" windowWidth="10050" windowHeight="6720"/>
  </bookViews>
  <sheets>
    <sheet name="Factura Base" sheetId="1" r:id="rId1"/>
  </sheets>
  <definedNames>
    <definedName name="_xlnm.Print_Area" localSheetId="0">'Factura Base'!$A$1:$L$96</definedName>
  </definedNames>
  <calcPr calcId="152511"/>
</workbook>
</file>

<file path=xl/calcChain.xml><?xml version="1.0" encoding="utf-8"?>
<calcChain xmlns="http://schemas.openxmlformats.org/spreadsheetml/2006/main">
  <c r="K71" i="1" l="1"/>
  <c r="I71" i="1"/>
  <c r="L71" i="1" s="1"/>
  <c r="I48" i="1"/>
  <c r="G48" i="1"/>
  <c r="L48" i="1" s="1"/>
  <c r="G49" i="1"/>
  <c r="I49" i="1"/>
  <c r="I31" i="1"/>
  <c r="G31" i="1"/>
  <c r="I15" i="1"/>
  <c r="G15" i="1"/>
  <c r="L15" i="1" s="1"/>
  <c r="L49" i="1" l="1"/>
  <c r="L31" i="1"/>
  <c r="I91" i="1"/>
  <c r="G91" i="1"/>
  <c r="I90" i="1"/>
  <c r="G90" i="1"/>
  <c r="L90" i="1" s="1"/>
  <c r="I89" i="1"/>
  <c r="G89" i="1"/>
  <c r="K70" i="1"/>
  <c r="I70" i="1"/>
  <c r="I57" i="1"/>
  <c r="G57" i="1"/>
  <c r="I56" i="1"/>
  <c r="G56" i="1"/>
  <c r="I55" i="1"/>
  <c r="G55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2" i="1"/>
  <c r="G32" i="1"/>
  <c r="L32" i="1" s="1"/>
  <c r="I25" i="1"/>
  <c r="G25" i="1"/>
  <c r="I24" i="1"/>
  <c r="G24" i="1"/>
  <c r="L24" i="1" s="1"/>
  <c r="I23" i="1"/>
  <c r="G23" i="1"/>
  <c r="I22" i="1"/>
  <c r="G22" i="1"/>
  <c r="L22" i="1" s="1"/>
  <c r="L39" i="1" l="1"/>
  <c r="L41" i="1"/>
  <c r="L89" i="1"/>
  <c r="L91" i="1"/>
  <c r="L70" i="1"/>
  <c r="L45" i="1"/>
  <c r="L46" i="1"/>
  <c r="L56" i="1"/>
  <c r="L42" i="1"/>
  <c r="L43" i="1"/>
  <c r="L23" i="1"/>
  <c r="L25" i="1"/>
  <c r="L47" i="1"/>
  <c r="L55" i="1"/>
  <c r="L57" i="1"/>
  <c r="L40" i="1"/>
  <c r="L44" i="1"/>
  <c r="E93" i="1"/>
  <c r="I92" i="1"/>
  <c r="G92" i="1"/>
  <c r="F93" i="1" s="1"/>
  <c r="J93" i="1"/>
  <c r="E86" i="1"/>
  <c r="K85" i="1"/>
  <c r="I85" i="1"/>
  <c r="K84" i="1"/>
  <c r="I84" i="1"/>
  <c r="K83" i="1"/>
  <c r="I83" i="1"/>
  <c r="K82" i="1"/>
  <c r="I82" i="1"/>
  <c r="K80" i="1"/>
  <c r="I80" i="1"/>
  <c r="G80" i="1"/>
  <c r="K78" i="1"/>
  <c r="I78" i="1"/>
  <c r="G78" i="1"/>
  <c r="K77" i="1"/>
  <c r="I77" i="1"/>
  <c r="G77" i="1"/>
  <c r="E73" i="1"/>
  <c r="K72" i="1"/>
  <c r="I72" i="1"/>
  <c r="K69" i="1"/>
  <c r="I69" i="1"/>
  <c r="K68" i="1"/>
  <c r="I68" i="1"/>
  <c r="J64" i="1"/>
  <c r="E64" i="1"/>
  <c r="G63" i="1"/>
  <c r="G62" i="1"/>
  <c r="J59" i="1"/>
  <c r="E59" i="1"/>
  <c r="I58" i="1"/>
  <c r="G58" i="1"/>
  <c r="I54" i="1"/>
  <c r="G54" i="1"/>
  <c r="I53" i="1"/>
  <c r="G53" i="1"/>
  <c r="J50" i="1"/>
  <c r="E50" i="1"/>
  <c r="I38" i="1"/>
  <c r="G38" i="1"/>
  <c r="I37" i="1"/>
  <c r="G37" i="1"/>
  <c r="J34" i="1"/>
  <c r="E34" i="1"/>
  <c r="I33" i="1"/>
  <c r="G33" i="1"/>
  <c r="I30" i="1"/>
  <c r="G30" i="1"/>
  <c r="I29" i="1"/>
  <c r="G29" i="1"/>
  <c r="J26" i="1"/>
  <c r="E26" i="1"/>
  <c r="I21" i="1"/>
  <c r="G21" i="1"/>
  <c r="I20" i="1"/>
  <c r="G20" i="1"/>
  <c r="J17" i="1"/>
  <c r="E17" i="1"/>
  <c r="I16" i="1"/>
  <c r="G16" i="1"/>
  <c r="I14" i="1"/>
  <c r="G14" i="1"/>
  <c r="I13" i="1"/>
  <c r="G13" i="1"/>
  <c r="L68" i="1" l="1"/>
  <c r="E95" i="1"/>
  <c r="J73" i="1"/>
  <c r="L16" i="1"/>
  <c r="L20" i="1"/>
  <c r="L53" i="1"/>
  <c r="L72" i="1"/>
  <c r="F73" i="1"/>
  <c r="L69" i="1"/>
  <c r="H73" i="1"/>
  <c r="L14" i="1"/>
  <c r="L37" i="1"/>
  <c r="L63" i="1"/>
  <c r="L33" i="1"/>
  <c r="F34" i="1"/>
  <c r="H17" i="1"/>
  <c r="H34" i="1"/>
  <c r="L58" i="1"/>
  <c r="L62" i="1"/>
  <c r="H93" i="1"/>
  <c r="L21" i="1"/>
  <c r="H86" i="1"/>
  <c r="L83" i="1"/>
  <c r="F64" i="1"/>
  <c r="F50" i="1"/>
  <c r="H59" i="1"/>
  <c r="H64" i="1"/>
  <c r="J86" i="1"/>
  <c r="L80" i="1"/>
  <c r="L82" i="1"/>
  <c r="H26" i="1"/>
  <c r="L30" i="1"/>
  <c r="H50" i="1"/>
  <c r="F59" i="1"/>
  <c r="L78" i="1"/>
  <c r="L85" i="1"/>
  <c r="F17" i="1"/>
  <c r="L38" i="1"/>
  <c r="F86" i="1"/>
  <c r="L84" i="1"/>
  <c r="F26" i="1"/>
  <c r="L13" i="1"/>
  <c r="L77" i="1"/>
  <c r="L92" i="1"/>
  <c r="L93" i="1" s="1"/>
  <c r="L29" i="1"/>
  <c r="L54" i="1"/>
  <c r="L73" i="1" l="1"/>
  <c r="J95" i="1"/>
  <c r="L17" i="1"/>
  <c r="L59" i="1"/>
  <c r="H95" i="1"/>
  <c r="F95" i="1"/>
  <c r="L50" i="1"/>
  <c r="L26" i="1"/>
  <c r="L86" i="1"/>
  <c r="L34" i="1"/>
  <c r="L64" i="1"/>
  <c r="L95" i="1" l="1"/>
</calcChain>
</file>

<file path=xl/sharedStrings.xml><?xml version="1.0" encoding="utf-8"?>
<sst xmlns="http://schemas.openxmlformats.org/spreadsheetml/2006/main" count="114" uniqueCount="69">
  <si>
    <t>Integrantes:</t>
  </si>
  <si>
    <t>Rubro a revisar</t>
  </si>
  <si>
    <t>Pts</t>
  </si>
  <si>
    <t>Logrado totalmente</t>
  </si>
  <si>
    <t>Logrado Parcial</t>
  </si>
  <si>
    <t>No logrado</t>
  </si>
  <si>
    <t>Puntos
Obtenidos</t>
  </si>
  <si>
    <t>Comunicación con el usuario</t>
  </si>
  <si>
    <t>Documentación</t>
  </si>
  <si>
    <t>Análisis de resultados</t>
  </si>
  <si>
    <t>El inventario cuenta con todos los requerimientos funcionales y no funcionales solicitados.</t>
  </si>
  <si>
    <t>Para cada línea del inventario, se indica el porcentaje de cumplimiento y en caso de ser menor al 100% se justifica</t>
  </si>
  <si>
    <t>Aspectos administrativos</t>
  </si>
  <si>
    <t>Se entrega en la fecha acordada.</t>
  </si>
  <si>
    <t>Las imágenes incluidas en la documentación son absolutamente legibles.</t>
  </si>
  <si>
    <t>RESULTADO PROYECTO</t>
  </si>
  <si>
    <t>Compiladores e Interpretes</t>
  </si>
  <si>
    <t>Revisión del I Proyecto Programado Scanner</t>
  </si>
  <si>
    <t>CantidadLineas</t>
  </si>
  <si>
    <t>Reconoce tokens como identificadores</t>
  </si>
  <si>
    <t>Numero de linea correcto</t>
  </si>
  <si>
    <t>Refleja la cantidad de veces que aparece el token en la linea</t>
  </si>
  <si>
    <t>identifica identificadores correctamente</t>
  </si>
  <si>
    <t>Omite el comentario de bloque</t>
  </si>
  <si>
    <t>No reconoce a 12zz como identificador</t>
  </si>
  <si>
    <t>da el error lexico por $</t>
  </si>
  <si>
    <t>Resto de tokens los identifica</t>
  </si>
  <si>
    <t>No da errores donde no hay</t>
  </si>
  <si>
    <t>Reservadas_Operadores</t>
  </si>
  <si>
    <t>Identifica correctamente las palabras reservadas</t>
  </si>
  <si>
    <t>Identifica correctamente los operadores</t>
  </si>
  <si>
    <t>Literales</t>
  </si>
  <si>
    <t>varios</t>
  </si>
  <si>
    <t>Programa</t>
  </si>
  <si>
    <t>Reconoce String</t>
  </si>
  <si>
    <t>Reconoce char</t>
  </si>
  <si>
    <t>Reconoce numeros decimales</t>
  </si>
  <si>
    <t>Separa numero de id o da error</t>
  </si>
  <si>
    <t>reconoce octales</t>
  </si>
  <si>
    <t>Reconoce hexadecimales</t>
  </si>
  <si>
    <t>No acepta como octal el que tiene 9. Lo separa o da error</t>
  </si>
  <si>
    <t>No acepta como haxa el que tiene GG. Lo separa o da error</t>
  </si>
  <si>
    <t>Reconoce flotantes con punto</t>
  </si>
  <si>
    <t>Reconoce flotantes con exponente</t>
  </si>
  <si>
    <t>Da error en flotantes</t>
  </si>
  <si>
    <t>En general separa operadores - o + de los numero</t>
  </si>
  <si>
    <t>Error por string de varias lineas</t>
  </si>
  <si>
    <t>Error por string sin cerrar</t>
  </si>
  <si>
    <t>error por char mal construido</t>
  </si>
  <si>
    <t>Errores de carácter no valido</t>
  </si>
  <si>
    <t>Reconoce todo bien</t>
  </si>
  <si>
    <t>Presenta la lista de tokens de forma clara y legible</t>
  </si>
  <si>
    <t>Contiene la cantidad minima de categorias de tokens.</t>
  </si>
  <si>
    <t>Casos de Prueba</t>
  </si>
  <si>
    <t>Los casos de prueba son claros y especifican lo que se prueba y el resultado</t>
  </si>
  <si>
    <t>Los casos de prueba abarcan la totalidad de la funcionalidad</t>
  </si>
  <si>
    <t>Manual</t>
  </si>
  <si>
    <t>Incluye como correr y compilar el proyecto</t>
  </si>
  <si>
    <t>La documentacion esta bien presentada y ordenada</t>
  </si>
  <si>
    <t>La documentacion incluye tabla de contenido</t>
  </si>
  <si>
    <t>Incluye codigo y ejecutable</t>
  </si>
  <si>
    <t>Se presenta documentacion Impresa</t>
  </si>
  <si>
    <t>Distingue bien case sensitive</t>
  </si>
  <si>
    <t>IDENTIFICADORES</t>
  </si>
  <si>
    <t>Identifica diferencia por case sensitive en palabra Auto</t>
  </si>
  <si>
    <t>Identifica correctamente los identificadores</t>
  </si>
  <si>
    <t>Presenta de forma ordenada  la lista de tokens</t>
  </si>
  <si>
    <t>La lista de mensajes de erorr es clara</t>
  </si>
  <si>
    <t>Separa la lista de tokens de la de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</si>
</sst>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4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D0CECE"/>
        <bgColor rgb="FFCCCCFF"/>
      </patternFill>
    </fill>
    <fill>
      <patternFill patternType="solid">
        <fgColor rgb="FFE7E6E6"/>
        <bgColor rgb="FFD0CECE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4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0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6" xfId="0" applyFill="1" applyBorder="1"/>
    <xf numFmtId="0" fontId="0" fillId="2" borderId="7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indent="4"/>
    </xf>
    <xf numFmtId="0" fontId="1" fillId="2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7" fillId="2" borderId="0" xfId="0" applyFont="1" applyFill="1"/>
    <xf numFmtId="0" fontId="0" fillId="2" borderId="0" xfId="0" applyFont="1" applyFill="1" applyBorder="1"/>
    <xf numFmtId="0" fontId="0" fillId="2" borderId="4" xfId="0" applyFill="1" applyBorder="1"/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6" xfId="0" applyFill="1" applyBorder="1" applyAlignment="1">
      <alignment vertical="center"/>
    </xf>
    <xf numFmtId="0" fontId="3" fillId="3" borderId="1" xfId="0" applyFont="1" applyFill="1" applyBorder="1" applyAlignment="1">
      <alignment horizontal="center"/>
    </xf>
    <xf numFmtId="0" fontId="6" fillId="2" borderId="0" xfId="0" applyFont="1" applyFill="1" applyBorder="1"/>
    <xf numFmtId="0" fontId="0" fillId="2" borderId="0" xfId="0" applyFont="1" applyFill="1" applyBorder="1" applyAlignment="1">
      <alignment horizontal="left" indent="2"/>
    </xf>
    <xf numFmtId="0" fontId="0" fillId="2" borderId="4" xfId="0" applyFill="1" applyBorder="1" applyAlignment="1">
      <alignment horizontal="left" indent="2"/>
    </xf>
    <xf numFmtId="0" fontId="0" fillId="2" borderId="4" xfId="0" applyFill="1" applyBorder="1" applyAlignment="1">
      <alignment horizontal="left"/>
    </xf>
    <xf numFmtId="0" fontId="6" fillId="2" borderId="0" xfId="0" applyFont="1" applyFill="1" applyBorder="1" applyAlignment="1">
      <alignment horizontal="left" indent="2"/>
    </xf>
    <xf numFmtId="0" fontId="6" fillId="2" borderId="4" xfId="0" applyFont="1" applyFill="1" applyBorder="1" applyAlignment="1">
      <alignment horizontal="left" indent="2"/>
    </xf>
    <xf numFmtId="0" fontId="8" fillId="2" borderId="4" xfId="0" applyFont="1" applyFill="1" applyBorder="1" applyAlignment="1"/>
    <xf numFmtId="0" fontId="6" fillId="3" borderId="1" xfId="0" applyFont="1" applyFill="1" applyBorder="1" applyAlignment="1" applyProtection="1">
      <alignment horizontal="center"/>
    </xf>
    <xf numFmtId="9" fontId="0" fillId="2" borderId="0" xfId="0" applyNumberFormat="1" applyFill="1"/>
    <xf numFmtId="0" fontId="0" fillId="3" borderId="8" xfId="0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 applyAlignment="1">
      <alignment horizontal="center" wrapText="1"/>
    </xf>
    <xf numFmtId="0" fontId="0" fillId="3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 wrapText="1" indent="4"/>
    </xf>
    <xf numFmtId="0" fontId="0" fillId="2" borderId="5" xfId="0" applyFont="1" applyFill="1" applyBorder="1" applyAlignment="1">
      <alignment horizontal="left" wrapText="1" indent="4"/>
    </xf>
    <xf numFmtId="0" fontId="8" fillId="2" borderId="0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indent="2"/>
    </xf>
    <xf numFmtId="0" fontId="0" fillId="2" borderId="4" xfId="0" applyFont="1" applyFill="1" applyBorder="1" applyAlignment="1">
      <alignment horizontal="left" indent="2"/>
    </xf>
    <xf numFmtId="0" fontId="0" fillId="4" borderId="1" xfId="0" applyFill="1" applyBorder="1" applyAlignment="1">
      <alignment horizontal="center"/>
    </xf>
    <xf numFmtId="0" fontId="0" fillId="2" borderId="4" xfId="0" applyFont="1" applyFill="1" applyBorder="1" applyAlignment="1">
      <alignment horizontal="left" vertical="center" wrapText="1" indent="2"/>
    </xf>
    <xf numFmtId="0" fontId="0" fillId="2" borderId="4" xfId="0" applyFont="1" applyFill="1" applyBorder="1" applyAlignment="1">
      <alignment horizontal="left" wrapText="1"/>
    </xf>
    <xf numFmtId="0" fontId="0" fillId="2" borderId="5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/>
    </xf>
    <xf numFmtId="0" fontId="0" fillId="2" borderId="0" xfId="0" applyFill="1" applyBorder="1" applyAlignment="1">
      <alignment horizontal="left" indent="4"/>
    </xf>
    <xf numFmtId="0" fontId="0" fillId="2" borderId="4" xfId="0" applyFont="1" applyFill="1" applyBorder="1" applyAlignment="1">
      <alignment wrapText="1"/>
    </xf>
    <xf numFmtId="0" fontId="0" fillId="2" borderId="0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5" xfId="0" applyFont="1" applyFill="1" applyBorder="1" applyAlignment="1">
      <alignment wrapText="1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0CECE"/>
      <rgbColor rgb="00808080"/>
      <rgbColor rgb="009999FF"/>
      <rgbColor rgb="00993366"/>
      <rgbColor rgb="00E7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507"/>
  <sheetViews>
    <sheetView tabSelected="1" zoomScale="80" zoomScaleNormal="80" workbookViewId="0">
      <selection activeCell="F71" sqref="F71"/>
    </sheetView>
  </sheetViews>
  <sheetFormatPr baseColWidth="10" defaultRowHeight="15" x14ac:dyDescent="0.25"/>
  <cols>
    <col min="1" max="1" width="3.85546875" style="2"/>
    <col min="2" max="2" width="27.5703125" style="2"/>
    <col min="3" max="3" width="25.28515625" style="2"/>
    <col min="4" max="4" width="44.42578125" style="2"/>
    <col min="5" max="5" width="7.140625" style="2"/>
    <col min="6" max="6" width="11.140625" style="2"/>
    <col min="7" max="7" width="0" style="2" hidden="1"/>
    <col min="8" max="8" width="10.42578125" style="2"/>
    <col min="9" max="9" width="0" style="2" hidden="1"/>
    <col min="10" max="10" width="10.5703125" style="2"/>
    <col min="11" max="11" width="0" style="2" hidden="1"/>
    <col min="12" max="12" width="7.5703125" style="3"/>
    <col min="13" max="1025" width="9" style="2"/>
  </cols>
  <sheetData>
    <row r="1" spans="1:12" ht="18.75" customHeight="1" x14ac:dyDescent="0.3">
      <c r="A1" s="71" t="s">
        <v>16</v>
      </c>
      <c r="B1" s="71"/>
      <c r="C1" s="71"/>
      <c r="D1" s="71"/>
    </row>
    <row r="2" spans="1:12" ht="26.25" customHeight="1" x14ac:dyDescent="0.4">
      <c r="A2" s="72" t="s">
        <v>17</v>
      </c>
      <c r="B2" s="72"/>
      <c r="C2" s="72"/>
      <c r="D2" s="72"/>
    </row>
    <row r="3" spans="1:12" ht="15" customHeight="1" x14ac:dyDescent="0.25"/>
    <row r="4" spans="1:12" ht="15" customHeight="1" x14ac:dyDescent="0.25">
      <c r="A4" s="4" t="s">
        <v>0</v>
      </c>
    </row>
    <row r="5" spans="1:12" ht="15" customHeight="1" x14ac:dyDescent="0.25">
      <c r="B5" s="5">
        <v>1</v>
      </c>
      <c r="C5" s="73"/>
      <c r="D5" s="73"/>
    </row>
    <row r="6" spans="1:12" ht="15" customHeight="1" x14ac:dyDescent="0.25">
      <c r="B6" s="5">
        <v>2</v>
      </c>
      <c r="C6" s="73"/>
      <c r="D6" s="73"/>
    </row>
    <row r="7" spans="1:12" ht="15" customHeight="1" x14ac:dyDescent="0.25">
      <c r="B7" s="5">
        <v>3</v>
      </c>
      <c r="C7" s="73"/>
      <c r="D7" s="73"/>
    </row>
    <row r="8" spans="1:12" ht="15" customHeight="1" x14ac:dyDescent="0.25">
      <c r="B8" s="6"/>
      <c r="C8" s="6"/>
      <c r="D8" s="6"/>
    </row>
    <row r="9" spans="1:12" ht="23.25" customHeight="1" x14ac:dyDescent="0.35">
      <c r="A9" s="74" t="s">
        <v>1</v>
      </c>
      <c r="B9" s="74"/>
      <c r="C9" s="74"/>
      <c r="D9" s="74"/>
    </row>
    <row r="10" spans="1:12" ht="30" customHeight="1" x14ac:dyDescent="0.35">
      <c r="A10" s="7"/>
      <c r="B10" s="7"/>
      <c r="C10" s="7"/>
      <c r="D10" s="7"/>
    </row>
    <row r="11" spans="1:12" ht="15" customHeight="1" x14ac:dyDescent="0.25"/>
    <row r="12" spans="1:12" ht="22.7" customHeight="1" x14ac:dyDescent="0.25">
      <c r="A12" s="51" t="s">
        <v>18</v>
      </c>
      <c r="B12" s="51"/>
      <c r="C12" s="51"/>
      <c r="D12" s="51"/>
      <c r="E12" s="8" t="s">
        <v>2</v>
      </c>
      <c r="F12" s="8" t="s">
        <v>3</v>
      </c>
      <c r="G12" s="8"/>
      <c r="H12" s="8" t="s">
        <v>4</v>
      </c>
      <c r="I12" s="8"/>
      <c r="J12" s="8" t="s">
        <v>5</v>
      </c>
      <c r="K12" s="8"/>
      <c r="L12" s="9" t="s">
        <v>6</v>
      </c>
    </row>
    <row r="13" spans="1:12" ht="15" customHeight="1" x14ac:dyDescent="0.25">
      <c r="A13" s="10"/>
      <c r="B13" s="66" t="s">
        <v>19</v>
      </c>
      <c r="C13" s="66"/>
      <c r="D13" s="66"/>
      <c r="E13" s="12">
        <v>2</v>
      </c>
      <c r="F13" s="5"/>
      <c r="G13" s="5">
        <f>IF(F13="x",E13,0)</f>
        <v>0</v>
      </c>
      <c r="H13" s="5"/>
      <c r="I13" s="5">
        <f>IF(H13="x",E13/2,0)</f>
        <v>0</v>
      </c>
      <c r="J13" s="5"/>
      <c r="K13" s="5">
        <v>0</v>
      </c>
      <c r="L13" s="5">
        <f>SUM(G13,I13,K13)</f>
        <v>0</v>
      </c>
    </row>
    <row r="14" spans="1:12" ht="15" customHeight="1" thickBot="1" x14ac:dyDescent="0.3">
      <c r="A14" s="10"/>
      <c r="B14" s="66" t="s">
        <v>20</v>
      </c>
      <c r="C14" s="66"/>
      <c r="D14" s="66"/>
      <c r="E14" s="12">
        <v>2</v>
      </c>
      <c r="F14" s="5"/>
      <c r="G14" s="5">
        <f>IF(F14="x",E14,0)</f>
        <v>0</v>
      </c>
      <c r="H14" s="5"/>
      <c r="I14" s="5">
        <f>IF(H14="x",E14/2,0)</f>
        <v>0</v>
      </c>
      <c r="J14" s="5"/>
      <c r="K14" s="5">
        <v>0</v>
      </c>
      <c r="L14" s="5">
        <f>SUM(G14,I14,K14)</f>
        <v>0</v>
      </c>
    </row>
    <row r="15" spans="1:12" ht="15" customHeight="1" thickBot="1" x14ac:dyDescent="0.3">
      <c r="A15" s="10"/>
      <c r="B15" s="66" t="s">
        <v>62</v>
      </c>
      <c r="C15" s="66"/>
      <c r="D15" s="66"/>
      <c r="E15" s="12">
        <v>2</v>
      </c>
      <c r="F15" s="5"/>
      <c r="G15" s="5">
        <f>IF(F15="x",E15,0)</f>
        <v>0</v>
      </c>
      <c r="H15" s="5"/>
      <c r="I15" s="5">
        <f>IF(H15="x",E15/2,0)</f>
        <v>0</v>
      </c>
      <c r="J15" s="5"/>
      <c r="K15" s="5">
        <v>0</v>
      </c>
      <c r="L15" s="5">
        <f>SUM(G15,I15,K15)</f>
        <v>0</v>
      </c>
    </row>
    <row r="16" spans="1:12" ht="14.45" customHeight="1" thickBot="1" x14ac:dyDescent="0.3">
      <c r="A16" s="13"/>
      <c r="B16" s="75" t="s">
        <v>21</v>
      </c>
      <c r="C16" s="75"/>
      <c r="D16" s="75"/>
      <c r="E16" s="12">
        <v>3</v>
      </c>
      <c r="F16" s="5"/>
      <c r="G16" s="5">
        <f>IF(F16="x",E16,0)</f>
        <v>0</v>
      </c>
      <c r="H16" s="5"/>
      <c r="I16" s="5">
        <f>IF(H16="x",E16/2,0)</f>
        <v>0</v>
      </c>
      <c r="J16" s="5"/>
      <c r="K16" s="5">
        <v>0</v>
      </c>
      <c r="L16" s="5">
        <f>SUM(G16,I16,K16)</f>
        <v>0</v>
      </c>
    </row>
    <row r="17" spans="1:13" ht="15.75" customHeight="1" x14ac:dyDescent="0.25">
      <c r="E17" s="15">
        <f>SUM(E13:E16)</f>
        <v>9</v>
      </c>
      <c r="F17" s="12">
        <f>SUM(G13:G16)</f>
        <v>0</v>
      </c>
      <c r="G17" s="12"/>
      <c r="H17" s="12">
        <f>SUM(I13:I16)</f>
        <v>0</v>
      </c>
      <c r="I17" s="12"/>
      <c r="J17" s="12">
        <f>SUM(K13:K16)</f>
        <v>0</v>
      </c>
      <c r="K17" s="12"/>
      <c r="L17" s="15">
        <f>SUM(L13:L16)</f>
        <v>0</v>
      </c>
    </row>
    <row r="18" spans="1:13" ht="15" customHeight="1" thickBot="1" x14ac:dyDescent="0.3"/>
    <row r="19" spans="1:13" ht="24.4" customHeight="1" thickBot="1" x14ac:dyDescent="0.3">
      <c r="A19" s="76" t="s">
        <v>63</v>
      </c>
      <c r="B19" s="77"/>
      <c r="C19" s="77"/>
      <c r="D19" s="77"/>
      <c r="E19" s="8" t="s">
        <v>2</v>
      </c>
      <c r="F19" s="8" t="s">
        <v>3</v>
      </c>
      <c r="G19" s="8"/>
      <c r="H19" s="8" t="s">
        <v>4</v>
      </c>
      <c r="I19" s="8"/>
      <c r="J19" s="8" t="s">
        <v>5</v>
      </c>
      <c r="K19" s="16"/>
      <c r="L19" s="17" t="s">
        <v>6</v>
      </c>
    </row>
    <row r="20" spans="1:13" ht="15" customHeight="1" thickBot="1" x14ac:dyDescent="0.3">
      <c r="A20" s="10"/>
      <c r="B20" s="78" t="s">
        <v>22</v>
      </c>
      <c r="C20" s="78"/>
      <c r="D20" s="78"/>
      <c r="E20" s="12">
        <v>2</v>
      </c>
      <c r="F20" s="5"/>
      <c r="G20" s="5">
        <f t="shared" ref="G20:G25" si="0">IF(F20="x",E20,0)</f>
        <v>0</v>
      </c>
      <c r="H20" s="5"/>
      <c r="I20" s="5">
        <f t="shared" ref="I20:I25" si="1">IF(H20="x",E20/2,0)</f>
        <v>0</v>
      </c>
      <c r="J20" s="5"/>
      <c r="K20" s="5">
        <v>0</v>
      </c>
      <c r="L20" s="5">
        <f t="shared" ref="L20:L25" si="2">SUM(G20,I20,K20)</f>
        <v>0</v>
      </c>
    </row>
    <row r="21" spans="1:13" ht="14.65" customHeight="1" thickBot="1" x14ac:dyDescent="0.3">
      <c r="A21" s="10"/>
      <c r="B21" s="62" t="s">
        <v>23</v>
      </c>
      <c r="C21" s="62"/>
      <c r="D21" s="62"/>
      <c r="E21" s="12">
        <v>2</v>
      </c>
      <c r="F21" s="5"/>
      <c r="G21" s="5">
        <f t="shared" si="0"/>
        <v>0</v>
      </c>
      <c r="H21" s="5"/>
      <c r="I21" s="5">
        <f t="shared" si="1"/>
        <v>0</v>
      </c>
      <c r="J21" s="5"/>
      <c r="K21" s="5">
        <v>0</v>
      </c>
      <c r="L21" s="5">
        <f t="shared" si="2"/>
        <v>0</v>
      </c>
    </row>
    <row r="22" spans="1:13" ht="14.65" customHeight="1" thickBot="1" x14ac:dyDescent="0.3">
      <c r="A22" s="10"/>
      <c r="B22" s="11" t="s">
        <v>24</v>
      </c>
      <c r="C22" s="11"/>
      <c r="D22" s="11"/>
      <c r="E22" s="12">
        <v>1</v>
      </c>
      <c r="F22" s="5"/>
      <c r="G22" s="5">
        <f t="shared" si="0"/>
        <v>0</v>
      </c>
      <c r="H22" s="5"/>
      <c r="I22" s="5">
        <f t="shared" si="1"/>
        <v>0</v>
      </c>
      <c r="J22" s="5"/>
      <c r="K22" s="5">
        <v>0</v>
      </c>
      <c r="L22" s="5">
        <f t="shared" si="2"/>
        <v>0</v>
      </c>
    </row>
    <row r="23" spans="1:13" ht="14.65" customHeight="1" thickBot="1" x14ac:dyDescent="0.3">
      <c r="A23" s="10"/>
      <c r="B23" s="11" t="s">
        <v>25</v>
      </c>
      <c r="C23" s="11"/>
      <c r="D23" s="11"/>
      <c r="E23" s="12">
        <v>1</v>
      </c>
      <c r="F23" s="5"/>
      <c r="G23" s="5">
        <f t="shared" si="0"/>
        <v>0</v>
      </c>
      <c r="H23" s="5"/>
      <c r="I23" s="5">
        <f t="shared" si="1"/>
        <v>0</v>
      </c>
      <c r="J23" s="5"/>
      <c r="K23" s="5">
        <v>0</v>
      </c>
      <c r="L23" s="5">
        <f t="shared" si="2"/>
        <v>0</v>
      </c>
    </row>
    <row r="24" spans="1:13" ht="15" customHeight="1" thickBot="1" x14ac:dyDescent="0.3">
      <c r="A24" s="10"/>
      <c r="B24" s="11" t="s">
        <v>26</v>
      </c>
      <c r="C24" s="11"/>
      <c r="D24" s="11"/>
      <c r="E24" s="12">
        <v>2</v>
      </c>
      <c r="F24" s="5"/>
      <c r="G24" s="5">
        <f t="shared" si="0"/>
        <v>0</v>
      </c>
      <c r="H24" s="5"/>
      <c r="I24" s="5">
        <f t="shared" si="1"/>
        <v>0</v>
      </c>
      <c r="J24" s="5"/>
      <c r="K24" s="5">
        <v>0</v>
      </c>
      <c r="L24" s="5">
        <f t="shared" si="2"/>
        <v>0</v>
      </c>
    </row>
    <row r="25" spans="1:13" ht="15" customHeight="1" thickBot="1" x14ac:dyDescent="0.3">
      <c r="A25" s="13"/>
      <c r="B25" s="14" t="s">
        <v>27</v>
      </c>
      <c r="C25" s="14"/>
      <c r="D25" s="14"/>
      <c r="E25" s="12">
        <v>2</v>
      </c>
      <c r="F25" s="5"/>
      <c r="G25" s="5">
        <f t="shared" si="0"/>
        <v>0</v>
      </c>
      <c r="H25" s="5"/>
      <c r="I25" s="5">
        <f t="shared" si="1"/>
        <v>0</v>
      </c>
      <c r="J25" s="5"/>
      <c r="K25" s="5">
        <v>0</v>
      </c>
      <c r="L25" s="5">
        <f t="shared" si="2"/>
        <v>0</v>
      </c>
    </row>
    <row r="26" spans="1:13" ht="15.75" customHeight="1" thickBot="1" x14ac:dyDescent="0.3">
      <c r="A26" s="41"/>
      <c r="B26" s="65"/>
      <c r="C26" s="65"/>
      <c r="D26" s="65"/>
      <c r="E26" s="15">
        <f>SUM(E20:E25)</f>
        <v>10</v>
      </c>
      <c r="F26" s="12">
        <f>SUM(G20:G25)</f>
        <v>0</v>
      </c>
      <c r="G26" s="12"/>
      <c r="H26" s="12">
        <f>SUM(I20:I25)</f>
        <v>0</v>
      </c>
      <c r="I26" s="12"/>
      <c r="J26" s="12">
        <f>SUM(K20:K25)</f>
        <v>0</v>
      </c>
      <c r="K26" s="12"/>
      <c r="L26" s="15">
        <f>SUM(L20:L25)</f>
        <v>0</v>
      </c>
    </row>
    <row r="27" spans="1:13" ht="15" customHeight="1" thickBot="1" x14ac:dyDescent="0.3">
      <c r="B27" s="18"/>
      <c r="C27" s="18"/>
      <c r="D27" s="18"/>
    </row>
    <row r="28" spans="1:13" ht="24.95" customHeight="1" x14ac:dyDescent="0.3">
      <c r="A28" s="19" t="s">
        <v>28</v>
      </c>
      <c r="B28" s="20"/>
      <c r="C28" s="20"/>
      <c r="D28" s="21"/>
      <c r="E28" s="8" t="s">
        <v>2</v>
      </c>
      <c r="F28" s="8" t="s">
        <v>3</v>
      </c>
      <c r="G28" s="8"/>
      <c r="H28" s="8" t="s">
        <v>4</v>
      </c>
      <c r="I28" s="8"/>
      <c r="J28" s="8" t="s">
        <v>5</v>
      </c>
      <c r="K28" s="8"/>
      <c r="L28" s="9" t="s">
        <v>6</v>
      </c>
    </row>
    <row r="29" spans="1:13" ht="12.75" customHeight="1" x14ac:dyDescent="0.25">
      <c r="A29" s="10"/>
      <c r="B29" s="66" t="s">
        <v>29</v>
      </c>
      <c r="C29" s="66"/>
      <c r="D29" s="66"/>
      <c r="E29" s="22">
        <v>2</v>
      </c>
      <c r="F29" s="23"/>
      <c r="G29" s="5">
        <f>IF(F29="x",E29,0)</f>
        <v>0</v>
      </c>
      <c r="H29" s="23"/>
      <c r="I29" s="5">
        <f>IF(H29="x",E29/2,0)</f>
        <v>0</v>
      </c>
      <c r="J29" s="23"/>
      <c r="K29" s="5">
        <v>0</v>
      </c>
      <c r="L29" s="5">
        <f>SUM(G29,I29,K29)</f>
        <v>0</v>
      </c>
      <c r="M29" s="24"/>
    </row>
    <row r="30" spans="1:13" ht="15" customHeight="1" thickBot="1" x14ac:dyDescent="0.3">
      <c r="A30" s="10"/>
      <c r="B30" s="25" t="s">
        <v>30</v>
      </c>
      <c r="C30" s="25"/>
      <c r="D30" s="26"/>
      <c r="E30" s="12">
        <v>2</v>
      </c>
      <c r="F30" s="5"/>
      <c r="G30" s="5">
        <f>IF(F30="x",E30,0)</f>
        <v>0</v>
      </c>
      <c r="H30" s="5"/>
      <c r="I30" s="5">
        <f>IF(H30="x",E30/2,0)</f>
        <v>0</v>
      </c>
      <c r="J30" s="5"/>
      <c r="K30" s="5">
        <v>0</v>
      </c>
      <c r="L30" s="5">
        <f>SUM(G30,I30,K30)</f>
        <v>0</v>
      </c>
    </row>
    <row r="31" spans="1:13" ht="15" customHeight="1" thickBot="1" x14ac:dyDescent="0.3">
      <c r="A31" s="10"/>
      <c r="B31" s="25" t="s">
        <v>65</v>
      </c>
      <c r="C31" s="25"/>
      <c r="D31" s="26"/>
      <c r="E31" s="12">
        <v>2</v>
      </c>
      <c r="F31" s="5"/>
      <c r="G31" s="5">
        <f>IF(F31="x",E31,0)</f>
        <v>0</v>
      </c>
      <c r="H31" s="5"/>
      <c r="I31" s="5">
        <f>IF(H31="x",E31/2,0)</f>
        <v>0</v>
      </c>
      <c r="J31" s="5"/>
      <c r="K31" s="5">
        <v>0</v>
      </c>
      <c r="L31" s="5">
        <f>SUM(G31,I31,K31)</f>
        <v>0</v>
      </c>
    </row>
    <row r="32" spans="1:13" ht="15" customHeight="1" thickBot="1" x14ac:dyDescent="0.3">
      <c r="A32" s="10"/>
      <c r="B32" s="25" t="s">
        <v>64</v>
      </c>
      <c r="C32" s="25"/>
      <c r="D32" s="26"/>
      <c r="E32" s="12">
        <v>1</v>
      </c>
      <c r="F32" s="23"/>
      <c r="G32" s="5">
        <f>IF(F32="x",E32,0)</f>
        <v>0</v>
      </c>
      <c r="H32" s="23"/>
      <c r="I32" s="5">
        <f>IF(H32="x",E32/2,0)</f>
        <v>0</v>
      </c>
      <c r="J32" s="23"/>
      <c r="K32" s="5">
        <v>0</v>
      </c>
      <c r="L32" s="5">
        <f>SUM(G32,I32,K32)</f>
        <v>0</v>
      </c>
    </row>
    <row r="33" spans="1:12" ht="15" customHeight="1" thickBot="1" x14ac:dyDescent="0.3">
      <c r="A33" s="13"/>
      <c r="B33" s="61" t="s">
        <v>27</v>
      </c>
      <c r="C33" s="61"/>
      <c r="D33" s="61"/>
      <c r="E33" s="12">
        <v>2</v>
      </c>
      <c r="F33" s="5"/>
      <c r="G33" s="5">
        <f>IF(F33="x",E33,0)</f>
        <v>0</v>
      </c>
      <c r="H33" s="5"/>
      <c r="I33" s="5">
        <f>IF(H33="x",E33/2,0)</f>
        <v>0</v>
      </c>
      <c r="J33" s="5"/>
      <c r="K33" s="5">
        <v>0</v>
      </c>
      <c r="L33" s="5">
        <f>SUM(G33,I33,K33)</f>
        <v>0</v>
      </c>
    </row>
    <row r="34" spans="1:12" ht="15.75" customHeight="1" x14ac:dyDescent="0.25">
      <c r="E34" s="15">
        <f>SUM(E29:E33)</f>
        <v>9</v>
      </c>
      <c r="F34" s="12">
        <f>SUM(G29:G33)</f>
        <v>0</v>
      </c>
      <c r="G34" s="12"/>
      <c r="H34" s="12">
        <f>SUM(I29:I33)</f>
        <v>0</v>
      </c>
      <c r="I34" s="12"/>
      <c r="J34" s="12">
        <f>SUM(K29:K33)</f>
        <v>0</v>
      </c>
      <c r="K34" s="12"/>
      <c r="L34" s="15">
        <f>SUM(L29:L33)</f>
        <v>0</v>
      </c>
    </row>
    <row r="35" spans="1:12" ht="15" customHeight="1" thickBot="1" x14ac:dyDescent="0.3"/>
    <row r="36" spans="1:12" ht="25.35" customHeight="1" thickBot="1" x14ac:dyDescent="0.35">
      <c r="A36" s="19" t="s">
        <v>31</v>
      </c>
      <c r="B36" s="20"/>
      <c r="C36" s="20"/>
      <c r="D36" s="21"/>
      <c r="E36" s="42" t="s">
        <v>2</v>
      </c>
      <c r="F36" s="8" t="s">
        <v>3</v>
      </c>
      <c r="G36" s="8"/>
      <c r="H36" s="8" t="s">
        <v>4</v>
      </c>
      <c r="I36" s="8"/>
      <c r="J36" s="8" t="s">
        <v>5</v>
      </c>
      <c r="K36" s="8"/>
      <c r="L36" s="9" t="s">
        <v>6</v>
      </c>
    </row>
    <row r="37" spans="1:12" s="28" customFormat="1" ht="15" customHeight="1" thickBot="1" x14ac:dyDescent="0.3">
      <c r="A37" s="27"/>
      <c r="B37" s="67" t="s">
        <v>34</v>
      </c>
      <c r="C37" s="67"/>
      <c r="D37" s="68"/>
      <c r="E37" s="40">
        <v>3</v>
      </c>
      <c r="F37" s="5"/>
      <c r="G37" s="5">
        <f t="shared" ref="G37:G38" si="3">IF(F37="x",E37,0)</f>
        <v>0</v>
      </c>
      <c r="H37" s="5"/>
      <c r="I37" s="5">
        <f t="shared" ref="I37:I38" si="4">IF(H37="x",E37/2,0)</f>
        <v>0</v>
      </c>
      <c r="J37" s="5"/>
      <c r="K37" s="5">
        <v>0</v>
      </c>
      <c r="L37" s="5">
        <f t="shared" ref="L37:L38" si="5">SUM(G37,I37,K37)</f>
        <v>0</v>
      </c>
    </row>
    <row r="38" spans="1:12" ht="15" customHeight="1" thickBot="1" x14ac:dyDescent="0.3">
      <c r="A38" s="10"/>
      <c r="B38" s="63" t="s">
        <v>35</v>
      </c>
      <c r="C38" s="63"/>
      <c r="D38" s="56"/>
      <c r="E38" s="40">
        <v>4</v>
      </c>
      <c r="F38" s="5"/>
      <c r="G38" s="5">
        <f t="shared" si="3"/>
        <v>0</v>
      </c>
      <c r="H38" s="5"/>
      <c r="I38" s="5">
        <f t="shared" si="4"/>
        <v>0</v>
      </c>
      <c r="J38" s="5"/>
      <c r="K38" s="5">
        <v>0</v>
      </c>
      <c r="L38" s="5">
        <f t="shared" si="5"/>
        <v>0</v>
      </c>
    </row>
    <row r="39" spans="1:12" ht="15" customHeight="1" thickBot="1" x14ac:dyDescent="0.3">
      <c r="A39" s="10"/>
      <c r="B39" s="11" t="s">
        <v>36</v>
      </c>
      <c r="C39" s="11"/>
      <c r="D39" s="1"/>
      <c r="E39" s="40">
        <v>3</v>
      </c>
      <c r="F39" s="5"/>
      <c r="G39" s="5">
        <f t="shared" ref="G39:G49" si="6">IF(F39="x",E39,0)</f>
        <v>0</v>
      </c>
      <c r="H39" s="5"/>
      <c r="I39" s="5">
        <f t="shared" ref="I39:I49" si="7">IF(H39="x",E39/2,0)</f>
        <v>0</v>
      </c>
      <c r="J39" s="5"/>
      <c r="K39" s="5">
        <v>0</v>
      </c>
      <c r="L39" s="5">
        <f t="shared" ref="L39:L49" si="8">SUM(G39,I39,K39)</f>
        <v>0</v>
      </c>
    </row>
    <row r="40" spans="1:12" ht="15" customHeight="1" thickBot="1" x14ac:dyDescent="0.3">
      <c r="A40" s="10"/>
      <c r="B40" s="11" t="s">
        <v>37</v>
      </c>
      <c r="C40" s="11"/>
      <c r="D40" s="1"/>
      <c r="E40" s="40">
        <v>1</v>
      </c>
      <c r="F40" s="5"/>
      <c r="G40" s="5">
        <f t="shared" si="6"/>
        <v>0</v>
      </c>
      <c r="H40" s="5"/>
      <c r="I40" s="5">
        <f t="shared" si="7"/>
        <v>0</v>
      </c>
      <c r="J40" s="5"/>
      <c r="K40" s="5">
        <v>0</v>
      </c>
      <c r="L40" s="5">
        <f t="shared" si="8"/>
        <v>0</v>
      </c>
    </row>
    <row r="41" spans="1:12" ht="15" customHeight="1" thickBot="1" x14ac:dyDescent="0.3">
      <c r="A41" s="10"/>
      <c r="B41" s="62" t="s">
        <v>38</v>
      </c>
      <c r="C41" s="62"/>
      <c r="D41" s="60"/>
      <c r="E41" s="40">
        <v>3</v>
      </c>
      <c r="F41" s="5"/>
      <c r="G41" s="5">
        <f t="shared" si="6"/>
        <v>0</v>
      </c>
      <c r="H41" s="5"/>
      <c r="I41" s="5">
        <f t="shared" si="7"/>
        <v>0</v>
      </c>
      <c r="J41" s="5"/>
      <c r="K41" s="5">
        <v>0</v>
      </c>
      <c r="L41" s="5">
        <f t="shared" si="8"/>
        <v>0</v>
      </c>
    </row>
    <row r="42" spans="1:12" ht="15" customHeight="1" thickBot="1" x14ac:dyDescent="0.3">
      <c r="A42" s="10"/>
      <c r="B42" s="11" t="s">
        <v>39</v>
      </c>
      <c r="C42" s="11"/>
      <c r="D42" s="1"/>
      <c r="E42" s="40">
        <v>3</v>
      </c>
      <c r="F42" s="5"/>
      <c r="G42" s="5">
        <f t="shared" si="6"/>
        <v>0</v>
      </c>
      <c r="H42" s="5"/>
      <c r="I42" s="5">
        <f t="shared" si="7"/>
        <v>0</v>
      </c>
      <c r="J42" s="5"/>
      <c r="K42" s="5">
        <v>0</v>
      </c>
      <c r="L42" s="5">
        <f t="shared" si="8"/>
        <v>0</v>
      </c>
    </row>
    <row r="43" spans="1:12" ht="15" customHeight="1" thickBot="1" x14ac:dyDescent="0.3">
      <c r="A43" s="10"/>
      <c r="B43" s="11" t="s">
        <v>40</v>
      </c>
      <c r="C43" s="11"/>
      <c r="D43" s="1"/>
      <c r="E43" s="40">
        <v>2</v>
      </c>
      <c r="F43" s="5"/>
      <c r="G43" s="5">
        <f t="shared" si="6"/>
        <v>0</v>
      </c>
      <c r="H43" s="5"/>
      <c r="I43" s="5">
        <f t="shared" si="7"/>
        <v>0</v>
      </c>
      <c r="J43" s="5"/>
      <c r="K43" s="5">
        <v>0</v>
      </c>
      <c r="L43" s="5">
        <f t="shared" si="8"/>
        <v>0</v>
      </c>
    </row>
    <row r="44" spans="1:12" ht="15" customHeight="1" thickBot="1" x14ac:dyDescent="0.3">
      <c r="A44" s="10"/>
      <c r="B44" s="11" t="s">
        <v>41</v>
      </c>
      <c r="C44" s="11"/>
      <c r="D44" s="1"/>
      <c r="E44" s="40">
        <v>2</v>
      </c>
      <c r="F44" s="5"/>
      <c r="G44" s="5">
        <f t="shared" si="6"/>
        <v>0</v>
      </c>
      <c r="H44" s="5"/>
      <c r="I44" s="5">
        <f t="shared" si="7"/>
        <v>0</v>
      </c>
      <c r="J44" s="5"/>
      <c r="K44" s="5">
        <v>0</v>
      </c>
      <c r="L44" s="5">
        <f t="shared" si="8"/>
        <v>0</v>
      </c>
    </row>
    <row r="45" spans="1:12" ht="15" customHeight="1" thickBot="1" x14ac:dyDescent="0.3">
      <c r="A45" s="10"/>
      <c r="B45" s="11" t="s">
        <v>42</v>
      </c>
      <c r="C45" s="11"/>
      <c r="D45" s="1"/>
      <c r="E45" s="40">
        <v>3</v>
      </c>
      <c r="F45" s="5"/>
      <c r="G45" s="5">
        <f t="shared" si="6"/>
        <v>0</v>
      </c>
      <c r="H45" s="5"/>
      <c r="I45" s="5">
        <f t="shared" si="7"/>
        <v>0</v>
      </c>
      <c r="J45" s="5"/>
      <c r="K45" s="5">
        <v>0</v>
      </c>
      <c r="L45" s="5">
        <f t="shared" si="8"/>
        <v>0</v>
      </c>
    </row>
    <row r="46" spans="1:12" ht="15" customHeight="1" thickBot="1" x14ac:dyDescent="0.3">
      <c r="A46" s="10"/>
      <c r="B46" s="62" t="s">
        <v>43</v>
      </c>
      <c r="C46" s="62"/>
      <c r="D46" s="60"/>
      <c r="E46" s="40">
        <v>3</v>
      </c>
      <c r="F46" s="5"/>
      <c r="G46" s="5">
        <f t="shared" si="6"/>
        <v>0</v>
      </c>
      <c r="H46" s="5"/>
      <c r="I46" s="5">
        <f t="shared" si="7"/>
        <v>0</v>
      </c>
      <c r="J46" s="5"/>
      <c r="K46" s="5">
        <v>0</v>
      </c>
      <c r="L46" s="5">
        <f t="shared" si="8"/>
        <v>0</v>
      </c>
    </row>
    <row r="47" spans="1:12" ht="15" customHeight="1" thickBot="1" x14ac:dyDescent="0.3">
      <c r="A47" s="10"/>
      <c r="B47" s="62" t="s">
        <v>44</v>
      </c>
      <c r="C47" s="62"/>
      <c r="D47" s="60"/>
      <c r="E47" s="40">
        <v>1</v>
      </c>
      <c r="F47" s="5"/>
      <c r="G47" s="5">
        <f t="shared" si="6"/>
        <v>0</v>
      </c>
      <c r="H47" s="5"/>
      <c r="I47" s="5">
        <f t="shared" si="7"/>
        <v>0</v>
      </c>
      <c r="J47" s="5"/>
      <c r="K47" s="5">
        <v>0</v>
      </c>
      <c r="L47" s="5">
        <f t="shared" si="8"/>
        <v>0</v>
      </c>
    </row>
    <row r="48" spans="1:12" ht="15" customHeight="1" thickBot="1" x14ac:dyDescent="0.3">
      <c r="A48" s="13"/>
      <c r="B48" s="61" t="s">
        <v>27</v>
      </c>
      <c r="C48" s="61"/>
      <c r="D48" s="61"/>
      <c r="E48" s="12">
        <v>1</v>
      </c>
      <c r="F48" s="5"/>
      <c r="G48" s="5">
        <f>IF(F48="x",E48,0)</f>
        <v>0</v>
      </c>
      <c r="H48" s="5"/>
      <c r="I48" s="5">
        <f>IF(H48="x",E48/2,0)</f>
        <v>0</v>
      </c>
      <c r="J48" s="5"/>
      <c r="K48" s="5">
        <v>0</v>
      </c>
      <c r="L48" s="5">
        <f>SUM(G48,I48,K48)</f>
        <v>0</v>
      </c>
    </row>
    <row r="49" spans="1:12" ht="15" customHeight="1" thickBot="1" x14ac:dyDescent="0.3">
      <c r="A49" s="13"/>
      <c r="B49" s="64" t="s">
        <v>45</v>
      </c>
      <c r="C49" s="64"/>
      <c r="D49" s="61"/>
      <c r="E49" s="40">
        <v>2</v>
      </c>
      <c r="F49" s="5"/>
      <c r="G49" s="5">
        <f t="shared" si="6"/>
        <v>0</v>
      </c>
      <c r="H49" s="5"/>
      <c r="I49" s="5">
        <f t="shared" si="7"/>
        <v>0</v>
      </c>
      <c r="J49" s="5"/>
      <c r="K49" s="5">
        <v>0</v>
      </c>
      <c r="L49" s="5">
        <f t="shared" si="8"/>
        <v>0</v>
      </c>
    </row>
    <row r="50" spans="1:12" ht="15.75" customHeight="1" thickBot="1" x14ac:dyDescent="0.3">
      <c r="E50" s="15">
        <f>SUM(E37:E49)</f>
        <v>31</v>
      </c>
      <c r="F50" s="12">
        <f>SUM(G37:G49)</f>
        <v>0</v>
      </c>
      <c r="G50" s="12"/>
      <c r="H50" s="12">
        <f>SUM(I37:I49)</f>
        <v>0</v>
      </c>
      <c r="I50" s="12"/>
      <c r="J50" s="12">
        <f>SUM(K37:K49)</f>
        <v>0</v>
      </c>
      <c r="K50" s="12"/>
      <c r="L50" s="15">
        <f>SUM(L37:L49)</f>
        <v>0</v>
      </c>
    </row>
    <row r="51" spans="1:12" ht="15" customHeight="1" thickBot="1" x14ac:dyDescent="0.3"/>
    <row r="52" spans="1:12" ht="22.35" customHeight="1" thickBot="1" x14ac:dyDescent="0.35">
      <c r="A52" s="19" t="s">
        <v>32</v>
      </c>
      <c r="B52" s="20"/>
      <c r="C52" s="20"/>
      <c r="D52" s="21"/>
      <c r="E52" s="42" t="s">
        <v>2</v>
      </c>
      <c r="F52" s="8" t="s">
        <v>3</v>
      </c>
      <c r="G52" s="8"/>
      <c r="H52" s="8" t="s">
        <v>4</v>
      </c>
      <c r="I52" s="8"/>
      <c r="J52" s="8" t="s">
        <v>5</v>
      </c>
      <c r="K52" s="16"/>
      <c r="L52" s="17" t="s">
        <v>6</v>
      </c>
    </row>
    <row r="53" spans="1:12" ht="15" customHeight="1" thickBot="1" x14ac:dyDescent="0.3">
      <c r="A53" s="10"/>
      <c r="B53" s="62" t="s">
        <v>46</v>
      </c>
      <c r="C53" s="62"/>
      <c r="D53" s="60"/>
      <c r="E53" s="40">
        <v>3</v>
      </c>
      <c r="F53" s="5"/>
      <c r="G53" s="5">
        <f t="shared" ref="G53:G58" si="9">IF(F53="x",E53,0)</f>
        <v>0</v>
      </c>
      <c r="H53" s="5"/>
      <c r="I53" s="5">
        <f t="shared" ref="I53:I58" si="10">IF(H53="x",E53/2,0)</f>
        <v>0</v>
      </c>
      <c r="J53" s="5"/>
      <c r="K53" s="5">
        <v>0</v>
      </c>
      <c r="L53" s="5">
        <f t="shared" ref="L53:L58" si="11">SUM(G53,I53,K53)</f>
        <v>0</v>
      </c>
    </row>
    <row r="54" spans="1:12" ht="15" customHeight="1" thickBot="1" x14ac:dyDescent="0.3">
      <c r="A54" s="10"/>
      <c r="B54" s="62" t="s">
        <v>47</v>
      </c>
      <c r="C54" s="62"/>
      <c r="D54" s="60"/>
      <c r="E54" s="40">
        <v>2</v>
      </c>
      <c r="F54" s="5"/>
      <c r="G54" s="5">
        <f t="shared" si="9"/>
        <v>0</v>
      </c>
      <c r="H54" s="5"/>
      <c r="I54" s="5">
        <f t="shared" si="10"/>
        <v>0</v>
      </c>
      <c r="J54" s="5"/>
      <c r="K54" s="5">
        <v>0</v>
      </c>
      <c r="L54" s="5">
        <f t="shared" si="11"/>
        <v>0</v>
      </c>
    </row>
    <row r="55" spans="1:12" ht="15" customHeight="1" thickBot="1" x14ac:dyDescent="0.3">
      <c r="A55" s="10"/>
      <c r="B55" s="69" t="s">
        <v>48</v>
      </c>
      <c r="C55" s="69"/>
      <c r="D55" s="70"/>
      <c r="E55" s="40">
        <v>2</v>
      </c>
      <c r="F55" s="5"/>
      <c r="G55" s="5">
        <f t="shared" si="9"/>
        <v>0</v>
      </c>
      <c r="H55" s="5"/>
      <c r="I55" s="5">
        <f t="shared" si="10"/>
        <v>0</v>
      </c>
      <c r="J55" s="5"/>
      <c r="K55" s="5">
        <v>0</v>
      </c>
      <c r="L55" s="5">
        <f t="shared" si="11"/>
        <v>0</v>
      </c>
    </row>
    <row r="56" spans="1:12" ht="15" customHeight="1" thickBot="1" x14ac:dyDescent="0.3">
      <c r="A56" s="10"/>
      <c r="B56" s="69" t="s">
        <v>49</v>
      </c>
      <c r="C56" s="69"/>
      <c r="D56" s="70"/>
      <c r="E56" s="40">
        <v>4</v>
      </c>
      <c r="F56" s="5"/>
      <c r="G56" s="5">
        <f t="shared" si="9"/>
        <v>0</v>
      </c>
      <c r="H56" s="5"/>
      <c r="I56" s="5">
        <f t="shared" si="10"/>
        <v>0</v>
      </c>
      <c r="J56" s="5"/>
      <c r="K56" s="5">
        <v>0</v>
      </c>
      <c r="L56" s="5">
        <f t="shared" si="11"/>
        <v>0</v>
      </c>
    </row>
    <row r="57" spans="1:12" ht="15" customHeight="1" thickBot="1" x14ac:dyDescent="0.3">
      <c r="A57" s="10"/>
      <c r="B57" s="44" t="s">
        <v>26</v>
      </c>
      <c r="C57" s="44"/>
      <c r="D57" s="45"/>
      <c r="E57" s="40">
        <v>1</v>
      </c>
      <c r="F57" s="5"/>
      <c r="G57" s="5">
        <f t="shared" si="9"/>
        <v>0</v>
      </c>
      <c r="H57" s="5"/>
      <c r="I57" s="5">
        <f t="shared" si="10"/>
        <v>0</v>
      </c>
      <c r="J57" s="5"/>
      <c r="K57" s="5">
        <v>0</v>
      </c>
      <c r="L57" s="5">
        <f t="shared" si="11"/>
        <v>0</v>
      </c>
    </row>
    <row r="58" spans="1:12" s="28" customFormat="1" ht="15.75" thickBot="1" x14ac:dyDescent="0.3">
      <c r="A58" s="29"/>
      <c r="B58" s="58" t="s">
        <v>27</v>
      </c>
      <c r="C58" s="58"/>
      <c r="D58" s="59"/>
      <c r="E58" s="43">
        <v>1</v>
      </c>
      <c r="F58" s="23"/>
      <c r="G58" s="5">
        <f t="shared" si="9"/>
        <v>0</v>
      </c>
      <c r="H58" s="23"/>
      <c r="I58" s="5">
        <f t="shared" si="10"/>
        <v>0</v>
      </c>
      <c r="J58" s="23"/>
      <c r="K58" s="5">
        <v>0</v>
      </c>
      <c r="L58" s="5">
        <f t="shared" si="11"/>
        <v>0</v>
      </c>
    </row>
    <row r="59" spans="1:12" ht="15.75" customHeight="1" thickBot="1" x14ac:dyDescent="0.3">
      <c r="E59" s="15">
        <f>SUM(E51:E58)</f>
        <v>13</v>
      </c>
      <c r="F59" s="12">
        <f>SUM(G53:G58)</f>
        <v>0</v>
      </c>
      <c r="G59" s="12"/>
      <c r="H59" s="12">
        <f>SUM(I53:I58)</f>
        <v>0</v>
      </c>
      <c r="I59" s="12"/>
      <c r="J59" s="12">
        <f>SUM(K53:K58)</f>
        <v>0</v>
      </c>
      <c r="K59" s="12"/>
      <c r="L59" s="15">
        <f>+F59+H59+J59</f>
        <v>0</v>
      </c>
    </row>
    <row r="60" spans="1:12" ht="15" customHeight="1" thickBot="1" x14ac:dyDescent="0.3"/>
    <row r="61" spans="1:12" ht="24.75" customHeight="1" thickBot="1" x14ac:dyDescent="0.35">
      <c r="A61" s="19" t="s">
        <v>33</v>
      </c>
      <c r="B61" s="20"/>
      <c r="C61" s="20"/>
      <c r="D61" s="21"/>
      <c r="E61" s="8" t="s">
        <v>2</v>
      </c>
      <c r="F61" s="8" t="s">
        <v>3</v>
      </c>
      <c r="G61" s="8"/>
      <c r="H61" s="8" t="s">
        <v>4</v>
      </c>
      <c r="I61" s="8"/>
      <c r="J61" s="8" t="s">
        <v>5</v>
      </c>
      <c r="K61" s="16"/>
      <c r="L61" s="17" t="s">
        <v>6</v>
      </c>
    </row>
    <row r="62" spans="1:12" ht="15" customHeight="1" thickBot="1" x14ac:dyDescent="0.3">
      <c r="A62" s="10"/>
      <c r="B62" s="56" t="s">
        <v>50</v>
      </c>
      <c r="C62" s="56"/>
      <c r="D62" s="56"/>
      <c r="E62" s="12">
        <v>2</v>
      </c>
      <c r="F62" s="5"/>
      <c r="G62" s="5">
        <f>IF(F62="x",E62,0)</f>
        <v>0</v>
      </c>
      <c r="H62" s="5"/>
      <c r="I62" s="5"/>
      <c r="J62" s="5"/>
      <c r="K62" s="5">
        <v>0</v>
      </c>
      <c r="L62" s="5">
        <f>SUM(G62,I62,K62)</f>
        <v>0</v>
      </c>
    </row>
    <row r="63" spans="1:12" ht="15" customHeight="1" thickBot="1" x14ac:dyDescent="0.3">
      <c r="A63" s="13"/>
      <c r="B63" s="58" t="s">
        <v>27</v>
      </c>
      <c r="C63" s="58"/>
      <c r="D63" s="59"/>
      <c r="E63" s="12">
        <v>2</v>
      </c>
      <c r="F63" s="5"/>
      <c r="G63" s="5">
        <f>IF(F63="x",E63,0)</f>
        <v>0</v>
      </c>
      <c r="H63" s="5"/>
      <c r="I63" s="5"/>
      <c r="J63" s="5"/>
      <c r="K63" s="5">
        <v>0</v>
      </c>
      <c r="L63" s="5">
        <f>SUM(G63,I63,K63)</f>
        <v>0</v>
      </c>
    </row>
    <row r="64" spans="1:12" ht="15.75" customHeight="1" thickBot="1" x14ac:dyDescent="0.3">
      <c r="E64" s="15">
        <f>SUM(E62:E63)</f>
        <v>4</v>
      </c>
      <c r="F64" s="12">
        <f>SUM(G62:G63)</f>
        <v>0</v>
      </c>
      <c r="G64" s="12"/>
      <c r="H64" s="12">
        <f>SUM(I62:I63)</f>
        <v>0</v>
      </c>
      <c r="I64" s="12"/>
      <c r="J64" s="12">
        <f>SUM(K62:K63)</f>
        <v>0</v>
      </c>
      <c r="K64" s="12"/>
      <c r="L64" s="15">
        <f>+F64+H64+J64</f>
        <v>0</v>
      </c>
    </row>
    <row r="65" spans="1:12" ht="15" customHeight="1" x14ac:dyDescent="0.25"/>
    <row r="66" spans="1:12" ht="15" customHeight="1" thickBot="1" x14ac:dyDescent="0.3"/>
    <row r="67" spans="1:12" ht="23.1" customHeight="1" thickBot="1" x14ac:dyDescent="0.3">
      <c r="A67" s="51" t="s">
        <v>7</v>
      </c>
      <c r="B67" s="51"/>
      <c r="C67" s="51"/>
      <c r="D67" s="51"/>
      <c r="E67" s="8" t="s">
        <v>2</v>
      </c>
      <c r="F67" s="8" t="s">
        <v>3</v>
      </c>
      <c r="G67" s="8"/>
      <c r="H67" s="8" t="s">
        <v>4</v>
      </c>
      <c r="I67" s="8"/>
      <c r="J67" s="8" t="s">
        <v>5</v>
      </c>
      <c r="K67" s="16"/>
      <c r="L67" s="17" t="s">
        <v>6</v>
      </c>
    </row>
    <row r="68" spans="1:12" ht="15" customHeight="1" thickBot="1" x14ac:dyDescent="0.3">
      <c r="A68" s="10"/>
      <c r="B68" s="60" t="s">
        <v>67</v>
      </c>
      <c r="C68" s="60"/>
      <c r="D68" s="60"/>
      <c r="E68" s="12">
        <v>2</v>
      </c>
      <c r="F68" s="5"/>
      <c r="G68" s="5"/>
      <c r="H68" s="5"/>
      <c r="I68" s="5">
        <f>IF(H68="x",E68/2,0)</f>
        <v>0</v>
      </c>
      <c r="J68" s="5"/>
      <c r="K68" s="5">
        <f>IF(J68="x",G68/2,0)</f>
        <v>0</v>
      </c>
      <c r="L68" s="5">
        <f>SUM(G68,I68,K68)</f>
        <v>0</v>
      </c>
    </row>
    <row r="69" spans="1:12" ht="15" customHeight="1" thickBot="1" x14ac:dyDescent="0.3">
      <c r="A69" s="10"/>
      <c r="B69" s="60" t="s">
        <v>66</v>
      </c>
      <c r="C69" s="60"/>
      <c r="D69" s="60"/>
      <c r="E69" s="12">
        <v>2</v>
      </c>
      <c r="F69" s="5"/>
      <c r="G69" s="5"/>
      <c r="H69" s="5"/>
      <c r="I69" s="5">
        <f>IF(H69="x",E69/2,0)</f>
        <v>0</v>
      </c>
      <c r="J69" s="5"/>
      <c r="K69" s="5">
        <f>IF(J69="x",G69/2,0)</f>
        <v>0</v>
      </c>
      <c r="L69" s="5">
        <f>SUM(G69,I69,K69)</f>
        <v>0</v>
      </c>
    </row>
    <row r="70" spans="1:12" ht="15" customHeight="1" thickBot="1" x14ac:dyDescent="0.3">
      <c r="A70" s="10"/>
      <c r="B70" s="1" t="s">
        <v>52</v>
      </c>
      <c r="C70" s="1"/>
      <c r="D70" s="1"/>
      <c r="E70" s="12">
        <v>2</v>
      </c>
      <c r="F70" s="5"/>
      <c r="G70" s="5"/>
      <c r="H70" s="5"/>
      <c r="I70" s="5">
        <f>IF(H70="x",E70/2,0)</f>
        <v>0</v>
      </c>
      <c r="J70" s="5"/>
      <c r="K70" s="5">
        <f>IF(J70="x",G70/2,0)</f>
        <v>0</v>
      </c>
      <c r="L70" s="5">
        <f>SUM(G70,I70,K70)</f>
        <v>0</v>
      </c>
    </row>
    <row r="71" spans="1:12" ht="15" customHeight="1" thickBot="1" x14ac:dyDescent="0.3">
      <c r="A71" s="10"/>
      <c r="B71" s="47" t="s">
        <v>68</v>
      </c>
      <c r="C71" s="47"/>
      <c r="D71" s="47"/>
      <c r="E71" s="12">
        <v>1</v>
      </c>
      <c r="F71" s="5"/>
      <c r="G71" s="5"/>
      <c r="H71" s="5"/>
      <c r="I71" s="5">
        <f>IF(H71="x",E71/2,0)</f>
        <v>0</v>
      </c>
      <c r="J71" s="5"/>
      <c r="K71" s="5">
        <f>IF(J71="x",G71/2,0)</f>
        <v>0</v>
      </c>
      <c r="L71" s="5">
        <f>SUM(G71,I71,K71)</f>
        <v>0</v>
      </c>
    </row>
    <row r="72" spans="1:12" ht="15" customHeight="1" thickBot="1" x14ac:dyDescent="0.3">
      <c r="A72" s="13"/>
      <c r="B72" s="61" t="s">
        <v>51</v>
      </c>
      <c r="C72" s="61"/>
      <c r="D72" s="61"/>
      <c r="E72" s="12">
        <v>2</v>
      </c>
      <c r="F72" s="5"/>
      <c r="G72" s="5"/>
      <c r="H72" s="5"/>
      <c r="I72" s="5">
        <f>IF(H72="x",E72/2,0)</f>
        <v>0</v>
      </c>
      <c r="J72" s="5"/>
      <c r="K72" s="5">
        <f>IF(J72="x",G72/2,0)</f>
        <v>0</v>
      </c>
      <c r="L72" s="5">
        <f>SUM(G72,I72,K72)</f>
        <v>0</v>
      </c>
    </row>
    <row r="73" spans="1:12" ht="15.75" customHeight="1" thickBot="1" x14ac:dyDescent="0.3">
      <c r="E73" s="15">
        <f>SUM(E68:E72)</f>
        <v>9</v>
      </c>
      <c r="F73" s="12">
        <f>SUM(G68:G72)</f>
        <v>0</v>
      </c>
      <c r="G73" s="12"/>
      <c r="H73" s="12">
        <f>SUM(I68:I72)</f>
        <v>0</v>
      </c>
      <c r="I73" s="12"/>
      <c r="J73" s="12">
        <f>SUM(K68:K72)</f>
        <v>0</v>
      </c>
      <c r="K73" s="12"/>
      <c r="L73" s="30">
        <f>SUM(L68:L72)</f>
        <v>0</v>
      </c>
    </row>
    <row r="74" spans="1:12" ht="15" customHeight="1" x14ac:dyDescent="0.25"/>
    <row r="75" spans="1:12" ht="36.75" customHeight="1" x14ac:dyDescent="0.25">
      <c r="A75" s="51" t="s">
        <v>8</v>
      </c>
      <c r="B75" s="51"/>
      <c r="C75" s="51"/>
      <c r="D75" s="51"/>
      <c r="E75" s="8" t="s">
        <v>2</v>
      </c>
      <c r="F75" s="8" t="s">
        <v>3</v>
      </c>
      <c r="G75" s="8"/>
      <c r="H75" s="8" t="s">
        <v>4</v>
      </c>
      <c r="I75" s="8"/>
      <c r="J75" s="8" t="s">
        <v>5</v>
      </c>
      <c r="K75" s="16"/>
      <c r="L75" s="17" t="s">
        <v>6</v>
      </c>
    </row>
    <row r="76" spans="1:12" ht="15.75" customHeight="1" x14ac:dyDescent="0.25">
      <c r="A76" s="10"/>
      <c r="B76" s="31" t="s">
        <v>53</v>
      </c>
      <c r="C76" s="25"/>
      <c r="D76" s="26"/>
      <c r="E76" s="54"/>
      <c r="F76" s="54"/>
      <c r="G76" s="54"/>
      <c r="H76" s="54"/>
      <c r="I76" s="54"/>
      <c r="J76" s="54"/>
      <c r="K76" s="54"/>
      <c r="L76" s="54"/>
    </row>
    <row r="77" spans="1:12" ht="15" customHeight="1" x14ac:dyDescent="0.25">
      <c r="A77" s="10"/>
      <c r="B77" s="53" t="s">
        <v>54</v>
      </c>
      <c r="C77" s="53"/>
      <c r="D77" s="53"/>
      <c r="E77" s="12">
        <v>2</v>
      </c>
      <c r="F77" s="5"/>
      <c r="G77" s="5">
        <f>IF(F77="x",E77,0)</f>
        <v>0</v>
      </c>
      <c r="H77" s="5"/>
      <c r="I77" s="5">
        <f>IF(H77="x",E77/2,0)</f>
        <v>0</v>
      </c>
      <c r="J77" s="5"/>
      <c r="K77" s="5">
        <f>IF(J77="x",G77/2,0)</f>
        <v>0</v>
      </c>
      <c r="L77" s="5">
        <f>SUM(G77,I77,K77)</f>
        <v>0</v>
      </c>
    </row>
    <row r="78" spans="1:12" ht="15" customHeight="1" x14ac:dyDescent="0.25">
      <c r="A78" s="10"/>
      <c r="B78" s="32" t="s">
        <v>55</v>
      </c>
      <c r="C78" s="32"/>
      <c r="D78" s="33"/>
      <c r="E78" s="12">
        <v>2</v>
      </c>
      <c r="F78" s="5"/>
      <c r="G78" s="5">
        <f>IF(F78="x",E78,0)</f>
        <v>0</v>
      </c>
      <c r="H78" s="5"/>
      <c r="I78" s="5">
        <f>IF(H78="x",E78/2,0)</f>
        <v>0</v>
      </c>
      <c r="J78" s="5"/>
      <c r="K78" s="5">
        <f>IF(J78="x",G78/2,0)</f>
        <v>0</v>
      </c>
      <c r="L78" s="5">
        <f>SUM(G78,I78,K78)</f>
        <v>0</v>
      </c>
    </row>
    <row r="79" spans="1:12" ht="15.75" customHeight="1" x14ac:dyDescent="0.25">
      <c r="A79" s="10"/>
      <c r="B79" s="31" t="s">
        <v>56</v>
      </c>
      <c r="C79" s="11"/>
      <c r="D79" s="34"/>
      <c r="E79" s="54"/>
      <c r="F79" s="54"/>
      <c r="G79" s="54"/>
      <c r="H79" s="54"/>
      <c r="I79" s="54"/>
      <c r="J79" s="54"/>
      <c r="K79" s="54"/>
      <c r="L79" s="54"/>
    </row>
    <row r="80" spans="1:12" ht="15" customHeight="1" thickBot="1" x14ac:dyDescent="0.3">
      <c r="A80" s="10"/>
      <c r="B80" s="53" t="s">
        <v>57</v>
      </c>
      <c r="C80" s="53"/>
      <c r="D80" s="53"/>
      <c r="E80" s="12">
        <v>2</v>
      </c>
      <c r="F80" s="5"/>
      <c r="G80" s="5">
        <f>IF(F80="x",E80,0)</f>
        <v>0</v>
      </c>
      <c r="H80" s="5"/>
      <c r="I80" s="5">
        <f>IF(H80="x",E80/2,0)</f>
        <v>0</v>
      </c>
      <c r="J80" s="5"/>
      <c r="K80" s="5">
        <f>IF(J80="x",G80/2,0)</f>
        <v>0</v>
      </c>
      <c r="L80" s="5">
        <f>SUM(G80,I80,K80)</f>
        <v>0</v>
      </c>
    </row>
    <row r="81" spans="1:12" ht="15.75" customHeight="1" thickBot="1" x14ac:dyDescent="0.3">
      <c r="A81" s="10"/>
      <c r="B81" s="46" t="s">
        <v>9</v>
      </c>
      <c r="C81" s="35"/>
      <c r="D81" s="36"/>
      <c r="E81" s="54"/>
      <c r="F81" s="54"/>
      <c r="G81" s="54"/>
      <c r="H81" s="54"/>
      <c r="I81" s="54"/>
      <c r="J81" s="54"/>
      <c r="K81" s="54"/>
      <c r="L81" s="54"/>
    </row>
    <row r="82" spans="1:12" ht="15" customHeight="1" thickBot="1" x14ac:dyDescent="0.3">
      <c r="A82" s="10"/>
      <c r="B82" s="52" t="s">
        <v>10</v>
      </c>
      <c r="C82" s="52"/>
      <c r="D82" s="53"/>
      <c r="E82" s="12">
        <v>1</v>
      </c>
      <c r="F82" s="5"/>
      <c r="G82" s="5"/>
      <c r="H82" s="5"/>
      <c r="I82" s="5">
        <f>IF(H82="x",E82/2,0)</f>
        <v>0</v>
      </c>
      <c r="J82" s="5"/>
      <c r="K82" s="5">
        <f>IF(J82="x",G82/2,0)</f>
        <v>0</v>
      </c>
      <c r="L82" s="5">
        <f>SUM(G82,I82,K82)</f>
        <v>0</v>
      </c>
    </row>
    <row r="83" spans="1:12" ht="29.25" customHeight="1" thickBot="1" x14ac:dyDescent="0.3">
      <c r="A83" s="10"/>
      <c r="B83" s="55" t="s">
        <v>11</v>
      </c>
      <c r="C83" s="55"/>
      <c r="D83" s="55"/>
      <c r="E83" s="12">
        <v>1</v>
      </c>
      <c r="F83" s="5"/>
      <c r="G83" s="5"/>
      <c r="H83" s="5"/>
      <c r="I83" s="5">
        <f>IF(H83="x",E83/2,0)</f>
        <v>0</v>
      </c>
      <c r="J83" s="5"/>
      <c r="K83" s="5">
        <f>IF(J83="x",G83/2,0)</f>
        <v>0</v>
      </c>
      <c r="L83" s="5">
        <f>SUM(G83,I83,K83)</f>
        <v>0</v>
      </c>
    </row>
    <row r="84" spans="1:12" ht="15.75" thickBot="1" x14ac:dyDescent="0.3">
      <c r="A84" s="10"/>
      <c r="B84" s="56" t="s">
        <v>58</v>
      </c>
      <c r="C84" s="56"/>
      <c r="D84" s="56"/>
      <c r="E84" s="12">
        <v>1</v>
      </c>
      <c r="F84" s="5"/>
      <c r="G84" s="5"/>
      <c r="H84" s="5"/>
      <c r="I84" s="5">
        <f>IF(H84="x",E84/2,0)</f>
        <v>0</v>
      </c>
      <c r="J84" s="5"/>
      <c r="K84" s="5">
        <f>IF(J84="x",G84/2,0)</f>
        <v>0</v>
      </c>
      <c r="L84" s="5">
        <f>SUM(G84,I84,K84)</f>
        <v>0</v>
      </c>
    </row>
    <row r="85" spans="1:12" x14ac:dyDescent="0.25">
      <c r="A85" s="13"/>
      <c r="B85" s="57" t="s">
        <v>59</v>
      </c>
      <c r="C85" s="57"/>
      <c r="D85" s="57"/>
      <c r="E85" s="22">
        <v>1</v>
      </c>
      <c r="F85" s="5"/>
      <c r="G85" s="5"/>
      <c r="H85" s="5"/>
      <c r="I85" s="5">
        <f>IF(H85="x",E85/2,0)</f>
        <v>0</v>
      </c>
      <c r="J85" s="5"/>
      <c r="K85" s="5">
        <f>IF(J85="x",G85/2,0)</f>
        <v>0</v>
      </c>
      <c r="L85" s="5">
        <f>SUM(G85,I85,K85)</f>
        <v>0</v>
      </c>
    </row>
    <row r="86" spans="1:12" ht="15.75" customHeight="1" x14ac:dyDescent="0.25">
      <c r="E86" s="15">
        <f>SUM(E76:E85)</f>
        <v>10</v>
      </c>
      <c r="F86" s="12">
        <f>SUM(G77:G85)</f>
        <v>0</v>
      </c>
      <c r="G86" s="12"/>
      <c r="H86" s="12">
        <f>SUM(I77:I85)</f>
        <v>0</v>
      </c>
      <c r="I86" s="12"/>
      <c r="J86" s="12">
        <f>SUM(K77:K85)</f>
        <v>0</v>
      </c>
      <c r="K86" s="12"/>
      <c r="L86" s="12">
        <f>+F86+H86+J86</f>
        <v>0</v>
      </c>
    </row>
    <row r="87" spans="1:12" ht="15" customHeight="1" x14ac:dyDescent="0.25"/>
    <row r="88" spans="1:12" ht="23.65" customHeight="1" x14ac:dyDescent="0.25">
      <c r="A88" s="51" t="s">
        <v>12</v>
      </c>
      <c r="B88" s="51"/>
      <c r="C88" s="51"/>
      <c r="D88" s="51"/>
      <c r="E88" s="8" t="s">
        <v>2</v>
      </c>
      <c r="F88" s="8" t="s">
        <v>3</v>
      </c>
      <c r="G88" s="8"/>
      <c r="H88" s="8" t="s">
        <v>4</v>
      </c>
      <c r="I88" s="8"/>
      <c r="J88" s="8" t="s">
        <v>5</v>
      </c>
      <c r="K88" s="16"/>
      <c r="L88" s="17" t="s">
        <v>6</v>
      </c>
    </row>
    <row r="89" spans="1:12" ht="15" customHeight="1" x14ac:dyDescent="0.25">
      <c r="A89" s="10"/>
      <c r="B89" s="48" t="s">
        <v>13</v>
      </c>
      <c r="C89" s="48"/>
      <c r="D89" s="48"/>
      <c r="E89" s="12">
        <v>2</v>
      </c>
      <c r="F89" s="5"/>
      <c r="G89" s="5">
        <f>IF(F89="x",E89,0)</f>
        <v>0</v>
      </c>
      <c r="H89" s="5"/>
      <c r="I89" s="5">
        <f>IF(H89="x",E89/2,0)</f>
        <v>0</v>
      </c>
      <c r="J89" s="5"/>
      <c r="K89" s="5"/>
      <c r="L89" s="5">
        <f>SUM(G89,I89,K89)</f>
        <v>0</v>
      </c>
    </row>
    <row r="90" spans="1:12" ht="15" customHeight="1" x14ac:dyDescent="0.25">
      <c r="A90" s="10"/>
      <c r="B90" s="48" t="s">
        <v>60</v>
      </c>
      <c r="C90" s="48"/>
      <c r="D90" s="48"/>
      <c r="E90" s="12">
        <v>1</v>
      </c>
      <c r="F90" s="5"/>
      <c r="G90" s="5">
        <f>IF(F90="x",E90,0)</f>
        <v>0</v>
      </c>
      <c r="H90" s="5"/>
      <c r="I90" s="5">
        <f>IF(H90="x",E90/2,0)</f>
        <v>0</v>
      </c>
      <c r="J90" s="5"/>
      <c r="K90" s="5"/>
      <c r="L90" s="5">
        <f>SUM(G90,I90,K90)</f>
        <v>0</v>
      </c>
    </row>
    <row r="91" spans="1:12" ht="15" customHeight="1" x14ac:dyDescent="0.25">
      <c r="A91" s="10"/>
      <c r="B91" s="48" t="s">
        <v>61</v>
      </c>
      <c r="C91" s="48"/>
      <c r="D91" s="48"/>
      <c r="E91" s="12">
        <v>1</v>
      </c>
      <c r="F91" s="5"/>
      <c r="G91" s="5">
        <f>IF(F91="x",E91,0)</f>
        <v>0</v>
      </c>
      <c r="H91" s="5"/>
      <c r="I91" s="5">
        <f>IF(H91="x",E91/2,0)</f>
        <v>0</v>
      </c>
      <c r="J91" s="5"/>
      <c r="K91" s="5"/>
      <c r="L91" s="5">
        <f>SUM(G91,I91,K91)</f>
        <v>0</v>
      </c>
    </row>
    <row r="92" spans="1:12" ht="15" customHeight="1" x14ac:dyDescent="0.25">
      <c r="A92" s="13"/>
      <c r="B92" s="49" t="s">
        <v>14</v>
      </c>
      <c r="C92" s="49"/>
      <c r="D92" s="49"/>
      <c r="E92" s="12">
        <v>1</v>
      </c>
      <c r="F92" s="5"/>
      <c r="G92" s="5">
        <f>IF(F92="x",E92,0)</f>
        <v>0</v>
      </c>
      <c r="H92" s="5"/>
      <c r="I92" s="5">
        <f>IF(H92="x",E92/2,0)</f>
        <v>0</v>
      </c>
      <c r="J92" s="5"/>
      <c r="K92" s="5"/>
      <c r="L92" s="5">
        <f>SUM(G92,I92,K92)</f>
        <v>0</v>
      </c>
    </row>
    <row r="93" spans="1:12" ht="15.75" customHeight="1" x14ac:dyDescent="0.25">
      <c r="E93" s="15">
        <f>SUM(E89:E92)</f>
        <v>5</v>
      </c>
      <c r="F93" s="12">
        <f>SUM(G89:G92)</f>
        <v>0</v>
      </c>
      <c r="G93" s="12"/>
      <c r="H93" s="12">
        <f>SUM(I89:I92)</f>
        <v>0</v>
      </c>
      <c r="I93" s="12"/>
      <c r="J93" s="12">
        <f>SUM(K89:K92)</f>
        <v>0</v>
      </c>
      <c r="K93" s="12"/>
      <c r="L93" s="12">
        <f>SUM(L89:L92)</f>
        <v>0</v>
      </c>
    </row>
    <row r="94" spans="1:12" ht="15" customHeight="1" x14ac:dyDescent="0.25"/>
    <row r="95" spans="1:12" ht="18.75" customHeight="1" x14ac:dyDescent="0.3">
      <c r="A95" s="50" t="s">
        <v>15</v>
      </c>
      <c r="B95" s="50"/>
      <c r="C95" s="50"/>
      <c r="D95" s="37"/>
      <c r="E95" s="38">
        <f>SUM(E17,E26,E34,E50,E59,E64,E73,E86,E93)</f>
        <v>100</v>
      </c>
      <c r="F95" s="38">
        <f>SUM(F17,F26,F34,F50,F59,F64,F73,F86,F93)</f>
        <v>0</v>
      </c>
      <c r="G95" s="38"/>
      <c r="H95" s="38">
        <f>SUM(H17,H26,H34,H50,H59,H64,H73,H86,H93)</f>
        <v>0</v>
      </c>
      <c r="I95" s="38"/>
      <c r="J95" s="38">
        <f>SUM(J17,J26,J34,J50,J59,J64,J73,J86,J93)</f>
        <v>0</v>
      </c>
      <c r="K95" s="38"/>
      <c r="L95" s="38">
        <f>SUM(L17,L26,L34,L50,L59,L64,L73,L86,L93)</f>
        <v>0</v>
      </c>
    </row>
    <row r="96" spans="1:12" ht="15" customHeight="1" x14ac:dyDescent="0.25">
      <c r="D96" s="39"/>
    </row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</sheetData>
  <mergeCells count="51">
    <mergeCell ref="A19:D19"/>
    <mergeCell ref="B20:D20"/>
    <mergeCell ref="B21:D21"/>
    <mergeCell ref="B15:D15"/>
    <mergeCell ref="A9:D9"/>
    <mergeCell ref="A12:D12"/>
    <mergeCell ref="B13:D13"/>
    <mergeCell ref="B14:D14"/>
    <mergeCell ref="B16:D16"/>
    <mergeCell ref="A1:D1"/>
    <mergeCell ref="A2:D2"/>
    <mergeCell ref="C5:D5"/>
    <mergeCell ref="C6:D6"/>
    <mergeCell ref="C7:D7"/>
    <mergeCell ref="B26:D26"/>
    <mergeCell ref="B29:D29"/>
    <mergeCell ref="B33:D33"/>
    <mergeCell ref="B37:D37"/>
    <mergeCell ref="B38:D38"/>
    <mergeCell ref="B41:D41"/>
    <mergeCell ref="B49:D49"/>
    <mergeCell ref="B53:D53"/>
    <mergeCell ref="B48:D48"/>
    <mergeCell ref="B54:D54"/>
    <mergeCell ref="B46:D46"/>
    <mergeCell ref="B47:D47"/>
    <mergeCell ref="B58:D58"/>
    <mergeCell ref="B62:D62"/>
    <mergeCell ref="B55:D55"/>
    <mergeCell ref="B56:D56"/>
    <mergeCell ref="B63:D63"/>
    <mergeCell ref="A67:D67"/>
    <mergeCell ref="B68:D68"/>
    <mergeCell ref="B69:D69"/>
    <mergeCell ref="B72:D72"/>
    <mergeCell ref="A75:D75"/>
    <mergeCell ref="E76:L76"/>
    <mergeCell ref="B77:D77"/>
    <mergeCell ref="E79:L79"/>
    <mergeCell ref="B80:D80"/>
    <mergeCell ref="B82:D82"/>
    <mergeCell ref="E81:L81"/>
    <mergeCell ref="B83:D83"/>
    <mergeCell ref="B84:D84"/>
    <mergeCell ref="B85:D85"/>
    <mergeCell ref="A88:D88"/>
    <mergeCell ref="B89:D89"/>
    <mergeCell ref="B90:D90"/>
    <mergeCell ref="B91:D91"/>
    <mergeCell ref="B92:D92"/>
    <mergeCell ref="A95:C95"/>
  </mergeCells>
  <pageMargins left="0.3" right="0.22986111111111099" top="0.45972222222222198" bottom="0.3097222222222220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Factura Base</vt:lpstr>
      <vt:lpstr>'Factura Base'!Área_de_impresión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Erika</cp:lastModifiedBy>
  <cp:revision>0</cp:revision>
  <cp:lastPrinted>2016-04-16T13:31:18Z</cp:lastPrinted>
  <dcterms:created xsi:type="dcterms:W3CDTF">2016-04-15T21:42:07Z</dcterms:created>
  <dcterms:modified xsi:type="dcterms:W3CDTF">2017-10-11T03:07:10Z</dcterms:modified>
</cp:coreProperties>
</file>