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Dropbox/Lund/Erebidae/MtGenomes/"/>
    </mc:Choice>
  </mc:AlternateContent>
  <xr:revisionPtr revIDLastSave="0" documentId="13_ncr:1_{8D528D47-EAA8-0A4D-A98F-CC83F8C7614A}" xr6:coauthVersionLast="36" xr6:coauthVersionMax="36" xr10:uidLastSave="{00000000-0000-0000-0000-000000000000}"/>
  <bookViews>
    <workbookView xWindow="7000" yWindow="2260" windowWidth="29440" windowHeight="15940" activeTab="1" xr2:uid="{1693268F-7763-6844-8608-E83EC5A04781}"/>
  </bookViews>
  <sheets>
    <sheet name="Table 1" sheetId="2" r:id="rId1"/>
    <sheet name="Table 2" sheetId="3" r:id="rId2"/>
    <sheet name="Table 3" sheetId="1" r:id="rId3"/>
  </sheets>
  <definedNames>
    <definedName name="_xlnm._FilterDatabase" localSheetId="0" hidden="1">'Table 1'!$B$1:$H$1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6" i="1"/>
  <c r="D16" i="1"/>
</calcChain>
</file>

<file path=xl/sharedStrings.xml><?xml version="1.0" encoding="utf-8"?>
<sst xmlns="http://schemas.openxmlformats.org/spreadsheetml/2006/main" count="244" uniqueCount="177">
  <si>
    <t>Partition</t>
  </si>
  <si>
    <t>Model</t>
  </si>
  <si>
    <t>Markers</t>
  </si>
  <si>
    <t>ATP6_pos1, COII_pos1, COIII_pos1, CytB_pos1</t>
  </si>
  <si>
    <t>ATP6_pos2, COI_pos2, COII_pos2</t>
  </si>
  <si>
    <t>ATP6_pos3</t>
  </si>
  <si>
    <t>COI_pos1</t>
  </si>
  <si>
    <t>ND2_pos3</t>
  </si>
  <si>
    <t>ND4L_pos3</t>
  </si>
  <si>
    <t>COI_pos3, COII_pos3, ND3_pos3</t>
  </si>
  <si>
    <t>ND1_pos1, ND4_pos1, ND4L_pos1, ND5_pos1</t>
  </si>
  <si>
    <t>ND2_pos1, ND3_pos1</t>
  </si>
  <si>
    <t>COIII_pos2, CytB_pos2, ND2_pos2, ND3_pos2</t>
  </si>
  <si>
    <t>ND1_pos2, ND4_pos2, ND4L_pos2, ND5_pos2</t>
  </si>
  <si>
    <t>COIII_pos3, CytB_pos3</t>
  </si>
  <si>
    <t>ND1_pos3, ND4_pos3, ND5_pos3</t>
  </si>
  <si>
    <t>Infor</t>
  </si>
  <si>
    <t>Invar</t>
  </si>
  <si>
    <t>GTR+F+R7</t>
  </si>
  <si>
    <t>TPM2+F+I+G4</t>
  </si>
  <si>
    <t>GTR+F+I+G4</t>
  </si>
  <si>
    <t>TIM+F+R5</t>
  </si>
  <si>
    <t>TVM+F+R4</t>
  </si>
  <si>
    <t>TPM3+F+R7</t>
  </si>
  <si>
    <t>GTR+F+R5</t>
  </si>
  <si>
    <t>TIM+F+R7</t>
  </si>
  <si>
    <t>Total</t>
  </si>
  <si>
    <t>Codes</t>
  </si>
  <si>
    <t>Species</t>
  </si>
  <si>
    <t>MM00407</t>
  </si>
  <si>
    <t>Scoliopteryx libatrix</t>
  </si>
  <si>
    <t>RZ103</t>
  </si>
  <si>
    <t>Rema costimacula</t>
  </si>
  <si>
    <t>RZ104</t>
  </si>
  <si>
    <t>Saroba pustulifera</t>
  </si>
  <si>
    <t>RZ105</t>
  </si>
  <si>
    <t>Hypocala deflorata</t>
  </si>
  <si>
    <t>RZ11</t>
  </si>
  <si>
    <t>Erebus ephesperis</t>
  </si>
  <si>
    <t>RZ111</t>
  </si>
  <si>
    <t>Platyjionia mediorufa</t>
  </si>
  <si>
    <t>RZ119</t>
  </si>
  <si>
    <t>Schistorhynx argentistriga</t>
  </si>
  <si>
    <t>RZ13</t>
  </si>
  <si>
    <t>Gonitis involuta</t>
  </si>
  <si>
    <t>RZ138</t>
  </si>
  <si>
    <t>Micronoctua sp.</t>
  </si>
  <si>
    <t>RZ149</t>
  </si>
  <si>
    <t>Hypopyra capensis</t>
  </si>
  <si>
    <t>RZ159</t>
  </si>
  <si>
    <t>Rivula ochrea</t>
  </si>
  <si>
    <t>RZ18</t>
  </si>
  <si>
    <t>Masca abactalis</t>
  </si>
  <si>
    <t>RZ180</t>
  </si>
  <si>
    <t>Nodaria verticalis</t>
  </si>
  <si>
    <t>RZ21</t>
  </si>
  <si>
    <t>Ophiusa coronata</t>
  </si>
  <si>
    <t>RZ22</t>
  </si>
  <si>
    <t>Azeta ceramina</t>
  </si>
  <si>
    <t>RZ248</t>
  </si>
  <si>
    <t>Acantholipes circumdata</t>
  </si>
  <si>
    <t>RZ265</t>
  </si>
  <si>
    <t>Rhesala imparata</t>
  </si>
  <si>
    <t>RZ268</t>
  </si>
  <si>
    <t>Mecodina praecipua</t>
  </si>
  <si>
    <t>RZ271</t>
  </si>
  <si>
    <t>Idia aemula</t>
  </si>
  <si>
    <t>RZ28</t>
  </si>
  <si>
    <t>Brunia antica</t>
  </si>
  <si>
    <t>RZ3</t>
  </si>
  <si>
    <t>Laspeyria flexula</t>
  </si>
  <si>
    <t>RZ30</t>
  </si>
  <si>
    <t>Creatonotos transiens</t>
  </si>
  <si>
    <t>RZ313</t>
  </si>
  <si>
    <t>Sypnoides fumosa</t>
  </si>
  <si>
    <t>RZ331</t>
  </si>
  <si>
    <t>Tinolius eburneigutta</t>
  </si>
  <si>
    <t>RZ332</t>
  </si>
  <si>
    <t>Anoba anguliplaga</t>
  </si>
  <si>
    <t>RZ336</t>
  </si>
  <si>
    <t>Calyptra hokkaida</t>
  </si>
  <si>
    <t>RZ337</t>
  </si>
  <si>
    <t>Oraesia excavata</t>
  </si>
  <si>
    <t>RZ34</t>
  </si>
  <si>
    <t>Nygmia plana</t>
  </si>
  <si>
    <t>RZ367</t>
  </si>
  <si>
    <t>Hypena baltimoralis</t>
  </si>
  <si>
    <t>RZ389</t>
  </si>
  <si>
    <t>Tamsia hieroglyphica</t>
  </si>
  <si>
    <t>RZ39</t>
  </si>
  <si>
    <t>Ericeia subcinerea</t>
  </si>
  <si>
    <t>RZ4</t>
  </si>
  <si>
    <t>Colobochyla salicalis</t>
  </si>
  <si>
    <t>RZ40</t>
  </si>
  <si>
    <t>Pangrapta bicornuta</t>
  </si>
  <si>
    <t>RZ404</t>
  </si>
  <si>
    <t>Amerila astreus</t>
  </si>
  <si>
    <t>RZ41</t>
  </si>
  <si>
    <t>Metaemene atrigutta</t>
  </si>
  <si>
    <t>RZ42</t>
  </si>
  <si>
    <t>Luceria striata</t>
  </si>
  <si>
    <t>RZ44</t>
  </si>
  <si>
    <t>Asota heliconia</t>
  </si>
  <si>
    <t>RZ48</t>
  </si>
  <si>
    <t>Sympis rufibasis</t>
  </si>
  <si>
    <t>RZ56</t>
  </si>
  <si>
    <t>Phyllodes eyndhovii</t>
  </si>
  <si>
    <t>RZ57</t>
  </si>
  <si>
    <t>Lygephila maxima</t>
  </si>
  <si>
    <t>RZ58</t>
  </si>
  <si>
    <t>Melipotis jucunda</t>
  </si>
  <si>
    <t>RZ59</t>
  </si>
  <si>
    <t>Panopoda rufimargo</t>
  </si>
  <si>
    <t>RZ8</t>
  </si>
  <si>
    <t>Syntomis phegea</t>
  </si>
  <si>
    <t>RZ89</t>
  </si>
  <si>
    <t>Arctornis sp.</t>
  </si>
  <si>
    <t>RZ9</t>
  </si>
  <si>
    <t>Scolecocampa liburna</t>
  </si>
  <si>
    <t>RZ93</t>
  </si>
  <si>
    <t>Epitausa dilina</t>
  </si>
  <si>
    <t>RZ94</t>
  </si>
  <si>
    <t>Alesua etialis</t>
  </si>
  <si>
    <t>Length</t>
  </si>
  <si>
    <t>circular</t>
  </si>
  <si>
    <t>Yes</t>
  </si>
  <si>
    <t>Yes*</t>
  </si>
  <si>
    <t>No</t>
  </si>
  <si>
    <t>#tRNA</t>
  </si>
  <si>
    <t>GC%</t>
  </si>
  <si>
    <t>AT%</t>
  </si>
  <si>
    <t>24**</t>
  </si>
  <si>
    <t>#</t>
  </si>
  <si>
    <t>Family</t>
  </si>
  <si>
    <t>GB</t>
  </si>
  <si>
    <t>Nolidae</t>
  </si>
  <si>
    <t>Noctuidae</t>
  </si>
  <si>
    <t>Notodontidae</t>
  </si>
  <si>
    <t>Euteliidae</t>
  </si>
  <si>
    <t>Thaumetopoea pityocampa</t>
  </si>
  <si>
    <t>Notoplusia minuta</t>
  </si>
  <si>
    <t>Helicoverpa zea</t>
  </si>
  <si>
    <t>Sesamia inferens</t>
  </si>
  <si>
    <t>Mythimna separata</t>
  </si>
  <si>
    <t>Anigraea rubida</t>
  </si>
  <si>
    <t>Trichoplusia ni</t>
  </si>
  <si>
    <t>Helicoverpa armigera</t>
  </si>
  <si>
    <t>Spodoptera frugiperda</t>
  </si>
  <si>
    <t>Agrotis segetum</t>
  </si>
  <si>
    <t>Athetis lepigone</t>
  </si>
  <si>
    <t>Chrysodeixis includens</t>
  </si>
  <si>
    <t>Heliothis subflexa</t>
  </si>
  <si>
    <t>Gabala argentata</t>
  </si>
  <si>
    <t>Risoba prominens</t>
  </si>
  <si>
    <t>Manoba major</t>
  </si>
  <si>
    <t>Ochrogaster lunifer</t>
  </si>
  <si>
    <t>Phalera flavescens</t>
  </si>
  <si>
    <t>SRR1299755</t>
  </si>
  <si>
    <t>NC_015835</t>
  </si>
  <si>
    <t>NC_023118</t>
  </si>
  <si>
    <t>SRR3406055</t>
  </si>
  <si>
    <t>SRX371342</t>
  </si>
  <si>
    <t>SRR1231960</t>
  </si>
  <si>
    <t>SRR796575</t>
  </si>
  <si>
    <t>???</t>
  </si>
  <si>
    <t>SRR1565435</t>
  </si>
  <si>
    <t>SRR2049082</t>
  </si>
  <si>
    <t>ERR738599</t>
  </si>
  <si>
    <t>SRR5115697</t>
  </si>
  <si>
    <t>NC_026842</t>
  </si>
  <si>
    <t>NC_026841</t>
  </si>
  <si>
    <t>SRR1300145</t>
  </si>
  <si>
    <t xml:space="preserve"> 	NC_011128</t>
  </si>
  <si>
    <t xml:space="preserve"> 	NC_016067</t>
  </si>
  <si>
    <t>SRR1299746</t>
  </si>
  <si>
    <t>SRR1284701</t>
  </si>
  <si>
    <t>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</si>
</sst>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243C-B1CA-A441-968A-A2FBFEC6167B}">
  <dimension ref="A1:H48"/>
  <sheetViews>
    <sheetView workbookViewId="0">
      <pane ySplit="1" topLeftCell="A5" activePane="bottomLeft" state="frozen"/>
      <selection pane="bottomLeft" sqref="A1:H21"/>
    </sheetView>
  </sheetViews>
  <sheetFormatPr baseColWidth="10" defaultRowHeight="16" x14ac:dyDescent="0.2"/>
  <cols>
    <col min="1" max="1" width="6.33203125" customWidth="1"/>
    <col min="2" max="2" width="8.33203125" bestFit="1" customWidth="1"/>
    <col min="3" max="3" width="18.33203125" bestFit="1" customWidth="1"/>
    <col min="4" max="6" width="7.33203125" customWidth="1"/>
    <col min="7" max="8" width="7.33203125" style="15" customWidth="1"/>
  </cols>
  <sheetData>
    <row r="1" spans="1:8" x14ac:dyDescent="0.2">
      <c r="A1" s="2" t="s">
        <v>132</v>
      </c>
      <c r="B1" s="2" t="s">
        <v>27</v>
      </c>
      <c r="C1" s="2" t="s">
        <v>28</v>
      </c>
      <c r="D1" s="2" t="s">
        <v>124</v>
      </c>
      <c r="E1" s="2" t="s">
        <v>123</v>
      </c>
      <c r="F1" s="2" t="s">
        <v>128</v>
      </c>
      <c r="G1" s="2" t="s">
        <v>129</v>
      </c>
      <c r="H1" s="2" t="s">
        <v>130</v>
      </c>
    </row>
    <row r="2" spans="1:8" x14ac:dyDescent="0.2">
      <c r="A2" s="3">
        <v>1</v>
      </c>
      <c r="B2" s="3" t="s">
        <v>29</v>
      </c>
      <c r="C2" s="4" t="s">
        <v>30</v>
      </c>
      <c r="D2" s="5" t="s">
        <v>126</v>
      </c>
      <c r="E2" s="5">
        <v>15617</v>
      </c>
      <c r="F2" s="5">
        <v>22</v>
      </c>
      <c r="G2" s="5">
        <v>19.399999999999999</v>
      </c>
      <c r="H2" s="5">
        <v>80.599999999999994</v>
      </c>
    </row>
    <row r="3" spans="1:8" x14ac:dyDescent="0.2">
      <c r="A3" s="6">
        <v>2</v>
      </c>
      <c r="B3" s="6" t="s">
        <v>31</v>
      </c>
      <c r="C3" s="7" t="s">
        <v>32</v>
      </c>
      <c r="D3" s="8" t="s">
        <v>125</v>
      </c>
      <c r="E3" s="8">
        <v>15668</v>
      </c>
      <c r="F3" s="8">
        <v>22</v>
      </c>
      <c r="G3" s="8">
        <v>19.3</v>
      </c>
      <c r="H3" s="8">
        <v>80.7</v>
      </c>
    </row>
    <row r="4" spans="1:8" x14ac:dyDescent="0.2">
      <c r="A4" s="3">
        <v>3</v>
      </c>
      <c r="B4" s="3" t="s">
        <v>33</v>
      </c>
      <c r="C4" s="4" t="s">
        <v>34</v>
      </c>
      <c r="D4" s="5" t="s">
        <v>125</v>
      </c>
      <c r="E4" s="5">
        <v>15731</v>
      </c>
      <c r="F4" s="5">
        <v>22</v>
      </c>
      <c r="G4" s="5">
        <v>19.5</v>
      </c>
      <c r="H4" s="5">
        <v>80.5</v>
      </c>
    </row>
    <row r="5" spans="1:8" x14ac:dyDescent="0.2">
      <c r="A5" s="6">
        <v>4</v>
      </c>
      <c r="B5" s="6" t="s">
        <v>35</v>
      </c>
      <c r="C5" s="7" t="s">
        <v>36</v>
      </c>
      <c r="D5" s="6" t="s">
        <v>127</v>
      </c>
      <c r="E5" s="8">
        <v>14428</v>
      </c>
      <c r="F5" s="8">
        <v>19</v>
      </c>
      <c r="G5" s="8">
        <v>18.8</v>
      </c>
      <c r="H5" s="8">
        <v>81.2</v>
      </c>
    </row>
    <row r="6" spans="1:8" x14ac:dyDescent="0.2">
      <c r="A6" s="3">
        <v>5</v>
      </c>
      <c r="B6" s="3" t="s">
        <v>37</v>
      </c>
      <c r="C6" s="4" t="s">
        <v>38</v>
      </c>
      <c r="D6" s="5" t="s">
        <v>125</v>
      </c>
      <c r="E6" s="5">
        <v>15688</v>
      </c>
      <c r="F6" s="5">
        <v>22</v>
      </c>
      <c r="G6" s="5">
        <v>18.600000000000001</v>
      </c>
      <c r="H6" s="5">
        <v>81.400000000000006</v>
      </c>
    </row>
    <row r="7" spans="1:8" x14ac:dyDescent="0.2">
      <c r="A7" s="6">
        <v>6</v>
      </c>
      <c r="B7" s="6" t="s">
        <v>39</v>
      </c>
      <c r="C7" s="7" t="s">
        <v>40</v>
      </c>
      <c r="D7" s="8" t="s">
        <v>125</v>
      </c>
      <c r="E7" s="8">
        <v>15329</v>
      </c>
      <c r="F7" s="8">
        <v>22</v>
      </c>
      <c r="G7" s="8">
        <v>19.899999999999999</v>
      </c>
      <c r="H7" s="8">
        <v>80.099999999999994</v>
      </c>
    </row>
    <row r="8" spans="1:8" x14ac:dyDescent="0.2">
      <c r="A8" s="3">
        <v>7</v>
      </c>
      <c r="B8" s="3" t="s">
        <v>41</v>
      </c>
      <c r="C8" s="4" t="s">
        <v>42</v>
      </c>
      <c r="D8" s="5" t="s">
        <v>126</v>
      </c>
      <c r="E8" s="5">
        <v>16660</v>
      </c>
      <c r="F8" s="5">
        <v>27</v>
      </c>
      <c r="G8" s="5">
        <v>19.5</v>
      </c>
      <c r="H8" s="5">
        <v>80.5</v>
      </c>
    </row>
    <row r="9" spans="1:8" x14ac:dyDescent="0.2">
      <c r="A9" s="6">
        <v>8</v>
      </c>
      <c r="B9" s="6" t="s">
        <v>43</v>
      </c>
      <c r="C9" s="7" t="s">
        <v>44</v>
      </c>
      <c r="D9" s="8" t="s">
        <v>125</v>
      </c>
      <c r="E9" s="8">
        <v>15695</v>
      </c>
      <c r="F9" s="8">
        <v>22</v>
      </c>
      <c r="G9" s="8">
        <v>19.2</v>
      </c>
      <c r="H9" s="8">
        <v>80.8</v>
      </c>
    </row>
    <row r="10" spans="1:8" x14ac:dyDescent="0.2">
      <c r="A10" s="3">
        <v>9</v>
      </c>
      <c r="B10" s="3" t="s">
        <v>45</v>
      </c>
      <c r="C10" s="4" t="s">
        <v>46</v>
      </c>
      <c r="D10" s="5" t="s">
        <v>125</v>
      </c>
      <c r="E10" s="5">
        <v>15466</v>
      </c>
      <c r="F10" s="5">
        <v>22</v>
      </c>
      <c r="G10" s="5">
        <v>19</v>
      </c>
      <c r="H10" s="5">
        <v>81</v>
      </c>
    </row>
    <row r="11" spans="1:8" x14ac:dyDescent="0.2">
      <c r="A11" s="6">
        <v>10</v>
      </c>
      <c r="B11" s="6" t="s">
        <v>47</v>
      </c>
      <c r="C11" s="7" t="s">
        <v>48</v>
      </c>
      <c r="D11" s="8" t="s">
        <v>125</v>
      </c>
      <c r="E11" s="8">
        <v>15702</v>
      </c>
      <c r="F11" s="8">
        <v>22</v>
      </c>
      <c r="G11" s="8">
        <v>19.100000000000001</v>
      </c>
      <c r="H11" s="8">
        <v>80.900000000000006</v>
      </c>
    </row>
    <row r="12" spans="1:8" x14ac:dyDescent="0.2">
      <c r="A12" s="3">
        <v>11</v>
      </c>
      <c r="B12" s="3" t="s">
        <v>49</v>
      </c>
      <c r="C12" s="4" t="s">
        <v>50</v>
      </c>
      <c r="D12" s="3" t="s">
        <v>127</v>
      </c>
      <c r="E12" s="5">
        <v>14510</v>
      </c>
      <c r="F12" s="5">
        <v>19</v>
      </c>
      <c r="G12" s="5">
        <v>18.2</v>
      </c>
      <c r="H12" s="5">
        <v>81.8</v>
      </c>
    </row>
    <row r="13" spans="1:8" x14ac:dyDescent="0.2">
      <c r="A13" s="6">
        <v>12</v>
      </c>
      <c r="B13" s="6" t="s">
        <v>51</v>
      </c>
      <c r="C13" s="7" t="s">
        <v>52</v>
      </c>
      <c r="D13" s="8" t="s">
        <v>125</v>
      </c>
      <c r="E13" s="8">
        <v>15562</v>
      </c>
      <c r="F13" s="8">
        <v>22</v>
      </c>
      <c r="G13" s="8">
        <v>19.5</v>
      </c>
      <c r="H13" s="8">
        <v>80.5</v>
      </c>
    </row>
    <row r="14" spans="1:8" x14ac:dyDescent="0.2">
      <c r="A14" s="3">
        <v>13</v>
      </c>
      <c r="B14" s="3" t="s">
        <v>53</v>
      </c>
      <c r="C14" s="4" t="s">
        <v>54</v>
      </c>
      <c r="D14" s="3" t="s">
        <v>127</v>
      </c>
      <c r="E14" s="5">
        <v>14175</v>
      </c>
      <c r="F14" s="5">
        <v>18</v>
      </c>
      <c r="G14" s="5">
        <v>18.5</v>
      </c>
      <c r="H14" s="5">
        <v>81.5</v>
      </c>
    </row>
    <row r="15" spans="1:8" x14ac:dyDescent="0.2">
      <c r="A15" s="6">
        <v>14</v>
      </c>
      <c r="B15" s="6" t="s">
        <v>55</v>
      </c>
      <c r="C15" s="7" t="s">
        <v>56</v>
      </c>
      <c r="D15" s="8" t="s">
        <v>125</v>
      </c>
      <c r="E15" s="8">
        <v>15762</v>
      </c>
      <c r="F15" s="8">
        <v>22</v>
      </c>
      <c r="G15" s="8">
        <v>18.8</v>
      </c>
      <c r="H15" s="8">
        <v>81.2</v>
      </c>
    </row>
    <row r="16" spans="1:8" x14ac:dyDescent="0.2">
      <c r="A16" s="3">
        <v>15</v>
      </c>
      <c r="B16" s="3" t="s">
        <v>57</v>
      </c>
      <c r="C16" s="4" t="s">
        <v>58</v>
      </c>
      <c r="D16" s="5" t="s">
        <v>125</v>
      </c>
      <c r="E16" s="5">
        <v>15696</v>
      </c>
      <c r="F16" s="5">
        <v>22</v>
      </c>
      <c r="G16" s="5">
        <v>19</v>
      </c>
      <c r="H16" s="5">
        <v>81</v>
      </c>
    </row>
    <row r="17" spans="1:8" x14ac:dyDescent="0.2">
      <c r="A17" s="6">
        <v>16</v>
      </c>
      <c r="B17" s="6" t="s">
        <v>59</v>
      </c>
      <c r="C17" s="7" t="s">
        <v>60</v>
      </c>
      <c r="D17" s="8" t="s">
        <v>125</v>
      </c>
      <c r="E17" s="8">
        <v>16224</v>
      </c>
      <c r="F17" s="8">
        <v>25</v>
      </c>
      <c r="G17" s="8">
        <v>20.7</v>
      </c>
      <c r="H17" s="8">
        <v>79.3</v>
      </c>
    </row>
    <row r="18" spans="1:8" x14ac:dyDescent="0.2">
      <c r="A18" s="3">
        <v>17</v>
      </c>
      <c r="B18" s="3" t="s">
        <v>61</v>
      </c>
      <c r="C18" s="4" t="s">
        <v>62</v>
      </c>
      <c r="D18" s="5" t="s">
        <v>125</v>
      </c>
      <c r="E18" s="5">
        <v>15583</v>
      </c>
      <c r="F18" s="5">
        <v>22</v>
      </c>
      <c r="G18" s="5">
        <v>18.399999999999999</v>
      </c>
      <c r="H18" s="5">
        <v>81.599999999999994</v>
      </c>
    </row>
    <row r="19" spans="1:8" x14ac:dyDescent="0.2">
      <c r="A19" s="6">
        <v>18</v>
      </c>
      <c r="B19" s="6" t="s">
        <v>63</v>
      </c>
      <c r="C19" s="7" t="s">
        <v>64</v>
      </c>
      <c r="D19" s="8" t="s">
        <v>125</v>
      </c>
      <c r="E19" s="8">
        <v>15501</v>
      </c>
      <c r="F19" s="8">
        <v>22</v>
      </c>
      <c r="G19" s="8">
        <v>19</v>
      </c>
      <c r="H19" s="8">
        <v>81</v>
      </c>
    </row>
    <row r="20" spans="1:8" x14ac:dyDescent="0.2">
      <c r="A20" s="3">
        <v>19</v>
      </c>
      <c r="B20" s="3" t="s">
        <v>65</v>
      </c>
      <c r="C20" s="4" t="s">
        <v>66</v>
      </c>
      <c r="D20" s="3" t="s">
        <v>127</v>
      </c>
      <c r="E20" s="5">
        <v>15464</v>
      </c>
      <c r="F20" s="5">
        <v>22</v>
      </c>
      <c r="G20" s="5">
        <v>18.8</v>
      </c>
      <c r="H20" s="5">
        <v>81.2</v>
      </c>
    </row>
    <row r="21" spans="1:8" x14ac:dyDescent="0.2">
      <c r="A21" s="6">
        <v>20</v>
      </c>
      <c r="B21" s="6" t="s">
        <v>67</v>
      </c>
      <c r="C21" s="7" t="s">
        <v>68</v>
      </c>
      <c r="D21" s="8" t="s">
        <v>125</v>
      </c>
      <c r="E21" s="8">
        <v>15489</v>
      </c>
      <c r="F21" s="8">
        <v>22</v>
      </c>
      <c r="G21" s="8">
        <v>19.399999999999999</v>
      </c>
      <c r="H21" s="8">
        <v>80.599999999999994</v>
      </c>
    </row>
    <row r="22" spans="1:8" x14ac:dyDescent="0.2">
      <c r="A22" s="3">
        <v>21</v>
      </c>
      <c r="B22" s="3" t="s">
        <v>69</v>
      </c>
      <c r="C22" s="4" t="s">
        <v>70</v>
      </c>
      <c r="D22" s="5" t="s">
        <v>125</v>
      </c>
      <c r="E22" s="5">
        <v>15583</v>
      </c>
      <c r="F22" s="5">
        <v>22</v>
      </c>
      <c r="G22" s="5">
        <v>20.100000000000001</v>
      </c>
      <c r="H22" s="5">
        <v>79.900000000000006</v>
      </c>
    </row>
    <row r="23" spans="1:8" x14ac:dyDescent="0.2">
      <c r="A23" s="6">
        <v>22</v>
      </c>
      <c r="B23" s="6" t="s">
        <v>71</v>
      </c>
      <c r="C23" s="7" t="s">
        <v>72</v>
      </c>
      <c r="D23" s="8" t="s">
        <v>125</v>
      </c>
      <c r="E23" s="8">
        <v>15569</v>
      </c>
      <c r="F23" s="8">
        <v>22</v>
      </c>
      <c r="G23" s="8">
        <v>18.899999999999999</v>
      </c>
      <c r="H23" s="8">
        <v>81.099999999999994</v>
      </c>
    </row>
    <row r="24" spans="1:8" x14ac:dyDescent="0.2">
      <c r="A24" s="3">
        <v>23</v>
      </c>
      <c r="B24" s="3" t="s">
        <v>73</v>
      </c>
      <c r="C24" s="4" t="s">
        <v>74</v>
      </c>
      <c r="D24" s="5" t="s">
        <v>125</v>
      </c>
      <c r="E24" s="5">
        <v>15527</v>
      </c>
      <c r="F24" s="5">
        <v>22</v>
      </c>
      <c r="G24" s="5">
        <v>19.399999999999999</v>
      </c>
      <c r="H24" s="5">
        <v>80.599999999999994</v>
      </c>
    </row>
    <row r="25" spans="1:8" x14ac:dyDescent="0.2">
      <c r="A25" s="6">
        <v>24</v>
      </c>
      <c r="B25" s="6" t="s">
        <v>75</v>
      </c>
      <c r="C25" s="7" t="s">
        <v>76</v>
      </c>
      <c r="D25" s="6" t="s">
        <v>127</v>
      </c>
      <c r="E25" s="8">
        <v>15026</v>
      </c>
      <c r="F25" s="8">
        <v>21</v>
      </c>
      <c r="G25" s="8">
        <v>19.100000000000001</v>
      </c>
      <c r="H25" s="8">
        <v>80.900000000000006</v>
      </c>
    </row>
    <row r="26" spans="1:8" x14ac:dyDescent="0.2">
      <c r="A26" s="3">
        <v>25</v>
      </c>
      <c r="B26" s="3" t="s">
        <v>77</v>
      </c>
      <c r="C26" s="4" t="s">
        <v>78</v>
      </c>
      <c r="D26" s="3" t="s">
        <v>127</v>
      </c>
      <c r="E26" s="5">
        <v>14835</v>
      </c>
      <c r="F26" s="5">
        <v>20</v>
      </c>
      <c r="G26" s="5">
        <v>18.899999999999999</v>
      </c>
      <c r="H26" s="5">
        <v>81.099999999999994</v>
      </c>
    </row>
    <row r="27" spans="1:8" x14ac:dyDescent="0.2">
      <c r="A27" s="6">
        <v>26</v>
      </c>
      <c r="B27" s="6" t="s">
        <v>79</v>
      </c>
      <c r="C27" s="7" t="s">
        <v>80</v>
      </c>
      <c r="D27" s="8" t="s">
        <v>125</v>
      </c>
      <c r="E27" s="8">
        <v>15562</v>
      </c>
      <c r="F27" s="8">
        <v>22</v>
      </c>
      <c r="G27" s="8">
        <v>18.3</v>
      </c>
      <c r="H27" s="8">
        <v>81.7</v>
      </c>
    </row>
    <row r="28" spans="1:8" x14ac:dyDescent="0.2">
      <c r="A28" s="3">
        <v>27</v>
      </c>
      <c r="B28" s="3" t="s">
        <v>81</v>
      </c>
      <c r="C28" s="4" t="s">
        <v>82</v>
      </c>
      <c r="D28" s="5" t="s">
        <v>125</v>
      </c>
      <c r="E28" s="5">
        <v>15769</v>
      </c>
      <c r="F28" s="5">
        <v>22</v>
      </c>
      <c r="G28" s="5">
        <v>18.600000000000001</v>
      </c>
      <c r="H28" s="5">
        <v>81.400000000000006</v>
      </c>
    </row>
    <row r="29" spans="1:8" x14ac:dyDescent="0.2">
      <c r="A29" s="6">
        <v>28</v>
      </c>
      <c r="B29" s="6" t="s">
        <v>83</v>
      </c>
      <c r="C29" s="7" t="s">
        <v>84</v>
      </c>
      <c r="D29" s="6" t="s">
        <v>127</v>
      </c>
      <c r="E29" s="8">
        <v>14479</v>
      </c>
      <c r="F29" s="8">
        <v>19</v>
      </c>
      <c r="G29" s="8">
        <v>19.100000000000001</v>
      </c>
      <c r="H29" s="8">
        <v>80.900000000000006</v>
      </c>
    </row>
    <row r="30" spans="1:8" x14ac:dyDescent="0.2">
      <c r="A30" s="3">
        <v>29</v>
      </c>
      <c r="B30" s="3" t="s">
        <v>85</v>
      </c>
      <c r="C30" s="4" t="s">
        <v>86</v>
      </c>
      <c r="D30" s="3" t="s">
        <v>127</v>
      </c>
      <c r="E30" s="5">
        <v>14724</v>
      </c>
      <c r="F30" s="5">
        <v>20</v>
      </c>
      <c r="G30" s="5">
        <v>19.600000000000001</v>
      </c>
      <c r="H30" s="5">
        <v>80.400000000000006</v>
      </c>
    </row>
    <row r="31" spans="1:8" x14ac:dyDescent="0.2">
      <c r="A31" s="6">
        <v>30</v>
      </c>
      <c r="B31" s="6" t="s">
        <v>87</v>
      </c>
      <c r="C31" s="7" t="s">
        <v>88</v>
      </c>
      <c r="D31" s="8" t="s">
        <v>125</v>
      </c>
      <c r="E31" s="8">
        <v>15598</v>
      </c>
      <c r="F31" s="8">
        <v>22</v>
      </c>
      <c r="G31" s="8">
        <v>20</v>
      </c>
      <c r="H31" s="8">
        <v>80</v>
      </c>
    </row>
    <row r="32" spans="1:8" x14ac:dyDescent="0.2">
      <c r="A32" s="3">
        <v>31</v>
      </c>
      <c r="B32" s="3" t="s">
        <v>89</v>
      </c>
      <c r="C32" s="4" t="s">
        <v>90</v>
      </c>
      <c r="D32" s="5" t="s">
        <v>126</v>
      </c>
      <c r="E32" s="5">
        <v>15880</v>
      </c>
      <c r="F32" s="5" t="s">
        <v>131</v>
      </c>
      <c r="G32" s="5">
        <v>19.7</v>
      </c>
      <c r="H32" s="5">
        <v>80.3</v>
      </c>
    </row>
    <row r="33" spans="1:8" x14ac:dyDescent="0.2">
      <c r="A33" s="6">
        <v>32</v>
      </c>
      <c r="B33" s="6" t="s">
        <v>91</v>
      </c>
      <c r="C33" s="7" t="s">
        <v>92</v>
      </c>
      <c r="D33" s="8" t="s">
        <v>125</v>
      </c>
      <c r="E33" s="8">
        <v>16449</v>
      </c>
      <c r="F33" s="8">
        <v>22</v>
      </c>
      <c r="G33" s="8">
        <v>18.5</v>
      </c>
      <c r="H33" s="8">
        <v>81.5</v>
      </c>
    </row>
    <row r="34" spans="1:8" x14ac:dyDescent="0.2">
      <c r="A34" s="3">
        <v>33</v>
      </c>
      <c r="B34" s="3" t="s">
        <v>93</v>
      </c>
      <c r="C34" s="4" t="s">
        <v>94</v>
      </c>
      <c r="D34" s="5" t="s">
        <v>126</v>
      </c>
      <c r="E34" s="5">
        <v>15957</v>
      </c>
      <c r="F34" s="5">
        <v>22</v>
      </c>
      <c r="G34" s="5">
        <v>18.100000000000001</v>
      </c>
      <c r="H34" s="5">
        <v>81.900000000000006</v>
      </c>
    </row>
    <row r="35" spans="1:8" x14ac:dyDescent="0.2">
      <c r="A35" s="6">
        <v>34</v>
      </c>
      <c r="B35" s="6" t="s">
        <v>95</v>
      </c>
      <c r="C35" s="7" t="s">
        <v>96</v>
      </c>
      <c r="D35" s="8" t="s">
        <v>125</v>
      </c>
      <c r="E35" s="8">
        <v>15519</v>
      </c>
      <c r="F35" s="8">
        <v>22</v>
      </c>
      <c r="G35" s="8">
        <v>19.600000000000001</v>
      </c>
      <c r="H35" s="8">
        <v>80.400000000000006</v>
      </c>
    </row>
    <row r="36" spans="1:8" x14ac:dyDescent="0.2">
      <c r="A36" s="3">
        <v>35</v>
      </c>
      <c r="B36" s="3" t="s">
        <v>97</v>
      </c>
      <c r="C36" s="4" t="s">
        <v>98</v>
      </c>
      <c r="D36" s="5" t="s">
        <v>125</v>
      </c>
      <c r="E36" s="5">
        <v>15629</v>
      </c>
      <c r="F36" s="5">
        <v>22</v>
      </c>
      <c r="G36" s="5">
        <v>20.5</v>
      </c>
      <c r="H36" s="5">
        <v>79.5</v>
      </c>
    </row>
    <row r="37" spans="1:8" x14ac:dyDescent="0.2">
      <c r="A37" s="6">
        <v>36</v>
      </c>
      <c r="B37" s="6" t="s">
        <v>99</v>
      </c>
      <c r="C37" s="7" t="s">
        <v>100</v>
      </c>
      <c r="D37" s="8" t="s">
        <v>125</v>
      </c>
      <c r="E37" s="8">
        <v>15383</v>
      </c>
      <c r="F37" s="8">
        <v>22</v>
      </c>
      <c r="G37" s="8">
        <v>20.100000000000001</v>
      </c>
      <c r="H37" s="8">
        <v>79.900000000000006</v>
      </c>
    </row>
    <row r="38" spans="1:8" x14ac:dyDescent="0.2">
      <c r="A38" s="3">
        <v>37</v>
      </c>
      <c r="B38" s="3" t="s">
        <v>101</v>
      </c>
      <c r="C38" s="4" t="s">
        <v>102</v>
      </c>
      <c r="D38" s="5" t="s">
        <v>125</v>
      </c>
      <c r="E38" s="5">
        <v>15446</v>
      </c>
      <c r="F38" s="5">
        <v>22</v>
      </c>
      <c r="G38" s="5">
        <v>19.899999999999999</v>
      </c>
      <c r="H38" s="5">
        <v>80.099999999999994</v>
      </c>
    </row>
    <row r="39" spans="1:8" x14ac:dyDescent="0.2">
      <c r="A39" s="6">
        <v>38</v>
      </c>
      <c r="B39" s="6" t="s">
        <v>103</v>
      </c>
      <c r="C39" s="7" t="s">
        <v>104</v>
      </c>
      <c r="D39" s="8" t="s">
        <v>125</v>
      </c>
      <c r="E39" s="8">
        <v>15572</v>
      </c>
      <c r="F39" s="8">
        <v>22</v>
      </c>
      <c r="G39" s="8">
        <v>18.5</v>
      </c>
      <c r="H39" s="8">
        <v>81.5</v>
      </c>
    </row>
    <row r="40" spans="1:8" x14ac:dyDescent="0.2">
      <c r="A40" s="3">
        <v>39</v>
      </c>
      <c r="B40" s="3" t="s">
        <v>105</v>
      </c>
      <c r="C40" s="4" t="s">
        <v>106</v>
      </c>
      <c r="D40" s="5" t="s">
        <v>125</v>
      </c>
      <c r="E40" s="5">
        <v>15612</v>
      </c>
      <c r="F40" s="5">
        <v>22</v>
      </c>
      <c r="G40" s="5">
        <v>18.2</v>
      </c>
      <c r="H40" s="5">
        <v>81.8</v>
      </c>
    </row>
    <row r="41" spans="1:8" x14ac:dyDescent="0.2">
      <c r="A41" s="6">
        <v>40</v>
      </c>
      <c r="B41" s="6" t="s">
        <v>107</v>
      </c>
      <c r="C41" s="7" t="s">
        <v>108</v>
      </c>
      <c r="D41" s="8" t="s">
        <v>125</v>
      </c>
      <c r="E41" s="8">
        <v>15591</v>
      </c>
      <c r="F41" s="8">
        <v>22</v>
      </c>
      <c r="G41" s="8">
        <v>19.3</v>
      </c>
      <c r="H41" s="8">
        <v>80.7</v>
      </c>
    </row>
    <row r="42" spans="1:8" x14ac:dyDescent="0.2">
      <c r="A42" s="3">
        <v>41</v>
      </c>
      <c r="B42" s="3" t="s">
        <v>109</v>
      </c>
      <c r="C42" s="4" t="s">
        <v>110</v>
      </c>
      <c r="D42" s="5" t="s">
        <v>126</v>
      </c>
      <c r="E42" s="5">
        <v>16616</v>
      </c>
      <c r="F42" s="5">
        <v>22</v>
      </c>
      <c r="G42" s="5">
        <v>18.5</v>
      </c>
      <c r="H42" s="5">
        <v>81.5</v>
      </c>
    </row>
    <row r="43" spans="1:8" x14ac:dyDescent="0.2">
      <c r="A43" s="6">
        <v>42</v>
      </c>
      <c r="B43" s="6" t="s">
        <v>111</v>
      </c>
      <c r="C43" s="7" t="s">
        <v>112</v>
      </c>
      <c r="D43" s="8" t="s">
        <v>125</v>
      </c>
      <c r="E43" s="8">
        <v>15986</v>
      </c>
      <c r="F43" s="8">
        <v>22</v>
      </c>
      <c r="G43" s="8">
        <v>18.8</v>
      </c>
      <c r="H43" s="8">
        <v>81.2</v>
      </c>
    </row>
    <row r="44" spans="1:8" x14ac:dyDescent="0.2">
      <c r="A44" s="3">
        <v>43</v>
      </c>
      <c r="B44" s="3" t="s">
        <v>113</v>
      </c>
      <c r="C44" s="4" t="s">
        <v>114</v>
      </c>
      <c r="D44" s="5" t="s">
        <v>125</v>
      </c>
      <c r="E44" s="5">
        <v>15534</v>
      </c>
      <c r="F44" s="5">
        <v>22</v>
      </c>
      <c r="G44" s="5">
        <v>18.899999999999999</v>
      </c>
      <c r="H44" s="5">
        <v>81.099999999999994</v>
      </c>
    </row>
    <row r="45" spans="1:8" x14ac:dyDescent="0.2">
      <c r="A45" s="6">
        <v>44</v>
      </c>
      <c r="B45" s="6" t="s">
        <v>115</v>
      </c>
      <c r="C45" s="7" t="s">
        <v>116</v>
      </c>
      <c r="D45" s="8" t="s">
        <v>125</v>
      </c>
      <c r="E45" s="8">
        <v>15506</v>
      </c>
      <c r="F45" s="8">
        <v>22</v>
      </c>
      <c r="G45" s="8">
        <v>21.4</v>
      </c>
      <c r="H45" s="8">
        <v>78.599999999999994</v>
      </c>
    </row>
    <row r="46" spans="1:8" x14ac:dyDescent="0.2">
      <c r="A46" s="3">
        <v>45</v>
      </c>
      <c r="B46" s="3" t="s">
        <v>117</v>
      </c>
      <c r="C46" s="4" t="s">
        <v>118</v>
      </c>
      <c r="D46" s="5" t="s">
        <v>125</v>
      </c>
      <c r="E46" s="5">
        <v>15580</v>
      </c>
      <c r="F46" s="5">
        <v>22</v>
      </c>
      <c r="G46" s="5">
        <v>18.899999999999999</v>
      </c>
      <c r="H46" s="5">
        <v>81.099999999999994</v>
      </c>
    </row>
    <row r="47" spans="1:8" x14ac:dyDescent="0.2">
      <c r="A47" s="6">
        <v>46</v>
      </c>
      <c r="B47" s="6" t="s">
        <v>119</v>
      </c>
      <c r="C47" s="7" t="s">
        <v>120</v>
      </c>
      <c r="D47" s="8" t="s">
        <v>125</v>
      </c>
      <c r="E47" s="8">
        <v>15440</v>
      </c>
      <c r="F47" s="8">
        <v>22</v>
      </c>
      <c r="G47" s="8">
        <v>18.7</v>
      </c>
      <c r="H47" s="8">
        <v>81.3</v>
      </c>
    </row>
    <row r="48" spans="1:8" x14ac:dyDescent="0.2">
      <c r="A48" s="3">
        <v>47</v>
      </c>
      <c r="B48" s="3" t="s">
        <v>121</v>
      </c>
      <c r="C48" s="4" t="s">
        <v>122</v>
      </c>
      <c r="D48" s="5" t="s">
        <v>125</v>
      </c>
      <c r="E48" s="5">
        <v>15198</v>
      </c>
      <c r="F48" s="5">
        <v>19</v>
      </c>
      <c r="G48" s="5">
        <v>17.7</v>
      </c>
      <c r="H48" s="5">
        <v>82.3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B87-BF7A-2F46-9144-4AC900A2F985}">
  <dimension ref="A1:D20"/>
  <sheetViews>
    <sheetView tabSelected="1" workbookViewId="0">
      <selection sqref="A1:D20"/>
    </sheetView>
  </sheetViews>
  <sheetFormatPr baseColWidth="10" defaultRowHeight="16" x14ac:dyDescent="0.2"/>
  <cols>
    <col min="1" max="1" width="4.1640625" customWidth="1"/>
    <col min="2" max="2" width="12.33203125" bestFit="1" customWidth="1"/>
    <col min="3" max="3" width="23.83203125" bestFit="1" customWidth="1"/>
  </cols>
  <sheetData>
    <row r="1" spans="1:4" x14ac:dyDescent="0.2">
      <c r="A1" s="2" t="s">
        <v>132</v>
      </c>
      <c r="B1" s="2" t="s">
        <v>133</v>
      </c>
      <c r="C1" s="2" t="s">
        <v>28</v>
      </c>
      <c r="D1" s="2" t="s">
        <v>134</v>
      </c>
    </row>
    <row r="2" spans="1:4" x14ac:dyDescent="0.2">
      <c r="A2" s="16">
        <v>1</v>
      </c>
      <c r="B2" s="17" t="s">
        <v>138</v>
      </c>
      <c r="C2" s="17" t="s">
        <v>144</v>
      </c>
      <c r="D2" s="17" t="s">
        <v>157</v>
      </c>
    </row>
    <row r="3" spans="1:4" x14ac:dyDescent="0.2">
      <c r="A3" s="6">
        <v>2</v>
      </c>
      <c r="B3" s="8" t="s">
        <v>136</v>
      </c>
      <c r="C3" s="8" t="s">
        <v>143</v>
      </c>
      <c r="D3" s="8" t="s">
        <v>159</v>
      </c>
    </row>
    <row r="4" spans="1:4" x14ac:dyDescent="0.2">
      <c r="A4" s="3">
        <v>3</v>
      </c>
      <c r="B4" s="5" t="s">
        <v>136</v>
      </c>
      <c r="C4" s="5" t="s">
        <v>142</v>
      </c>
      <c r="D4" s="5" t="s">
        <v>158</v>
      </c>
    </row>
    <row r="5" spans="1:4" x14ac:dyDescent="0.2">
      <c r="A5" s="6">
        <v>4</v>
      </c>
      <c r="B5" s="8" t="s">
        <v>136</v>
      </c>
      <c r="C5" s="8" t="s">
        <v>147</v>
      </c>
      <c r="D5" s="8" t="s">
        <v>160</v>
      </c>
    </row>
    <row r="6" spans="1:4" x14ac:dyDescent="0.2">
      <c r="A6" s="3">
        <v>5</v>
      </c>
      <c r="B6" s="5" t="s">
        <v>136</v>
      </c>
      <c r="C6" s="5" t="s">
        <v>141</v>
      </c>
      <c r="D6" s="5" t="s">
        <v>161</v>
      </c>
    </row>
    <row r="7" spans="1:4" x14ac:dyDescent="0.2">
      <c r="A7" s="6">
        <v>6</v>
      </c>
      <c r="B7" s="8" t="s">
        <v>136</v>
      </c>
      <c r="C7" s="8" t="s">
        <v>148</v>
      </c>
      <c r="D7" s="8" t="s">
        <v>162</v>
      </c>
    </row>
    <row r="8" spans="1:4" x14ac:dyDescent="0.2">
      <c r="A8" s="3">
        <v>7</v>
      </c>
      <c r="B8" s="5" t="s">
        <v>136</v>
      </c>
      <c r="C8" s="5" t="s">
        <v>149</v>
      </c>
      <c r="D8" s="5" t="s">
        <v>163</v>
      </c>
    </row>
    <row r="9" spans="1:4" x14ac:dyDescent="0.2">
      <c r="A9" s="6">
        <v>8</v>
      </c>
      <c r="B9" s="8" t="s">
        <v>136</v>
      </c>
      <c r="C9" s="8" t="s">
        <v>145</v>
      </c>
      <c r="D9" s="8" t="s">
        <v>164</v>
      </c>
    </row>
    <row r="10" spans="1:4" x14ac:dyDescent="0.2">
      <c r="A10" s="3">
        <v>9</v>
      </c>
      <c r="B10" s="5" t="s">
        <v>136</v>
      </c>
      <c r="C10" s="5" t="s">
        <v>146</v>
      </c>
      <c r="D10" s="5" t="s">
        <v>165</v>
      </c>
    </row>
    <row r="11" spans="1:4" x14ac:dyDescent="0.2">
      <c r="A11" s="6">
        <v>10</v>
      </c>
      <c r="B11" s="8" t="s">
        <v>136</v>
      </c>
      <c r="C11" s="8" t="s">
        <v>150</v>
      </c>
      <c r="D11" s="8" t="s">
        <v>166</v>
      </c>
    </row>
    <row r="12" spans="1:4" x14ac:dyDescent="0.2">
      <c r="A12" s="3">
        <v>11</v>
      </c>
      <c r="B12" s="5" t="s">
        <v>136</v>
      </c>
      <c r="C12" s="5" t="s">
        <v>151</v>
      </c>
      <c r="D12" s="5" t="s">
        <v>167</v>
      </c>
    </row>
    <row r="13" spans="1:4" x14ac:dyDescent="0.2">
      <c r="A13" s="18">
        <v>12</v>
      </c>
      <c r="B13" s="19" t="s">
        <v>136</v>
      </c>
      <c r="C13" s="19" t="s">
        <v>143</v>
      </c>
      <c r="D13" s="19" t="s">
        <v>168</v>
      </c>
    </row>
    <row r="14" spans="1:4" x14ac:dyDescent="0.2">
      <c r="A14" s="3">
        <v>13</v>
      </c>
      <c r="B14" s="5" t="s">
        <v>135</v>
      </c>
      <c r="C14" s="5" t="s">
        <v>152</v>
      </c>
      <c r="D14" s="5" t="s">
        <v>169</v>
      </c>
    </row>
    <row r="15" spans="1:4" x14ac:dyDescent="0.2">
      <c r="A15" s="6">
        <v>14</v>
      </c>
      <c r="B15" s="8" t="s">
        <v>135</v>
      </c>
      <c r="C15" s="8" t="s">
        <v>153</v>
      </c>
      <c r="D15" s="8" t="s">
        <v>170</v>
      </c>
    </row>
    <row r="16" spans="1:4" x14ac:dyDescent="0.2">
      <c r="A16" s="16">
        <v>15</v>
      </c>
      <c r="B16" s="17" t="s">
        <v>135</v>
      </c>
      <c r="C16" s="17" t="s">
        <v>154</v>
      </c>
      <c r="D16" s="17" t="s">
        <v>171</v>
      </c>
    </row>
    <row r="17" spans="1:4" x14ac:dyDescent="0.2">
      <c r="A17" s="6">
        <v>16</v>
      </c>
      <c r="B17" s="8" t="s">
        <v>137</v>
      </c>
      <c r="C17" s="8" t="s">
        <v>155</v>
      </c>
      <c r="D17" s="8" t="s">
        <v>172</v>
      </c>
    </row>
    <row r="18" spans="1:4" x14ac:dyDescent="0.2">
      <c r="A18" s="3">
        <v>17</v>
      </c>
      <c r="B18" s="5" t="s">
        <v>137</v>
      </c>
      <c r="C18" s="5" t="s">
        <v>156</v>
      </c>
      <c r="D18" s="5" t="s">
        <v>173</v>
      </c>
    </row>
    <row r="19" spans="1:4" x14ac:dyDescent="0.2">
      <c r="A19" s="6">
        <v>18</v>
      </c>
      <c r="B19" s="8" t="s">
        <v>137</v>
      </c>
      <c r="C19" s="8" t="s">
        <v>140</v>
      </c>
      <c r="D19" s="8" t="s">
        <v>174</v>
      </c>
    </row>
    <row r="20" spans="1:4" x14ac:dyDescent="0.2">
      <c r="A20" s="3">
        <v>19</v>
      </c>
      <c r="B20" s="5" t="s">
        <v>137</v>
      </c>
      <c r="C20" s="5" t="s">
        <v>139</v>
      </c>
      <c r="D20" s="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465-67BB-F046-90B2-E89CF2CCC021}">
  <dimension ref="B2:G16"/>
  <sheetViews>
    <sheetView workbookViewId="0">
      <selection activeCell="L11" sqref="L11"/>
    </sheetView>
  </sheetViews>
  <sheetFormatPr baseColWidth="10" defaultRowHeight="16" x14ac:dyDescent="0.2"/>
  <cols>
    <col min="1" max="1" width="11.33203125" style="1" customWidth="1"/>
    <col min="2" max="2" width="6.83203125" style="1" bestFit="1" customWidth="1"/>
    <col min="3" max="3" width="32.83203125" style="1" bestFit="1" customWidth="1"/>
    <col min="4" max="4" width="8.6640625" style="1" bestFit="1" customWidth="1"/>
    <col min="5" max="5" width="5.1640625" style="1" bestFit="1" customWidth="1"/>
    <col min="6" max="6" width="4.83203125" style="1" bestFit="1" customWidth="1"/>
    <col min="7" max="7" width="10.83203125" style="1" bestFit="1" customWidth="1"/>
    <col min="8" max="16384" width="10.83203125" style="1"/>
  </cols>
  <sheetData>
    <row r="2" spans="2:7" x14ac:dyDescent="0.2">
      <c r="B2" s="2" t="s">
        <v>0</v>
      </c>
      <c r="C2" s="2" t="s">
        <v>2</v>
      </c>
      <c r="D2" s="2" t="s">
        <v>176</v>
      </c>
      <c r="E2" s="2" t="s">
        <v>16</v>
      </c>
      <c r="F2" s="2" t="s">
        <v>17</v>
      </c>
      <c r="G2" s="2" t="s">
        <v>1</v>
      </c>
    </row>
    <row r="3" spans="2:7" x14ac:dyDescent="0.2">
      <c r="B3" s="3">
        <v>1</v>
      </c>
      <c r="C3" s="4" t="s">
        <v>3</v>
      </c>
      <c r="D3" s="5">
        <v>1083</v>
      </c>
      <c r="E3" s="5">
        <v>397</v>
      </c>
      <c r="F3" s="5">
        <v>592</v>
      </c>
      <c r="G3" s="4" t="s">
        <v>18</v>
      </c>
    </row>
    <row r="4" spans="2:7" x14ac:dyDescent="0.2">
      <c r="B4" s="6">
        <v>2</v>
      </c>
      <c r="C4" s="7" t="s">
        <v>4</v>
      </c>
      <c r="D4" s="8">
        <v>965</v>
      </c>
      <c r="E4" s="8">
        <v>139</v>
      </c>
      <c r="F4" s="8">
        <v>758</v>
      </c>
      <c r="G4" s="7" t="s">
        <v>18</v>
      </c>
    </row>
    <row r="5" spans="2:7" x14ac:dyDescent="0.2">
      <c r="B5" s="3">
        <v>3</v>
      </c>
      <c r="C5" s="4" t="s">
        <v>5</v>
      </c>
      <c r="D5" s="5">
        <v>227</v>
      </c>
      <c r="E5" s="5">
        <v>197</v>
      </c>
      <c r="F5" s="5">
        <v>15</v>
      </c>
      <c r="G5" s="4" t="s">
        <v>19</v>
      </c>
    </row>
    <row r="6" spans="2:7" x14ac:dyDescent="0.2">
      <c r="B6" s="6">
        <v>4</v>
      </c>
      <c r="C6" s="7" t="s">
        <v>6</v>
      </c>
      <c r="D6" s="8">
        <v>510</v>
      </c>
      <c r="E6" s="8">
        <v>130</v>
      </c>
      <c r="F6" s="8">
        <v>345</v>
      </c>
      <c r="G6" s="7" t="s">
        <v>20</v>
      </c>
    </row>
    <row r="7" spans="2:7" x14ac:dyDescent="0.2">
      <c r="B7" s="3">
        <v>5</v>
      </c>
      <c r="C7" s="4" t="s">
        <v>9</v>
      </c>
      <c r="D7" s="5">
        <v>847</v>
      </c>
      <c r="E7" s="5">
        <v>580</v>
      </c>
      <c r="F7" s="5">
        <v>227</v>
      </c>
      <c r="G7" s="4" t="s">
        <v>21</v>
      </c>
    </row>
    <row r="8" spans="2:7" x14ac:dyDescent="0.2">
      <c r="B8" s="6">
        <v>6</v>
      </c>
      <c r="C8" s="7" t="s">
        <v>12</v>
      </c>
      <c r="D8" s="8">
        <v>1039</v>
      </c>
      <c r="E8" s="8">
        <v>218</v>
      </c>
      <c r="F8" s="8">
        <v>705</v>
      </c>
      <c r="G8" s="7" t="s">
        <v>22</v>
      </c>
    </row>
    <row r="9" spans="2:7" x14ac:dyDescent="0.2">
      <c r="B9" s="3">
        <v>7</v>
      </c>
      <c r="C9" s="4" t="s">
        <v>14</v>
      </c>
      <c r="D9" s="5">
        <v>628</v>
      </c>
      <c r="E9" s="5">
        <v>572</v>
      </c>
      <c r="F9" s="5">
        <v>29</v>
      </c>
      <c r="G9" s="4" t="s">
        <v>23</v>
      </c>
    </row>
    <row r="10" spans="2:7" x14ac:dyDescent="0.2">
      <c r="B10" s="6">
        <v>8</v>
      </c>
      <c r="C10" s="7" t="s">
        <v>10</v>
      </c>
      <c r="D10" s="8">
        <v>1411</v>
      </c>
      <c r="E10" s="8">
        <v>599</v>
      </c>
      <c r="F10" s="8">
        <v>635</v>
      </c>
      <c r="G10" s="7" t="s">
        <v>24</v>
      </c>
    </row>
    <row r="11" spans="2:7" x14ac:dyDescent="0.2">
      <c r="B11" s="3">
        <v>9</v>
      </c>
      <c r="C11" s="4" t="s">
        <v>13</v>
      </c>
      <c r="D11" s="5">
        <v>1411</v>
      </c>
      <c r="E11" s="5">
        <v>310</v>
      </c>
      <c r="F11" s="5">
        <v>950</v>
      </c>
      <c r="G11" s="4" t="s">
        <v>24</v>
      </c>
    </row>
    <row r="12" spans="2:7" x14ac:dyDescent="0.2">
      <c r="B12" s="6">
        <v>10</v>
      </c>
      <c r="C12" s="7" t="s">
        <v>15</v>
      </c>
      <c r="D12" s="8">
        <v>1315</v>
      </c>
      <c r="E12" s="8">
        <v>1090</v>
      </c>
      <c r="F12" s="8">
        <v>93</v>
      </c>
      <c r="G12" s="7" t="s">
        <v>25</v>
      </c>
    </row>
    <row r="13" spans="2:7" x14ac:dyDescent="0.2">
      <c r="B13" s="3">
        <v>11</v>
      </c>
      <c r="C13" s="4" t="s">
        <v>11</v>
      </c>
      <c r="D13" s="5">
        <v>411</v>
      </c>
      <c r="E13" s="5">
        <v>210</v>
      </c>
      <c r="F13" s="5">
        <v>133</v>
      </c>
      <c r="G13" s="4" t="s">
        <v>24</v>
      </c>
    </row>
    <row r="14" spans="2:7" x14ac:dyDescent="0.2">
      <c r="B14" s="6">
        <v>12</v>
      </c>
      <c r="C14" s="7" t="s">
        <v>7</v>
      </c>
      <c r="D14" s="8">
        <v>302</v>
      </c>
      <c r="E14" s="8">
        <v>269</v>
      </c>
      <c r="F14" s="8">
        <v>13</v>
      </c>
      <c r="G14" s="7" t="s">
        <v>20</v>
      </c>
    </row>
    <row r="15" spans="2:7" x14ac:dyDescent="0.2">
      <c r="B15" s="9">
        <v>13</v>
      </c>
      <c r="C15" s="10" t="s">
        <v>8</v>
      </c>
      <c r="D15" s="11">
        <v>96</v>
      </c>
      <c r="E15" s="11">
        <v>78</v>
      </c>
      <c r="F15" s="11">
        <v>4</v>
      </c>
      <c r="G15" s="10" t="s">
        <v>20</v>
      </c>
    </row>
    <row r="16" spans="2:7" x14ac:dyDescent="0.2">
      <c r="B16" s="13" t="s">
        <v>26</v>
      </c>
      <c r="C16" s="14"/>
      <c r="D16" s="13">
        <f>SUM(D3:D15)</f>
        <v>10245</v>
      </c>
      <c r="E16" s="13">
        <f t="shared" ref="E16:F16" si="0">SUM(E3:E15)</f>
        <v>4789</v>
      </c>
      <c r="F16" s="13">
        <f t="shared" si="0"/>
        <v>4499</v>
      </c>
      <c r="G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2020-08-14T15:46:19Z</dcterms:created>
  <dcterms:modified xsi:type="dcterms:W3CDTF">2020-09-01T03:54:20Z</dcterms:modified>
</cp:coreProperties>
</file>