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mishyoungson/Documents/Imperial/Thesis/Data/Mobility Trials/"/>
    </mc:Choice>
  </mc:AlternateContent>
  <xr:revisionPtr revIDLastSave="0" documentId="13_ncr:1_{2B8AE609-790D-5745-9A19-1263CF54EFCC}" xr6:coauthVersionLast="47" xr6:coauthVersionMax="47" xr10:uidLastSave="{00000000-0000-0000-0000-000000000000}"/>
  <bookViews>
    <workbookView xWindow="0" yWindow="0" windowWidth="28800" windowHeight="18000" xr2:uid="{362C0D41-A283-814E-9940-3798EB02AEC3}"/>
  </bookViews>
  <sheets>
    <sheet name="Trials" sheetId="1" r:id="rId1"/>
    <sheet name="Polygonal Area" sheetId="7" r:id="rId2"/>
    <sheet name="Leaf litter plan" sheetId="12" r:id="rId3"/>
    <sheet name="Steps" sheetId="5" r:id="rId4"/>
    <sheet name="Variance" sheetId="4" r:id="rId5"/>
    <sheet name="24hr Trial" sheetId="9" r:id="rId6"/>
    <sheet name="24hr Table" sheetId="10" r:id="rId7"/>
    <sheet name="Camera Trials" sheetId="8" r:id="rId8"/>
    <sheet name="24hr Variance" sheetId="11" r:id="rId9"/>
    <sheet name="Table" sheetId="3" r:id="rId10"/>
    <sheet name="Acetate" sheetId="6" r:id="rId11"/>
    <sheet name="Data (Export to separate sheet)" sheetId="2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703" i="1" l="1"/>
  <c r="L703" i="1"/>
  <c r="K703" i="1"/>
  <c r="J703" i="1"/>
  <c r="I703" i="1"/>
  <c r="H703" i="1"/>
  <c r="G703" i="1"/>
  <c r="F703" i="1"/>
  <c r="E703" i="1"/>
  <c r="D703" i="1"/>
  <c r="C703" i="1"/>
  <c r="B703" i="1"/>
  <c r="O702" i="1"/>
  <c r="M702" i="1"/>
  <c r="O701" i="1"/>
  <c r="M701" i="1"/>
  <c r="O700" i="1"/>
  <c r="M700" i="1"/>
  <c r="O699" i="1"/>
  <c r="M699" i="1"/>
  <c r="O698" i="1"/>
  <c r="M698" i="1"/>
  <c r="O697" i="1"/>
  <c r="M697" i="1"/>
  <c r="O696" i="1"/>
  <c r="M696" i="1"/>
  <c r="O695" i="1"/>
  <c r="M695" i="1"/>
  <c r="O694" i="1"/>
  <c r="M694" i="1"/>
  <c r="O693" i="1"/>
  <c r="M693" i="1"/>
  <c r="O692" i="1"/>
  <c r="M692" i="1"/>
  <c r="O691" i="1"/>
  <c r="M691" i="1"/>
  <c r="N687" i="1"/>
  <c r="L687" i="1"/>
  <c r="K687" i="1"/>
  <c r="J687" i="1"/>
  <c r="I687" i="1"/>
  <c r="H687" i="1"/>
  <c r="G687" i="1"/>
  <c r="F687" i="1"/>
  <c r="E687" i="1"/>
  <c r="D687" i="1"/>
  <c r="C687" i="1"/>
  <c r="B687" i="1"/>
  <c r="O686" i="1"/>
  <c r="M686" i="1"/>
  <c r="O685" i="1"/>
  <c r="M685" i="1"/>
  <c r="O684" i="1"/>
  <c r="M684" i="1"/>
  <c r="O683" i="1"/>
  <c r="M683" i="1"/>
  <c r="O682" i="1"/>
  <c r="M682" i="1"/>
  <c r="O681" i="1"/>
  <c r="M681" i="1"/>
  <c r="O680" i="1"/>
  <c r="M680" i="1"/>
  <c r="O679" i="1"/>
  <c r="M679" i="1"/>
  <c r="O678" i="1"/>
  <c r="M678" i="1"/>
  <c r="O677" i="1"/>
  <c r="M677" i="1"/>
  <c r="O676" i="1"/>
  <c r="M676" i="1"/>
  <c r="O675" i="1"/>
  <c r="M675" i="1"/>
  <c r="M665" i="1"/>
  <c r="M662" i="1"/>
  <c r="N671" i="1"/>
  <c r="L671" i="1"/>
  <c r="K671" i="1"/>
  <c r="J671" i="1"/>
  <c r="I671" i="1"/>
  <c r="H671" i="1"/>
  <c r="G671" i="1"/>
  <c r="F671" i="1"/>
  <c r="E671" i="1"/>
  <c r="D671" i="1"/>
  <c r="C671" i="1"/>
  <c r="B671" i="1"/>
  <c r="O670" i="1"/>
  <c r="M670" i="1"/>
  <c r="O669" i="1"/>
  <c r="M669" i="1"/>
  <c r="O668" i="1"/>
  <c r="M668" i="1"/>
  <c r="O667" i="1"/>
  <c r="M667" i="1"/>
  <c r="O666" i="1"/>
  <c r="M666" i="1"/>
  <c r="O665" i="1"/>
  <c r="O664" i="1"/>
  <c r="M664" i="1"/>
  <c r="O663" i="1"/>
  <c r="M663" i="1"/>
  <c r="O662" i="1"/>
  <c r="O661" i="1"/>
  <c r="M661" i="1"/>
  <c r="O660" i="1"/>
  <c r="M660" i="1"/>
  <c r="O659" i="1"/>
  <c r="M659" i="1"/>
  <c r="M649" i="1"/>
  <c r="N655" i="1"/>
  <c r="L655" i="1"/>
  <c r="K655" i="1"/>
  <c r="J655" i="1"/>
  <c r="I655" i="1"/>
  <c r="H655" i="1"/>
  <c r="G655" i="1"/>
  <c r="F655" i="1"/>
  <c r="E655" i="1"/>
  <c r="D655" i="1"/>
  <c r="C655" i="1"/>
  <c r="B655" i="1"/>
  <c r="O654" i="1"/>
  <c r="M654" i="1"/>
  <c r="O653" i="1"/>
  <c r="M653" i="1"/>
  <c r="O652" i="1"/>
  <c r="M652" i="1"/>
  <c r="O651" i="1"/>
  <c r="M651" i="1"/>
  <c r="O650" i="1"/>
  <c r="M650" i="1"/>
  <c r="O649" i="1"/>
  <c r="O648" i="1"/>
  <c r="M648" i="1"/>
  <c r="O647" i="1"/>
  <c r="M647" i="1"/>
  <c r="O646" i="1"/>
  <c r="M646" i="1"/>
  <c r="O645" i="1"/>
  <c r="M645" i="1"/>
  <c r="O644" i="1"/>
  <c r="M644" i="1"/>
  <c r="O643" i="1"/>
  <c r="M643" i="1"/>
  <c r="M618" i="1"/>
  <c r="K5" i="12"/>
  <c r="J6" i="12"/>
  <c r="K6" i="12" s="1"/>
  <c r="L4" i="12"/>
  <c r="L5" i="12"/>
  <c r="L6" i="12"/>
  <c r="K4" i="12"/>
  <c r="L3" i="12"/>
  <c r="K3" i="12"/>
  <c r="J3" i="12"/>
  <c r="D3" i="12"/>
  <c r="E86" i="7"/>
  <c r="E50" i="7"/>
  <c r="E92" i="7"/>
  <c r="N639" i="1"/>
  <c r="N611" i="1"/>
  <c r="N595" i="1"/>
  <c r="M627" i="1"/>
  <c r="O627" i="1"/>
  <c r="M628" i="1"/>
  <c r="O628" i="1"/>
  <c r="M629" i="1"/>
  <c r="O629" i="1"/>
  <c r="M630" i="1"/>
  <c r="O630" i="1"/>
  <c r="M631" i="1"/>
  <c r="O631" i="1"/>
  <c r="M632" i="1"/>
  <c r="O632" i="1"/>
  <c r="M633" i="1"/>
  <c r="O633" i="1"/>
  <c r="M634" i="1"/>
  <c r="O634" i="1"/>
  <c r="M635" i="1"/>
  <c r="O635" i="1"/>
  <c r="M636" i="1"/>
  <c r="O636" i="1"/>
  <c r="M637" i="1"/>
  <c r="O637" i="1"/>
  <c r="M638" i="1"/>
  <c r="O638" i="1"/>
  <c r="L639" i="1"/>
  <c r="K639" i="1"/>
  <c r="J639" i="1"/>
  <c r="I639" i="1"/>
  <c r="H639" i="1"/>
  <c r="G639" i="1"/>
  <c r="F639" i="1"/>
  <c r="E639" i="1"/>
  <c r="D639" i="1"/>
  <c r="C639" i="1"/>
  <c r="B639" i="1"/>
  <c r="O626" i="1"/>
  <c r="M626" i="1"/>
  <c r="O625" i="1"/>
  <c r="M625" i="1"/>
  <c r="O624" i="1"/>
  <c r="M624" i="1"/>
  <c r="O623" i="1"/>
  <c r="M623" i="1"/>
  <c r="O622" i="1"/>
  <c r="M622" i="1"/>
  <c r="O621" i="1"/>
  <c r="M621" i="1"/>
  <c r="O620" i="1"/>
  <c r="M620" i="1"/>
  <c r="O619" i="1"/>
  <c r="M619" i="1"/>
  <c r="O618" i="1"/>
  <c r="O617" i="1"/>
  <c r="M617" i="1"/>
  <c r="O616" i="1"/>
  <c r="M616" i="1"/>
  <c r="O615" i="1"/>
  <c r="M615" i="1"/>
  <c r="L611" i="1"/>
  <c r="K611" i="1"/>
  <c r="J611" i="1"/>
  <c r="I611" i="1"/>
  <c r="H611" i="1"/>
  <c r="G611" i="1"/>
  <c r="F611" i="1"/>
  <c r="E611" i="1"/>
  <c r="D611" i="1"/>
  <c r="C611" i="1"/>
  <c r="B611" i="1"/>
  <c r="O610" i="1"/>
  <c r="M610" i="1"/>
  <c r="O609" i="1"/>
  <c r="M609" i="1"/>
  <c r="O608" i="1"/>
  <c r="M608" i="1"/>
  <c r="O607" i="1"/>
  <c r="M607" i="1"/>
  <c r="O606" i="1"/>
  <c r="M606" i="1"/>
  <c r="O605" i="1"/>
  <c r="M605" i="1"/>
  <c r="O604" i="1"/>
  <c r="M604" i="1"/>
  <c r="O603" i="1"/>
  <c r="M603" i="1"/>
  <c r="O602" i="1"/>
  <c r="M602" i="1"/>
  <c r="O601" i="1"/>
  <c r="M601" i="1"/>
  <c r="O600" i="1"/>
  <c r="M600" i="1"/>
  <c r="O599" i="1"/>
  <c r="M599" i="1"/>
  <c r="L595" i="1"/>
  <c r="K595" i="1"/>
  <c r="J595" i="1"/>
  <c r="I595" i="1"/>
  <c r="H595" i="1"/>
  <c r="G595" i="1"/>
  <c r="F595" i="1"/>
  <c r="E595" i="1"/>
  <c r="D595" i="1"/>
  <c r="C595" i="1"/>
  <c r="B595" i="1"/>
  <c r="O594" i="1"/>
  <c r="M594" i="1"/>
  <c r="O593" i="1"/>
  <c r="M593" i="1"/>
  <c r="O592" i="1"/>
  <c r="M592" i="1"/>
  <c r="O591" i="1"/>
  <c r="M591" i="1"/>
  <c r="O590" i="1"/>
  <c r="M590" i="1"/>
  <c r="O589" i="1"/>
  <c r="M589" i="1"/>
  <c r="O588" i="1"/>
  <c r="M588" i="1"/>
  <c r="O587" i="1"/>
  <c r="M587" i="1"/>
  <c r="O586" i="1"/>
  <c r="M586" i="1"/>
  <c r="O585" i="1"/>
  <c r="M585" i="1"/>
  <c r="O584" i="1"/>
  <c r="M584" i="1"/>
  <c r="O583" i="1"/>
  <c r="M583" i="1"/>
  <c r="N579" i="1"/>
  <c r="L579" i="1"/>
  <c r="K579" i="1"/>
  <c r="J579" i="1"/>
  <c r="I579" i="1"/>
  <c r="H579" i="1"/>
  <c r="G579" i="1"/>
  <c r="F579" i="1"/>
  <c r="E579" i="1"/>
  <c r="D579" i="1"/>
  <c r="C579" i="1"/>
  <c r="B579" i="1"/>
  <c r="O578" i="1"/>
  <c r="M578" i="1"/>
  <c r="O577" i="1"/>
  <c r="M577" i="1"/>
  <c r="O576" i="1"/>
  <c r="M576" i="1"/>
  <c r="O575" i="1"/>
  <c r="M575" i="1"/>
  <c r="O574" i="1"/>
  <c r="M574" i="1"/>
  <c r="O573" i="1"/>
  <c r="M573" i="1"/>
  <c r="O572" i="1"/>
  <c r="M572" i="1"/>
  <c r="O571" i="1"/>
  <c r="M571" i="1"/>
  <c r="O570" i="1"/>
  <c r="M570" i="1"/>
  <c r="O569" i="1"/>
  <c r="M569" i="1"/>
  <c r="O568" i="1"/>
  <c r="M568" i="1"/>
  <c r="O567" i="1"/>
  <c r="M567" i="1"/>
  <c r="N563" i="1"/>
  <c r="L563" i="1"/>
  <c r="K563" i="1"/>
  <c r="J563" i="1"/>
  <c r="I563" i="1"/>
  <c r="H563" i="1"/>
  <c r="G563" i="1"/>
  <c r="F563" i="1"/>
  <c r="E563" i="1"/>
  <c r="D563" i="1"/>
  <c r="C563" i="1"/>
  <c r="B563" i="1"/>
  <c r="O562" i="1"/>
  <c r="M562" i="1"/>
  <c r="O561" i="1"/>
  <c r="M561" i="1"/>
  <c r="O560" i="1"/>
  <c r="M560" i="1"/>
  <c r="O559" i="1"/>
  <c r="M559" i="1"/>
  <c r="O558" i="1"/>
  <c r="M558" i="1"/>
  <c r="O557" i="1"/>
  <c r="M557" i="1"/>
  <c r="O556" i="1"/>
  <c r="M556" i="1"/>
  <c r="O555" i="1"/>
  <c r="M555" i="1"/>
  <c r="O554" i="1"/>
  <c r="M554" i="1"/>
  <c r="O553" i="1"/>
  <c r="M553" i="1"/>
  <c r="O552" i="1"/>
  <c r="M552" i="1"/>
  <c r="O551" i="1"/>
  <c r="M551" i="1"/>
  <c r="M540" i="1"/>
  <c r="M538" i="1"/>
  <c r="N547" i="1"/>
  <c r="L547" i="1"/>
  <c r="K547" i="1"/>
  <c r="J547" i="1"/>
  <c r="I547" i="1"/>
  <c r="H547" i="1"/>
  <c r="G547" i="1"/>
  <c r="F547" i="1"/>
  <c r="E547" i="1"/>
  <c r="D547" i="1"/>
  <c r="C547" i="1"/>
  <c r="B547" i="1"/>
  <c r="O546" i="1"/>
  <c r="M546" i="1"/>
  <c r="O545" i="1"/>
  <c r="M545" i="1"/>
  <c r="O544" i="1"/>
  <c r="M544" i="1"/>
  <c r="O543" i="1"/>
  <c r="M543" i="1"/>
  <c r="O542" i="1"/>
  <c r="M542" i="1"/>
  <c r="O541" i="1"/>
  <c r="M541" i="1"/>
  <c r="O540" i="1"/>
  <c r="O539" i="1"/>
  <c r="M539" i="1"/>
  <c r="O538" i="1"/>
  <c r="O537" i="1"/>
  <c r="M537" i="1"/>
  <c r="O536" i="1"/>
  <c r="M536" i="1"/>
  <c r="O535" i="1"/>
  <c r="M535" i="1"/>
  <c r="M525" i="1"/>
  <c r="M526" i="1"/>
  <c r="M527" i="1"/>
  <c r="M528" i="1"/>
  <c r="M529" i="1"/>
  <c r="M530" i="1"/>
  <c r="M522" i="1"/>
  <c r="N531" i="1"/>
  <c r="L531" i="1"/>
  <c r="K531" i="1"/>
  <c r="J531" i="1"/>
  <c r="I531" i="1"/>
  <c r="H531" i="1"/>
  <c r="G531" i="1"/>
  <c r="F531" i="1"/>
  <c r="E531" i="1"/>
  <c r="D531" i="1"/>
  <c r="C531" i="1"/>
  <c r="B531" i="1"/>
  <c r="O530" i="1"/>
  <c r="O529" i="1"/>
  <c r="O528" i="1"/>
  <c r="O527" i="1"/>
  <c r="O526" i="1"/>
  <c r="O525" i="1"/>
  <c r="O524" i="1"/>
  <c r="M524" i="1"/>
  <c r="O523" i="1"/>
  <c r="M523" i="1"/>
  <c r="O522" i="1"/>
  <c r="O521" i="1"/>
  <c r="M521" i="1"/>
  <c r="O520" i="1"/>
  <c r="M520" i="1"/>
  <c r="O519" i="1"/>
  <c r="M519" i="1"/>
  <c r="M512" i="1"/>
  <c r="N515" i="1"/>
  <c r="L515" i="1"/>
  <c r="K515" i="1"/>
  <c r="J515" i="1"/>
  <c r="I515" i="1"/>
  <c r="H515" i="1"/>
  <c r="G515" i="1"/>
  <c r="F515" i="1"/>
  <c r="E515" i="1"/>
  <c r="D515" i="1"/>
  <c r="C515" i="1"/>
  <c r="B515" i="1"/>
  <c r="O514" i="1"/>
  <c r="M514" i="1"/>
  <c r="O513" i="1"/>
  <c r="M513" i="1"/>
  <c r="O512" i="1"/>
  <c r="O511" i="1"/>
  <c r="M511" i="1"/>
  <c r="O510" i="1"/>
  <c r="M510" i="1"/>
  <c r="O509" i="1"/>
  <c r="M509" i="1"/>
  <c r="O508" i="1"/>
  <c r="M508" i="1"/>
  <c r="O507" i="1"/>
  <c r="M507" i="1"/>
  <c r="O506" i="1"/>
  <c r="M506" i="1"/>
  <c r="O505" i="1"/>
  <c r="M505" i="1"/>
  <c r="O504" i="1"/>
  <c r="M504" i="1"/>
  <c r="O503" i="1"/>
  <c r="M503" i="1"/>
  <c r="N499" i="1"/>
  <c r="L499" i="1"/>
  <c r="K499" i="1"/>
  <c r="J499" i="1"/>
  <c r="I499" i="1"/>
  <c r="H499" i="1"/>
  <c r="G499" i="1"/>
  <c r="F499" i="1"/>
  <c r="E499" i="1"/>
  <c r="D499" i="1"/>
  <c r="C499" i="1"/>
  <c r="B499" i="1"/>
  <c r="O498" i="1"/>
  <c r="M498" i="1"/>
  <c r="O497" i="1"/>
  <c r="M497" i="1"/>
  <c r="O496" i="1"/>
  <c r="M496" i="1"/>
  <c r="O495" i="1"/>
  <c r="M495" i="1"/>
  <c r="O494" i="1"/>
  <c r="M494" i="1"/>
  <c r="O493" i="1"/>
  <c r="M493" i="1"/>
  <c r="O492" i="1"/>
  <c r="M492" i="1"/>
  <c r="O491" i="1"/>
  <c r="M491" i="1"/>
  <c r="O490" i="1"/>
  <c r="M490" i="1"/>
  <c r="O489" i="1"/>
  <c r="M489" i="1"/>
  <c r="O488" i="1"/>
  <c r="M488" i="1"/>
  <c r="O487" i="1"/>
  <c r="M487" i="1"/>
  <c r="N483" i="1"/>
  <c r="L483" i="1"/>
  <c r="K483" i="1"/>
  <c r="J483" i="1"/>
  <c r="I483" i="1"/>
  <c r="H483" i="1"/>
  <c r="G483" i="1"/>
  <c r="F483" i="1"/>
  <c r="E483" i="1"/>
  <c r="D483" i="1"/>
  <c r="C483" i="1"/>
  <c r="B483" i="1"/>
  <c r="O482" i="1"/>
  <c r="M482" i="1"/>
  <c r="O481" i="1"/>
  <c r="M481" i="1"/>
  <c r="O480" i="1"/>
  <c r="M480" i="1"/>
  <c r="O479" i="1"/>
  <c r="M479" i="1"/>
  <c r="O478" i="1"/>
  <c r="M478" i="1"/>
  <c r="O477" i="1"/>
  <c r="M477" i="1"/>
  <c r="O476" i="1"/>
  <c r="M476" i="1"/>
  <c r="O475" i="1"/>
  <c r="M475" i="1"/>
  <c r="O474" i="1"/>
  <c r="M474" i="1"/>
  <c r="O473" i="1"/>
  <c r="M473" i="1"/>
  <c r="O472" i="1"/>
  <c r="M472" i="1"/>
  <c r="O471" i="1"/>
  <c r="M471" i="1"/>
  <c r="N467" i="1"/>
  <c r="L467" i="1"/>
  <c r="K467" i="1"/>
  <c r="J467" i="1"/>
  <c r="I467" i="1"/>
  <c r="H467" i="1"/>
  <c r="G467" i="1"/>
  <c r="F467" i="1"/>
  <c r="E467" i="1"/>
  <c r="D467" i="1"/>
  <c r="C467" i="1"/>
  <c r="B467" i="1"/>
  <c r="O466" i="1"/>
  <c r="M466" i="1"/>
  <c r="O465" i="1"/>
  <c r="M465" i="1"/>
  <c r="O464" i="1"/>
  <c r="M464" i="1"/>
  <c r="O463" i="1"/>
  <c r="M463" i="1"/>
  <c r="O462" i="1"/>
  <c r="M462" i="1"/>
  <c r="O461" i="1"/>
  <c r="M461" i="1"/>
  <c r="O460" i="1"/>
  <c r="M460" i="1"/>
  <c r="O459" i="1"/>
  <c r="M459" i="1"/>
  <c r="O458" i="1"/>
  <c r="M458" i="1"/>
  <c r="O457" i="1"/>
  <c r="M457" i="1"/>
  <c r="O456" i="1"/>
  <c r="M456" i="1"/>
  <c r="O455" i="1"/>
  <c r="M455" i="1"/>
  <c r="N451" i="1"/>
  <c r="L451" i="1"/>
  <c r="K451" i="1"/>
  <c r="J451" i="1"/>
  <c r="I451" i="1"/>
  <c r="H451" i="1"/>
  <c r="G451" i="1"/>
  <c r="F451" i="1"/>
  <c r="E451" i="1"/>
  <c r="D451" i="1"/>
  <c r="C451" i="1"/>
  <c r="B451" i="1"/>
  <c r="O450" i="1"/>
  <c r="M450" i="1"/>
  <c r="O449" i="1"/>
  <c r="M449" i="1"/>
  <c r="O448" i="1"/>
  <c r="M448" i="1"/>
  <c r="O447" i="1"/>
  <c r="M447" i="1"/>
  <c r="O446" i="1"/>
  <c r="M446" i="1"/>
  <c r="O445" i="1"/>
  <c r="M445" i="1"/>
  <c r="O444" i="1"/>
  <c r="M444" i="1"/>
  <c r="O443" i="1"/>
  <c r="M443" i="1"/>
  <c r="O442" i="1"/>
  <c r="M442" i="1"/>
  <c r="O441" i="1"/>
  <c r="M441" i="1"/>
  <c r="O440" i="1"/>
  <c r="M440" i="1"/>
  <c r="O439" i="1"/>
  <c r="M439" i="1"/>
  <c r="N435" i="1"/>
  <c r="L435" i="1"/>
  <c r="K435" i="1"/>
  <c r="J435" i="1"/>
  <c r="I435" i="1"/>
  <c r="H435" i="1"/>
  <c r="G435" i="1"/>
  <c r="F435" i="1"/>
  <c r="E435" i="1"/>
  <c r="D435" i="1"/>
  <c r="C435" i="1"/>
  <c r="B435" i="1"/>
  <c r="O434" i="1"/>
  <c r="M434" i="1"/>
  <c r="O433" i="1"/>
  <c r="M433" i="1"/>
  <c r="O432" i="1"/>
  <c r="M432" i="1"/>
  <c r="O431" i="1"/>
  <c r="M431" i="1"/>
  <c r="O430" i="1"/>
  <c r="M430" i="1"/>
  <c r="O429" i="1"/>
  <c r="M429" i="1"/>
  <c r="O428" i="1"/>
  <c r="M428" i="1"/>
  <c r="O427" i="1"/>
  <c r="M427" i="1"/>
  <c r="O426" i="1"/>
  <c r="M426" i="1"/>
  <c r="O425" i="1"/>
  <c r="M425" i="1"/>
  <c r="O424" i="1"/>
  <c r="M424" i="1"/>
  <c r="O423" i="1"/>
  <c r="M423" i="1"/>
  <c r="M409" i="1"/>
  <c r="N419" i="1"/>
  <c r="L419" i="1"/>
  <c r="K419" i="1"/>
  <c r="J419" i="1"/>
  <c r="I419" i="1"/>
  <c r="H419" i="1"/>
  <c r="G419" i="1"/>
  <c r="F419" i="1"/>
  <c r="E419" i="1"/>
  <c r="D419" i="1"/>
  <c r="C419" i="1"/>
  <c r="B419" i="1"/>
  <c r="O418" i="1"/>
  <c r="M418" i="1"/>
  <c r="O417" i="1"/>
  <c r="M417" i="1"/>
  <c r="O416" i="1"/>
  <c r="M416" i="1"/>
  <c r="O415" i="1"/>
  <c r="M415" i="1"/>
  <c r="O414" i="1"/>
  <c r="M414" i="1"/>
  <c r="O413" i="1"/>
  <c r="M413" i="1"/>
  <c r="O412" i="1"/>
  <c r="M412" i="1"/>
  <c r="O411" i="1"/>
  <c r="M411" i="1"/>
  <c r="O410" i="1"/>
  <c r="M410" i="1"/>
  <c r="O409" i="1"/>
  <c r="O408" i="1"/>
  <c r="M408" i="1"/>
  <c r="O407" i="1"/>
  <c r="M407" i="1"/>
  <c r="B14" i="5"/>
  <c r="O703" i="1" l="1"/>
  <c r="M703" i="1"/>
  <c r="O687" i="1"/>
  <c r="M687" i="1"/>
  <c r="O671" i="1"/>
  <c r="M671" i="1"/>
  <c r="O655" i="1"/>
  <c r="M655" i="1"/>
  <c r="O639" i="1"/>
  <c r="M639" i="1"/>
  <c r="O611" i="1"/>
  <c r="M611" i="1"/>
  <c r="O595" i="1"/>
  <c r="M595" i="1"/>
  <c r="O579" i="1"/>
  <c r="M579" i="1"/>
  <c r="O563" i="1"/>
  <c r="M563" i="1"/>
  <c r="O547" i="1"/>
  <c r="M547" i="1"/>
  <c r="O531" i="1"/>
  <c r="M531" i="1"/>
  <c r="O515" i="1"/>
  <c r="M515" i="1"/>
  <c r="O499" i="1"/>
  <c r="M499" i="1"/>
  <c r="O483" i="1"/>
  <c r="M483" i="1"/>
  <c r="O467" i="1"/>
  <c r="M467" i="1"/>
  <c r="O451" i="1"/>
  <c r="M451" i="1"/>
  <c r="O435" i="1"/>
  <c r="M435" i="1"/>
  <c r="O419" i="1"/>
  <c r="M419" i="1"/>
  <c r="E80" i="7" l="1"/>
  <c r="E74" i="7"/>
  <c r="N400" i="1"/>
  <c r="L400" i="1"/>
  <c r="K400" i="1"/>
  <c r="J400" i="1"/>
  <c r="I400" i="1"/>
  <c r="H400" i="1"/>
  <c r="G400" i="1"/>
  <c r="F400" i="1"/>
  <c r="E400" i="1"/>
  <c r="D400" i="1"/>
  <c r="C400" i="1"/>
  <c r="B400" i="1"/>
  <c r="O399" i="1"/>
  <c r="M399" i="1"/>
  <c r="O398" i="1"/>
  <c r="M398" i="1"/>
  <c r="O397" i="1"/>
  <c r="M397" i="1"/>
  <c r="O396" i="1"/>
  <c r="M396" i="1"/>
  <c r="O395" i="1"/>
  <c r="M395" i="1"/>
  <c r="O394" i="1"/>
  <c r="M394" i="1"/>
  <c r="O393" i="1"/>
  <c r="M393" i="1"/>
  <c r="O392" i="1"/>
  <c r="M392" i="1"/>
  <c r="O391" i="1"/>
  <c r="M391" i="1"/>
  <c r="O390" i="1"/>
  <c r="M390" i="1"/>
  <c r="O389" i="1"/>
  <c r="M389" i="1"/>
  <c r="O388" i="1"/>
  <c r="M388" i="1"/>
  <c r="O373" i="1"/>
  <c r="O374" i="1"/>
  <c r="O375" i="1"/>
  <c r="O376" i="1"/>
  <c r="O377" i="1"/>
  <c r="O378" i="1"/>
  <c r="O379" i="1"/>
  <c r="O380" i="1"/>
  <c r="O381" i="1"/>
  <c r="O382" i="1"/>
  <c r="O383" i="1"/>
  <c r="O372" i="1"/>
  <c r="M373" i="1"/>
  <c r="M374" i="1"/>
  <c r="M375" i="1"/>
  <c r="M376" i="1"/>
  <c r="M377" i="1"/>
  <c r="M378" i="1"/>
  <c r="M379" i="1"/>
  <c r="M380" i="1"/>
  <c r="M381" i="1"/>
  <c r="M382" i="1"/>
  <c r="M383" i="1"/>
  <c r="M372" i="1"/>
  <c r="N384" i="1"/>
  <c r="L384" i="1"/>
  <c r="K384" i="1"/>
  <c r="J384" i="1"/>
  <c r="I384" i="1"/>
  <c r="H384" i="1"/>
  <c r="G384" i="1"/>
  <c r="F384" i="1"/>
  <c r="E384" i="1"/>
  <c r="D384" i="1"/>
  <c r="C384" i="1"/>
  <c r="B384" i="1"/>
  <c r="N368" i="1"/>
  <c r="L368" i="1"/>
  <c r="K368" i="1"/>
  <c r="J368" i="1"/>
  <c r="I368" i="1"/>
  <c r="H368" i="1"/>
  <c r="G368" i="1"/>
  <c r="F368" i="1"/>
  <c r="E368" i="1"/>
  <c r="D368" i="1"/>
  <c r="C368" i="1"/>
  <c r="B368" i="1"/>
  <c r="O367" i="1"/>
  <c r="M367" i="1"/>
  <c r="O366" i="1"/>
  <c r="M366" i="1"/>
  <c r="O365" i="1"/>
  <c r="M365" i="1"/>
  <c r="O364" i="1"/>
  <c r="M364" i="1"/>
  <c r="O363" i="1"/>
  <c r="M363" i="1"/>
  <c r="O362" i="1"/>
  <c r="M362" i="1"/>
  <c r="O361" i="1"/>
  <c r="M361" i="1"/>
  <c r="O360" i="1"/>
  <c r="M360" i="1"/>
  <c r="O359" i="1"/>
  <c r="M359" i="1"/>
  <c r="O358" i="1"/>
  <c r="M358" i="1"/>
  <c r="O357" i="1"/>
  <c r="M357" i="1"/>
  <c r="O356" i="1"/>
  <c r="M356" i="1"/>
  <c r="N352" i="1"/>
  <c r="L352" i="1"/>
  <c r="K352" i="1"/>
  <c r="J352" i="1"/>
  <c r="I352" i="1"/>
  <c r="H352" i="1"/>
  <c r="G352" i="1"/>
  <c r="F352" i="1"/>
  <c r="E352" i="1"/>
  <c r="D352" i="1"/>
  <c r="C352" i="1"/>
  <c r="B352" i="1"/>
  <c r="O351" i="1"/>
  <c r="M351" i="1"/>
  <c r="O350" i="1"/>
  <c r="M350" i="1"/>
  <c r="O349" i="1"/>
  <c r="M349" i="1"/>
  <c r="O348" i="1"/>
  <c r="M348" i="1"/>
  <c r="O347" i="1"/>
  <c r="M347" i="1"/>
  <c r="O346" i="1"/>
  <c r="M346" i="1"/>
  <c r="O345" i="1"/>
  <c r="M345" i="1"/>
  <c r="O344" i="1"/>
  <c r="M344" i="1"/>
  <c r="O343" i="1"/>
  <c r="M343" i="1"/>
  <c r="O342" i="1"/>
  <c r="M342" i="1"/>
  <c r="O341" i="1"/>
  <c r="M341" i="1"/>
  <c r="O340" i="1"/>
  <c r="M340" i="1"/>
  <c r="M324" i="1"/>
  <c r="O324" i="1"/>
  <c r="M325" i="1"/>
  <c r="O325" i="1"/>
  <c r="M326" i="1"/>
  <c r="O326" i="1"/>
  <c r="M327" i="1"/>
  <c r="O327" i="1"/>
  <c r="M328" i="1"/>
  <c r="O328" i="1"/>
  <c r="M329" i="1"/>
  <c r="O329" i="1"/>
  <c r="M330" i="1"/>
  <c r="O330" i="1"/>
  <c r="M331" i="1"/>
  <c r="O331" i="1"/>
  <c r="M332" i="1"/>
  <c r="O332" i="1"/>
  <c r="M333" i="1"/>
  <c r="O333" i="1"/>
  <c r="M334" i="1"/>
  <c r="O334" i="1"/>
  <c r="M335" i="1"/>
  <c r="O335" i="1"/>
  <c r="B336" i="1"/>
  <c r="C336" i="1"/>
  <c r="D336" i="1"/>
  <c r="E336" i="1"/>
  <c r="F336" i="1"/>
  <c r="G336" i="1"/>
  <c r="H336" i="1"/>
  <c r="I336" i="1"/>
  <c r="J336" i="1"/>
  <c r="K336" i="1"/>
  <c r="L336" i="1"/>
  <c r="N336" i="1"/>
  <c r="N320" i="1"/>
  <c r="L320" i="1"/>
  <c r="K320" i="1"/>
  <c r="J320" i="1"/>
  <c r="I320" i="1"/>
  <c r="H320" i="1"/>
  <c r="G320" i="1"/>
  <c r="F320" i="1"/>
  <c r="E320" i="1"/>
  <c r="D320" i="1"/>
  <c r="C320" i="1"/>
  <c r="B320" i="1"/>
  <c r="O319" i="1"/>
  <c r="M319" i="1"/>
  <c r="O318" i="1"/>
  <c r="M318" i="1"/>
  <c r="O317" i="1"/>
  <c r="M317" i="1"/>
  <c r="O316" i="1"/>
  <c r="M316" i="1"/>
  <c r="O315" i="1"/>
  <c r="M315" i="1"/>
  <c r="O314" i="1"/>
  <c r="M314" i="1"/>
  <c r="O313" i="1"/>
  <c r="M313" i="1"/>
  <c r="O312" i="1"/>
  <c r="M312" i="1"/>
  <c r="O311" i="1"/>
  <c r="M311" i="1"/>
  <c r="O310" i="1"/>
  <c r="M310" i="1"/>
  <c r="O309" i="1"/>
  <c r="M309" i="1"/>
  <c r="O308" i="1"/>
  <c r="M308" i="1"/>
  <c r="B304" i="1"/>
  <c r="N304" i="1"/>
  <c r="L304" i="1"/>
  <c r="K304" i="1"/>
  <c r="J304" i="1"/>
  <c r="I304" i="1"/>
  <c r="H304" i="1"/>
  <c r="G304" i="1"/>
  <c r="F304" i="1"/>
  <c r="E304" i="1"/>
  <c r="D304" i="1"/>
  <c r="C304" i="1"/>
  <c r="O303" i="1"/>
  <c r="M303" i="1"/>
  <c r="O302" i="1"/>
  <c r="M302" i="1"/>
  <c r="O301" i="1"/>
  <c r="M301" i="1"/>
  <c r="O300" i="1"/>
  <c r="M300" i="1"/>
  <c r="O299" i="1"/>
  <c r="M299" i="1"/>
  <c r="O298" i="1"/>
  <c r="M298" i="1"/>
  <c r="O297" i="1"/>
  <c r="M297" i="1"/>
  <c r="O296" i="1"/>
  <c r="M296" i="1"/>
  <c r="O295" i="1"/>
  <c r="M295" i="1"/>
  <c r="O294" i="1"/>
  <c r="M294" i="1"/>
  <c r="O293" i="1"/>
  <c r="M293" i="1"/>
  <c r="O292" i="1"/>
  <c r="M292" i="1"/>
  <c r="N288" i="1"/>
  <c r="L288" i="1"/>
  <c r="K288" i="1"/>
  <c r="J288" i="1"/>
  <c r="I288" i="1"/>
  <c r="H288" i="1"/>
  <c r="G288" i="1"/>
  <c r="F288" i="1"/>
  <c r="E288" i="1"/>
  <c r="D288" i="1"/>
  <c r="C288" i="1"/>
  <c r="B288" i="1"/>
  <c r="O287" i="1"/>
  <c r="M287" i="1"/>
  <c r="O286" i="1"/>
  <c r="M286" i="1"/>
  <c r="O285" i="1"/>
  <c r="M285" i="1"/>
  <c r="O284" i="1"/>
  <c r="M284" i="1"/>
  <c r="O283" i="1"/>
  <c r="M283" i="1"/>
  <c r="O282" i="1"/>
  <c r="M282" i="1"/>
  <c r="O281" i="1"/>
  <c r="M281" i="1"/>
  <c r="O280" i="1"/>
  <c r="M280" i="1"/>
  <c r="O279" i="1"/>
  <c r="M279" i="1"/>
  <c r="O278" i="1"/>
  <c r="M278" i="1"/>
  <c r="O277" i="1"/>
  <c r="M277" i="1"/>
  <c r="O276" i="1"/>
  <c r="M276" i="1"/>
  <c r="O260" i="1"/>
  <c r="O265" i="1"/>
  <c r="O266" i="1"/>
  <c r="O267" i="1"/>
  <c r="O268" i="1"/>
  <c r="O269" i="1"/>
  <c r="O270" i="1"/>
  <c r="O271" i="1"/>
  <c r="M266" i="1"/>
  <c r="M267" i="1"/>
  <c r="M268" i="1"/>
  <c r="M269" i="1"/>
  <c r="M270" i="1"/>
  <c r="M271" i="1"/>
  <c r="L272" i="1"/>
  <c r="C272" i="1"/>
  <c r="D272" i="1"/>
  <c r="E272" i="1"/>
  <c r="F272" i="1"/>
  <c r="G272" i="1"/>
  <c r="H272" i="1"/>
  <c r="I272" i="1"/>
  <c r="J272" i="1"/>
  <c r="K272" i="1"/>
  <c r="B272" i="1"/>
  <c r="N272" i="1"/>
  <c r="M265" i="1"/>
  <c r="O264" i="1"/>
  <c r="M264" i="1"/>
  <c r="O263" i="1"/>
  <c r="M263" i="1"/>
  <c r="O262" i="1"/>
  <c r="M262" i="1"/>
  <c r="O261" i="1"/>
  <c r="M261" i="1"/>
  <c r="M260" i="1"/>
  <c r="O400" i="1" l="1"/>
  <c r="M400" i="1"/>
  <c r="O384" i="1"/>
  <c r="M384" i="1"/>
  <c r="M368" i="1"/>
  <c r="O368" i="1"/>
  <c r="O352" i="1"/>
  <c r="M352" i="1"/>
  <c r="M336" i="1"/>
  <c r="O336" i="1"/>
  <c r="O320" i="1"/>
  <c r="M320" i="1"/>
  <c r="O304" i="1"/>
  <c r="M304" i="1"/>
  <c r="O288" i="1"/>
  <c r="M288" i="1"/>
  <c r="O272" i="1"/>
  <c r="M272" i="1"/>
  <c r="E68" i="7"/>
  <c r="E62" i="7"/>
  <c r="E56" i="7"/>
  <c r="E44" i="7"/>
  <c r="E38" i="7"/>
  <c r="FM14" i="5"/>
  <c r="FR14" i="5"/>
  <c r="FS14" i="5"/>
  <c r="FT14" i="5"/>
  <c r="FU14" i="5"/>
  <c r="FV14" i="5"/>
  <c r="FW14" i="5"/>
  <c r="FX14" i="5"/>
  <c r="FY14" i="5"/>
  <c r="EY14" i="5"/>
  <c r="EZ14" i="5"/>
  <c r="FA14" i="5"/>
  <c r="FB14" i="5"/>
  <c r="FC14" i="5"/>
  <c r="FD14" i="5"/>
  <c r="FE14" i="5"/>
  <c r="FF14" i="5"/>
  <c r="FG14" i="5"/>
  <c r="FH14" i="5"/>
  <c r="FI14" i="5"/>
  <c r="FJ14" i="5"/>
  <c r="FK14" i="5"/>
  <c r="FL14" i="5"/>
  <c r="FN14" i="5"/>
  <c r="FO14" i="5"/>
  <c r="FP14" i="5"/>
  <c r="FQ14" i="5"/>
  <c r="EE14" i="5"/>
  <c r="EF14" i="5"/>
  <c r="EG14" i="5"/>
  <c r="EH14" i="5"/>
  <c r="EI14" i="5"/>
  <c r="EJ14" i="5"/>
  <c r="EK14" i="5"/>
  <c r="EL14" i="5"/>
  <c r="EM14" i="5"/>
  <c r="EN14" i="5"/>
  <c r="EO14" i="5"/>
  <c r="EP14" i="5"/>
  <c r="EQ14" i="5"/>
  <c r="ER14" i="5"/>
  <c r="ES14" i="5"/>
  <c r="ET14" i="5"/>
  <c r="EU14" i="5"/>
  <c r="EV14" i="5"/>
  <c r="EW14" i="5"/>
  <c r="EX14" i="5"/>
  <c r="DM14" i="5"/>
  <c r="DN14" i="5"/>
  <c r="DO14" i="5"/>
  <c r="DP14" i="5"/>
  <c r="DQ14" i="5"/>
  <c r="DR14" i="5"/>
  <c r="DS14" i="5"/>
  <c r="DT14" i="5"/>
  <c r="DU14" i="5"/>
  <c r="DV14" i="5"/>
  <c r="DW14" i="5"/>
  <c r="DX14" i="5"/>
  <c r="DY14" i="5"/>
  <c r="DZ14" i="5"/>
  <c r="EA14" i="5"/>
  <c r="EB14" i="5"/>
  <c r="EC14" i="5"/>
  <c r="ED14" i="5"/>
  <c r="DF14" i="5"/>
  <c r="DG14" i="5"/>
  <c r="DH14" i="5"/>
  <c r="DI14" i="5"/>
  <c r="DJ14" i="5"/>
  <c r="DK14" i="5"/>
  <c r="DL14" i="5"/>
  <c r="DE14" i="5"/>
  <c r="N253" i="1"/>
  <c r="L253" i="1"/>
  <c r="K253" i="1"/>
  <c r="J253" i="1"/>
  <c r="I253" i="1"/>
  <c r="H253" i="1"/>
  <c r="G253" i="1"/>
  <c r="F253" i="1"/>
  <c r="E253" i="1"/>
  <c r="D253" i="1"/>
  <c r="C253" i="1"/>
  <c r="B253" i="1"/>
  <c r="O252" i="1"/>
  <c r="M252" i="1"/>
  <c r="O251" i="1"/>
  <c r="M251" i="1"/>
  <c r="O250" i="1"/>
  <c r="M250" i="1"/>
  <c r="O249" i="1"/>
  <c r="M249" i="1"/>
  <c r="O248" i="1"/>
  <c r="M248" i="1"/>
  <c r="O247" i="1"/>
  <c r="M247" i="1"/>
  <c r="O253" i="1" l="1"/>
  <c r="M253" i="1"/>
  <c r="N233" i="1"/>
  <c r="N243" i="1"/>
  <c r="L243" i="1"/>
  <c r="K243" i="1"/>
  <c r="J243" i="1"/>
  <c r="I243" i="1"/>
  <c r="H243" i="1"/>
  <c r="G243" i="1"/>
  <c r="F243" i="1"/>
  <c r="E243" i="1"/>
  <c r="D243" i="1"/>
  <c r="C243" i="1"/>
  <c r="B243" i="1"/>
  <c r="O242" i="1"/>
  <c r="M242" i="1"/>
  <c r="O241" i="1"/>
  <c r="M241" i="1"/>
  <c r="O240" i="1"/>
  <c r="M240" i="1"/>
  <c r="O239" i="1"/>
  <c r="M239" i="1"/>
  <c r="O238" i="1"/>
  <c r="M238" i="1"/>
  <c r="O237" i="1"/>
  <c r="M237" i="1"/>
  <c r="L233" i="1"/>
  <c r="K233" i="1"/>
  <c r="J233" i="1"/>
  <c r="I233" i="1"/>
  <c r="H233" i="1"/>
  <c r="G233" i="1"/>
  <c r="F233" i="1"/>
  <c r="E233" i="1"/>
  <c r="D233" i="1"/>
  <c r="C233" i="1"/>
  <c r="B233" i="1"/>
  <c r="O232" i="1"/>
  <c r="M232" i="1"/>
  <c r="O231" i="1"/>
  <c r="M231" i="1"/>
  <c r="O230" i="1"/>
  <c r="M230" i="1"/>
  <c r="O229" i="1"/>
  <c r="M229" i="1"/>
  <c r="O228" i="1"/>
  <c r="M228" i="1"/>
  <c r="O227" i="1"/>
  <c r="M227" i="1"/>
  <c r="N223" i="1"/>
  <c r="L223" i="1"/>
  <c r="K223" i="1"/>
  <c r="J223" i="1"/>
  <c r="I223" i="1"/>
  <c r="H223" i="1"/>
  <c r="G223" i="1"/>
  <c r="F223" i="1"/>
  <c r="E223" i="1"/>
  <c r="D223" i="1"/>
  <c r="C223" i="1"/>
  <c r="B223" i="1"/>
  <c r="O222" i="1"/>
  <c r="M222" i="1"/>
  <c r="O221" i="1"/>
  <c r="M221" i="1"/>
  <c r="O220" i="1"/>
  <c r="M220" i="1"/>
  <c r="O219" i="1"/>
  <c r="M219" i="1"/>
  <c r="O218" i="1"/>
  <c r="M218" i="1"/>
  <c r="O217" i="1"/>
  <c r="M217" i="1"/>
  <c r="N213" i="1"/>
  <c r="L213" i="1"/>
  <c r="K213" i="1"/>
  <c r="J213" i="1"/>
  <c r="I213" i="1"/>
  <c r="H213" i="1"/>
  <c r="G213" i="1"/>
  <c r="F213" i="1"/>
  <c r="E213" i="1"/>
  <c r="D213" i="1"/>
  <c r="C213" i="1"/>
  <c r="B213" i="1"/>
  <c r="O212" i="1"/>
  <c r="M212" i="1"/>
  <c r="O211" i="1"/>
  <c r="M211" i="1"/>
  <c r="O210" i="1"/>
  <c r="M210" i="1"/>
  <c r="O209" i="1"/>
  <c r="M209" i="1"/>
  <c r="O208" i="1"/>
  <c r="M208" i="1"/>
  <c r="O207" i="1"/>
  <c r="M207" i="1"/>
  <c r="N203" i="1"/>
  <c r="L203" i="1"/>
  <c r="K203" i="1"/>
  <c r="J203" i="1"/>
  <c r="I203" i="1"/>
  <c r="H203" i="1"/>
  <c r="G203" i="1"/>
  <c r="F203" i="1"/>
  <c r="E203" i="1"/>
  <c r="D203" i="1"/>
  <c r="C203" i="1"/>
  <c r="B203" i="1"/>
  <c r="O202" i="1"/>
  <c r="M202" i="1"/>
  <c r="O201" i="1"/>
  <c r="M201" i="1"/>
  <c r="O200" i="1"/>
  <c r="M200" i="1"/>
  <c r="O199" i="1"/>
  <c r="M199" i="1"/>
  <c r="O198" i="1"/>
  <c r="M198" i="1"/>
  <c r="O197" i="1"/>
  <c r="M197" i="1"/>
  <c r="N193" i="1"/>
  <c r="L193" i="1"/>
  <c r="K193" i="1"/>
  <c r="J193" i="1"/>
  <c r="I193" i="1"/>
  <c r="H193" i="1"/>
  <c r="G193" i="1"/>
  <c r="F193" i="1"/>
  <c r="E193" i="1"/>
  <c r="D193" i="1"/>
  <c r="C193" i="1"/>
  <c r="B193" i="1"/>
  <c r="O192" i="1"/>
  <c r="M192" i="1"/>
  <c r="O191" i="1"/>
  <c r="M191" i="1"/>
  <c r="O190" i="1"/>
  <c r="M190" i="1"/>
  <c r="O189" i="1"/>
  <c r="M189" i="1"/>
  <c r="O188" i="1"/>
  <c r="M188" i="1"/>
  <c r="O187" i="1"/>
  <c r="M187" i="1"/>
  <c r="N183" i="1"/>
  <c r="L183" i="1"/>
  <c r="K183" i="1"/>
  <c r="J183" i="1"/>
  <c r="I183" i="1"/>
  <c r="H183" i="1"/>
  <c r="G183" i="1"/>
  <c r="F183" i="1"/>
  <c r="E183" i="1"/>
  <c r="D183" i="1"/>
  <c r="C183" i="1"/>
  <c r="B183" i="1"/>
  <c r="O182" i="1"/>
  <c r="M182" i="1"/>
  <c r="O181" i="1"/>
  <c r="M181" i="1"/>
  <c r="O180" i="1"/>
  <c r="M180" i="1"/>
  <c r="O179" i="1"/>
  <c r="M179" i="1"/>
  <c r="O178" i="1"/>
  <c r="M178" i="1"/>
  <c r="O177" i="1"/>
  <c r="M177" i="1"/>
  <c r="N173" i="1"/>
  <c r="L173" i="1"/>
  <c r="K173" i="1"/>
  <c r="J173" i="1"/>
  <c r="I173" i="1"/>
  <c r="H173" i="1"/>
  <c r="G173" i="1"/>
  <c r="F173" i="1"/>
  <c r="E173" i="1"/>
  <c r="D173" i="1"/>
  <c r="C173" i="1"/>
  <c r="B173" i="1"/>
  <c r="O172" i="1"/>
  <c r="M172" i="1"/>
  <c r="O171" i="1"/>
  <c r="M171" i="1"/>
  <c r="O170" i="1"/>
  <c r="M170" i="1"/>
  <c r="O169" i="1"/>
  <c r="M169" i="1"/>
  <c r="O168" i="1"/>
  <c r="M168" i="1"/>
  <c r="O167" i="1"/>
  <c r="M167" i="1"/>
  <c r="N163" i="1"/>
  <c r="L163" i="1"/>
  <c r="K163" i="1"/>
  <c r="J163" i="1"/>
  <c r="I163" i="1"/>
  <c r="H163" i="1"/>
  <c r="G163" i="1"/>
  <c r="F163" i="1"/>
  <c r="E163" i="1"/>
  <c r="D163" i="1"/>
  <c r="C163" i="1"/>
  <c r="B163" i="1"/>
  <c r="O162" i="1"/>
  <c r="M162" i="1"/>
  <c r="O161" i="1"/>
  <c r="M161" i="1"/>
  <c r="O160" i="1"/>
  <c r="M160" i="1"/>
  <c r="O159" i="1"/>
  <c r="M159" i="1"/>
  <c r="O158" i="1"/>
  <c r="M158" i="1"/>
  <c r="O157" i="1"/>
  <c r="M157" i="1"/>
  <c r="N153" i="1"/>
  <c r="L153" i="1"/>
  <c r="K153" i="1"/>
  <c r="J153" i="1"/>
  <c r="I153" i="1"/>
  <c r="H153" i="1"/>
  <c r="G153" i="1"/>
  <c r="F153" i="1"/>
  <c r="E153" i="1"/>
  <c r="D153" i="1"/>
  <c r="C153" i="1"/>
  <c r="B153" i="1"/>
  <c r="O152" i="1"/>
  <c r="M152" i="1"/>
  <c r="O151" i="1"/>
  <c r="M151" i="1"/>
  <c r="O150" i="1"/>
  <c r="M150" i="1"/>
  <c r="O149" i="1"/>
  <c r="M149" i="1"/>
  <c r="O148" i="1"/>
  <c r="M148" i="1"/>
  <c r="O147" i="1"/>
  <c r="M147" i="1"/>
  <c r="M140" i="1"/>
  <c r="O140" i="1"/>
  <c r="M141" i="1"/>
  <c r="O141" i="1"/>
  <c r="M142" i="1"/>
  <c r="O142" i="1"/>
  <c r="L143" i="1"/>
  <c r="N143" i="1"/>
  <c r="K143" i="1"/>
  <c r="J143" i="1"/>
  <c r="I143" i="1"/>
  <c r="H143" i="1"/>
  <c r="G143" i="1"/>
  <c r="F143" i="1"/>
  <c r="E143" i="1"/>
  <c r="D143" i="1"/>
  <c r="C143" i="1"/>
  <c r="B143" i="1"/>
  <c r="O139" i="1"/>
  <c r="M139" i="1"/>
  <c r="O138" i="1"/>
  <c r="M138" i="1"/>
  <c r="O137" i="1"/>
  <c r="M137" i="1"/>
  <c r="C23" i="6"/>
  <c r="C21" i="6"/>
  <c r="C20" i="6"/>
  <c r="CU14" i="5"/>
  <c r="CV14" i="5"/>
  <c r="CW14" i="5"/>
  <c r="CX14" i="5"/>
  <c r="CY14" i="5"/>
  <c r="CZ14" i="5"/>
  <c r="DA14" i="5"/>
  <c r="DB14" i="5"/>
  <c r="DC14" i="5"/>
  <c r="DD14" i="5"/>
  <c r="BV14" i="5"/>
  <c r="BW14" i="5"/>
  <c r="BX14" i="5"/>
  <c r="BY14" i="5"/>
  <c r="BZ14" i="5"/>
  <c r="CA14" i="5"/>
  <c r="CB14" i="5"/>
  <c r="CC14" i="5"/>
  <c r="CD14" i="5"/>
  <c r="CE14" i="5"/>
  <c r="CF14" i="5"/>
  <c r="CG14" i="5"/>
  <c r="CH14" i="5"/>
  <c r="CI14" i="5"/>
  <c r="CJ14" i="5"/>
  <c r="CK14" i="5"/>
  <c r="CL14" i="5"/>
  <c r="CM14" i="5"/>
  <c r="CN14" i="5"/>
  <c r="CO14" i="5"/>
  <c r="CP14" i="5"/>
  <c r="CQ14" i="5"/>
  <c r="CR14" i="5"/>
  <c r="CS14" i="5"/>
  <c r="CT14" i="5"/>
  <c r="BR14" i="5"/>
  <c r="AX14" i="5"/>
  <c r="AY14" i="5"/>
  <c r="AZ14" i="5"/>
  <c r="BA14" i="5"/>
  <c r="BB14" i="5"/>
  <c r="BC14" i="5"/>
  <c r="BD14" i="5"/>
  <c r="BE14" i="5"/>
  <c r="BF14" i="5"/>
  <c r="BG14" i="5"/>
  <c r="BH14" i="5"/>
  <c r="BI14" i="5"/>
  <c r="BJ14" i="5"/>
  <c r="BK14" i="5"/>
  <c r="BL14" i="5"/>
  <c r="BM14" i="5"/>
  <c r="BN14" i="5"/>
  <c r="BO14" i="5"/>
  <c r="BP14" i="5"/>
  <c r="BQ14" i="5"/>
  <c r="BS14" i="5"/>
  <c r="BT14" i="5"/>
  <c r="BU14" i="5"/>
  <c r="AL14" i="5"/>
  <c r="AM14" i="5"/>
  <c r="AN14" i="5"/>
  <c r="AO14" i="5"/>
  <c r="AP14" i="5"/>
  <c r="AQ14" i="5"/>
  <c r="AR14" i="5"/>
  <c r="AS14" i="5"/>
  <c r="AT14" i="5"/>
  <c r="AU14" i="5"/>
  <c r="AV14" i="5"/>
  <c r="AW14" i="5"/>
  <c r="E35" i="10"/>
  <c r="G35" i="10" s="1"/>
  <c r="I69" i="3"/>
  <c r="K69" i="3" s="1"/>
  <c r="I75" i="3"/>
  <c r="K75" i="3" s="1"/>
  <c r="E75" i="3"/>
  <c r="G75" i="3" s="1"/>
  <c r="E69" i="3"/>
  <c r="G69" i="3" s="1"/>
  <c r="I51" i="3"/>
  <c r="K51" i="3" s="1"/>
  <c r="I45" i="3"/>
  <c r="K45" i="3" s="1"/>
  <c r="E51" i="3"/>
  <c r="G51" i="3" s="1"/>
  <c r="E45" i="3"/>
  <c r="G45" i="3" s="1"/>
  <c r="I27" i="3"/>
  <c r="K27" i="3" s="1"/>
  <c r="I21" i="3"/>
  <c r="K21" i="3" s="1"/>
  <c r="E27" i="3"/>
  <c r="G27" i="3" s="1"/>
  <c r="E21" i="3"/>
  <c r="G21" i="3" s="1"/>
  <c r="E11" i="10"/>
  <c r="G11" i="10" s="1"/>
  <c r="E5" i="10"/>
  <c r="G5" i="10" s="1"/>
  <c r="E23" i="10"/>
  <c r="G23" i="10" s="1"/>
  <c r="E17" i="10"/>
  <c r="G17" i="10" s="1"/>
  <c r="I35" i="10"/>
  <c r="K35" i="10" s="1"/>
  <c r="I29" i="10"/>
  <c r="K29" i="10" s="1"/>
  <c r="E29" i="10"/>
  <c r="G29" i="10" s="1"/>
  <c r="I23" i="10"/>
  <c r="K23" i="10" s="1"/>
  <c r="I17" i="10"/>
  <c r="K17" i="10" s="1"/>
  <c r="I11" i="10"/>
  <c r="K11" i="10" s="1"/>
  <c r="I5" i="10"/>
  <c r="K5" i="10" s="1"/>
  <c r="N130" i="1"/>
  <c r="L130" i="1"/>
  <c r="K130" i="1"/>
  <c r="J130" i="1"/>
  <c r="I130" i="1"/>
  <c r="H130" i="1"/>
  <c r="G130" i="1"/>
  <c r="F130" i="1"/>
  <c r="E130" i="1"/>
  <c r="D130" i="1"/>
  <c r="C130" i="1"/>
  <c r="B130" i="1"/>
  <c r="O129" i="1"/>
  <c r="M129" i="1"/>
  <c r="O128" i="1"/>
  <c r="M128" i="1"/>
  <c r="O127" i="1"/>
  <c r="M127" i="1"/>
  <c r="O126" i="1"/>
  <c r="M126" i="1"/>
  <c r="O125" i="1"/>
  <c r="M125" i="1"/>
  <c r="O124" i="1"/>
  <c r="M124" i="1"/>
  <c r="N119" i="1"/>
  <c r="L119" i="1"/>
  <c r="K119" i="1"/>
  <c r="J119" i="1"/>
  <c r="I119" i="1"/>
  <c r="H119" i="1"/>
  <c r="G119" i="1"/>
  <c r="F119" i="1"/>
  <c r="E119" i="1"/>
  <c r="D119" i="1"/>
  <c r="C119" i="1"/>
  <c r="B119" i="1"/>
  <c r="O118" i="1"/>
  <c r="M118" i="1"/>
  <c r="O117" i="1"/>
  <c r="M117" i="1"/>
  <c r="O116" i="1"/>
  <c r="M116" i="1"/>
  <c r="O115" i="1"/>
  <c r="M115" i="1"/>
  <c r="O114" i="1"/>
  <c r="M114" i="1"/>
  <c r="O113" i="1"/>
  <c r="M113" i="1"/>
  <c r="M107" i="1"/>
  <c r="N108" i="1"/>
  <c r="L108" i="1"/>
  <c r="K108" i="1"/>
  <c r="J108" i="1"/>
  <c r="I108" i="1"/>
  <c r="H108" i="1"/>
  <c r="G108" i="1"/>
  <c r="F108" i="1"/>
  <c r="E108" i="1"/>
  <c r="D108" i="1"/>
  <c r="C108" i="1"/>
  <c r="B108" i="1"/>
  <c r="O107" i="1"/>
  <c r="O106" i="1"/>
  <c r="M106" i="1"/>
  <c r="O105" i="1"/>
  <c r="M105" i="1"/>
  <c r="O104" i="1"/>
  <c r="M104" i="1"/>
  <c r="O103" i="1"/>
  <c r="M103" i="1"/>
  <c r="O102" i="1"/>
  <c r="M102" i="1"/>
  <c r="N97" i="1"/>
  <c r="L97" i="1"/>
  <c r="K97" i="1"/>
  <c r="J97" i="1"/>
  <c r="I97" i="1"/>
  <c r="H97" i="1"/>
  <c r="G97" i="1"/>
  <c r="F97" i="1"/>
  <c r="E97" i="1"/>
  <c r="D97" i="1"/>
  <c r="C97" i="1"/>
  <c r="B97" i="1"/>
  <c r="O96" i="1"/>
  <c r="M96" i="1"/>
  <c r="O95" i="1"/>
  <c r="M95" i="1"/>
  <c r="O94" i="1"/>
  <c r="M94" i="1"/>
  <c r="O93" i="1"/>
  <c r="M93" i="1"/>
  <c r="O92" i="1"/>
  <c r="M92" i="1"/>
  <c r="O91" i="1"/>
  <c r="M91" i="1"/>
  <c r="N86" i="1"/>
  <c r="L86" i="1"/>
  <c r="K86" i="1"/>
  <c r="J86" i="1"/>
  <c r="I86" i="1"/>
  <c r="H86" i="1"/>
  <c r="G86" i="1"/>
  <c r="F86" i="1"/>
  <c r="E86" i="1"/>
  <c r="D86" i="1"/>
  <c r="C86" i="1"/>
  <c r="B86" i="1"/>
  <c r="O85" i="1"/>
  <c r="M85" i="1"/>
  <c r="O84" i="1"/>
  <c r="M84" i="1"/>
  <c r="O83" i="1"/>
  <c r="M83" i="1"/>
  <c r="O82" i="1"/>
  <c r="M82" i="1"/>
  <c r="O81" i="1"/>
  <c r="M81" i="1"/>
  <c r="O80" i="1"/>
  <c r="M80" i="1"/>
  <c r="N75" i="1"/>
  <c r="L75" i="1"/>
  <c r="K75" i="1"/>
  <c r="J75" i="1"/>
  <c r="I75" i="1"/>
  <c r="H75" i="1"/>
  <c r="G75" i="1"/>
  <c r="F75" i="1"/>
  <c r="E75" i="1"/>
  <c r="D75" i="1"/>
  <c r="C75" i="1"/>
  <c r="B75" i="1"/>
  <c r="O74" i="1"/>
  <c r="M74" i="1"/>
  <c r="O73" i="1"/>
  <c r="M73" i="1"/>
  <c r="O72" i="1"/>
  <c r="M72" i="1"/>
  <c r="O71" i="1"/>
  <c r="M71" i="1"/>
  <c r="O70" i="1"/>
  <c r="M70" i="1"/>
  <c r="O69" i="1"/>
  <c r="M69" i="1"/>
  <c r="M37" i="9"/>
  <c r="O243" i="1" l="1"/>
  <c r="M243" i="1"/>
  <c r="O233" i="1"/>
  <c r="M233" i="1"/>
  <c r="O223" i="1"/>
  <c r="M223" i="1"/>
  <c r="O213" i="1"/>
  <c r="M213" i="1"/>
  <c r="O203" i="1"/>
  <c r="M203" i="1"/>
  <c r="O193" i="1"/>
  <c r="M193" i="1"/>
  <c r="O183" i="1"/>
  <c r="M183" i="1"/>
  <c r="O173" i="1"/>
  <c r="M173" i="1"/>
  <c r="O163" i="1"/>
  <c r="M163" i="1"/>
  <c r="M153" i="1"/>
  <c r="O153" i="1"/>
  <c r="O143" i="1"/>
  <c r="M143" i="1"/>
  <c r="M130" i="1"/>
  <c r="O130" i="1"/>
  <c r="O119" i="1"/>
  <c r="M119" i="1"/>
  <c r="O108" i="1"/>
  <c r="M108" i="1"/>
  <c r="M97" i="1"/>
  <c r="O97" i="1"/>
  <c r="O86" i="1"/>
  <c r="M86" i="1"/>
  <c r="M75" i="1"/>
  <c r="O75" i="1"/>
  <c r="M54" i="9"/>
  <c r="M55" i="9"/>
  <c r="M56" i="9"/>
  <c r="M57" i="9"/>
  <c r="M58" i="9"/>
  <c r="M59" i="9"/>
  <c r="N71" i="9"/>
  <c r="L71" i="9"/>
  <c r="K71" i="9"/>
  <c r="J71" i="9"/>
  <c r="I71" i="9"/>
  <c r="H71" i="9"/>
  <c r="G71" i="9"/>
  <c r="F71" i="9"/>
  <c r="E71" i="9"/>
  <c r="D71" i="9"/>
  <c r="C71" i="9"/>
  <c r="B71" i="9"/>
  <c r="O70" i="9"/>
  <c r="M70" i="9"/>
  <c r="O69" i="9"/>
  <c r="M69" i="9"/>
  <c r="O68" i="9"/>
  <c r="M68" i="9"/>
  <c r="O67" i="9"/>
  <c r="M67" i="9"/>
  <c r="O66" i="9"/>
  <c r="M66" i="9"/>
  <c r="O65" i="9"/>
  <c r="M65" i="9"/>
  <c r="N60" i="9"/>
  <c r="L60" i="9"/>
  <c r="K60" i="9"/>
  <c r="J60" i="9"/>
  <c r="I60" i="9"/>
  <c r="H60" i="9"/>
  <c r="G60" i="9"/>
  <c r="F60" i="9"/>
  <c r="E60" i="9"/>
  <c r="D60" i="9"/>
  <c r="C60" i="9"/>
  <c r="B60" i="9"/>
  <c r="O59" i="9"/>
  <c r="O58" i="9"/>
  <c r="O57" i="9"/>
  <c r="O56" i="9"/>
  <c r="O55" i="9"/>
  <c r="O54" i="9"/>
  <c r="N49" i="9"/>
  <c r="L49" i="9"/>
  <c r="K49" i="9"/>
  <c r="J49" i="9"/>
  <c r="I49" i="9"/>
  <c r="H49" i="9"/>
  <c r="G49" i="9"/>
  <c r="F49" i="9"/>
  <c r="E49" i="9"/>
  <c r="D49" i="9"/>
  <c r="C49" i="9"/>
  <c r="B49" i="9"/>
  <c r="O48" i="9"/>
  <c r="M48" i="9"/>
  <c r="O47" i="9"/>
  <c r="M47" i="9"/>
  <c r="O46" i="9"/>
  <c r="M46" i="9"/>
  <c r="O45" i="9"/>
  <c r="M45" i="9"/>
  <c r="O44" i="9"/>
  <c r="M44" i="9"/>
  <c r="O43" i="9"/>
  <c r="M43" i="9"/>
  <c r="N38" i="9"/>
  <c r="L38" i="9"/>
  <c r="K38" i="9"/>
  <c r="J38" i="9"/>
  <c r="I38" i="9"/>
  <c r="H38" i="9"/>
  <c r="G38" i="9"/>
  <c r="F38" i="9"/>
  <c r="E38" i="9"/>
  <c r="D38" i="9"/>
  <c r="C38" i="9"/>
  <c r="B38" i="9"/>
  <c r="O37" i="9"/>
  <c r="O36" i="9"/>
  <c r="M36" i="9"/>
  <c r="O35" i="9"/>
  <c r="M35" i="9"/>
  <c r="O34" i="9"/>
  <c r="M34" i="9"/>
  <c r="O33" i="9"/>
  <c r="M33" i="9"/>
  <c r="O32" i="9"/>
  <c r="M32" i="9"/>
  <c r="N27" i="9"/>
  <c r="L27" i="9"/>
  <c r="K27" i="9"/>
  <c r="J27" i="9"/>
  <c r="I27" i="9"/>
  <c r="H27" i="9"/>
  <c r="G27" i="9"/>
  <c r="F27" i="9"/>
  <c r="E27" i="9"/>
  <c r="D27" i="9"/>
  <c r="C27" i="9"/>
  <c r="B27" i="9"/>
  <c r="O26" i="9"/>
  <c r="M26" i="9"/>
  <c r="O25" i="9"/>
  <c r="M25" i="9"/>
  <c r="O24" i="9"/>
  <c r="M24" i="9"/>
  <c r="O23" i="9"/>
  <c r="M23" i="9"/>
  <c r="O22" i="9"/>
  <c r="M22" i="9"/>
  <c r="O21" i="9"/>
  <c r="M21" i="9"/>
  <c r="N16" i="9"/>
  <c r="L16" i="9"/>
  <c r="K16" i="9"/>
  <c r="J16" i="9"/>
  <c r="I16" i="9"/>
  <c r="H16" i="9"/>
  <c r="G16" i="9"/>
  <c r="F16" i="9"/>
  <c r="E16" i="9"/>
  <c r="D16" i="9"/>
  <c r="C16" i="9"/>
  <c r="B16" i="9"/>
  <c r="O15" i="9"/>
  <c r="M15" i="9"/>
  <c r="O14" i="9"/>
  <c r="M14" i="9"/>
  <c r="O13" i="9"/>
  <c r="M13" i="9"/>
  <c r="O12" i="9"/>
  <c r="M12" i="9"/>
  <c r="O11" i="9"/>
  <c r="M11" i="9"/>
  <c r="O10" i="9"/>
  <c r="M10" i="9"/>
  <c r="I156" i="3"/>
  <c r="K156" i="3" s="1"/>
  <c r="E156" i="3"/>
  <c r="G156" i="3" s="1"/>
  <c r="I150" i="3"/>
  <c r="K150" i="3" s="1"/>
  <c r="E150" i="3"/>
  <c r="G150" i="3" s="1"/>
  <c r="I144" i="3"/>
  <c r="K144" i="3" s="1"/>
  <c r="E144" i="3"/>
  <c r="G144" i="3" s="1"/>
  <c r="I138" i="3"/>
  <c r="K138" i="3" s="1"/>
  <c r="E138" i="3"/>
  <c r="G138" i="3" s="1"/>
  <c r="I132" i="3"/>
  <c r="K132" i="3" s="1"/>
  <c r="E132" i="3"/>
  <c r="G132" i="3" s="1"/>
  <c r="I126" i="3"/>
  <c r="K126" i="3" s="1"/>
  <c r="E126" i="3"/>
  <c r="G126" i="3" s="1"/>
  <c r="E8" i="7"/>
  <c r="E14" i="7"/>
  <c r="E20" i="7"/>
  <c r="E26" i="7"/>
  <c r="E32" i="7"/>
  <c r="E2" i="7"/>
  <c r="I15" i="3"/>
  <c r="K15" i="3" s="1"/>
  <c r="I9" i="3"/>
  <c r="K9" i="3" s="1"/>
  <c r="I93" i="3"/>
  <c r="K93" i="3" s="1"/>
  <c r="I87" i="3"/>
  <c r="K87" i="3" s="1"/>
  <c r="E93" i="3"/>
  <c r="G93" i="3" s="1"/>
  <c r="E87" i="3"/>
  <c r="G87" i="3" s="1"/>
  <c r="O71" i="9" l="1"/>
  <c r="M71" i="9"/>
  <c r="O60" i="9"/>
  <c r="M60" i="9"/>
  <c r="O49" i="9"/>
  <c r="O38" i="9"/>
  <c r="M38" i="9"/>
  <c r="O27" i="9"/>
  <c r="M27" i="9"/>
  <c r="M16" i="9"/>
  <c r="O16" i="9"/>
  <c r="M49" i="9"/>
  <c r="AK14" i="5"/>
  <c r="Z14" i="5"/>
  <c r="AA14" i="5"/>
  <c r="AB14" i="5"/>
  <c r="AC14" i="5"/>
  <c r="AD14" i="5"/>
  <c r="AE14" i="5"/>
  <c r="AF14" i="5"/>
  <c r="AG14" i="5"/>
  <c r="AH14" i="5"/>
  <c r="AI14" i="5"/>
  <c r="AJ14" i="5"/>
  <c r="C14" i="5"/>
  <c r="D14" i="5"/>
  <c r="E14" i="5"/>
  <c r="F14" i="5"/>
  <c r="G14" i="5"/>
  <c r="H14" i="5"/>
  <c r="I14" i="5"/>
  <c r="J14" i="5"/>
  <c r="V14" i="5"/>
  <c r="W14" i="5"/>
  <c r="X14" i="5"/>
  <c r="Y14" i="5"/>
  <c r="L14" i="5"/>
  <c r="M14" i="5"/>
  <c r="N14" i="5"/>
  <c r="O14" i="5"/>
  <c r="P14" i="5"/>
  <c r="Q14" i="5"/>
  <c r="R14" i="5"/>
  <c r="S14" i="5"/>
  <c r="T14" i="5"/>
  <c r="U14" i="5"/>
  <c r="K14" i="5"/>
  <c r="E15" i="3"/>
  <c r="G15" i="3" s="1"/>
  <c r="E9" i="3"/>
  <c r="G9" i="3" s="1"/>
  <c r="E99" i="3"/>
  <c r="G99" i="3" s="1"/>
  <c r="N64" i="1"/>
  <c r="N53" i="1"/>
  <c r="B64" i="1"/>
  <c r="C64" i="1"/>
  <c r="D64" i="1"/>
  <c r="E64" i="1"/>
  <c r="F64" i="1"/>
  <c r="G64" i="1"/>
  <c r="H64" i="1"/>
  <c r="I64" i="1"/>
  <c r="J64" i="1"/>
  <c r="K64" i="1"/>
  <c r="L64" i="1"/>
  <c r="O63" i="1"/>
  <c r="M63" i="1"/>
  <c r="O62" i="1"/>
  <c r="M62" i="1"/>
  <c r="O61" i="1"/>
  <c r="M61" i="1"/>
  <c r="O60" i="1"/>
  <c r="M60" i="1"/>
  <c r="O59" i="1"/>
  <c r="M59" i="1"/>
  <c r="O58" i="1"/>
  <c r="M58" i="1"/>
  <c r="L53" i="1"/>
  <c r="K53" i="1"/>
  <c r="J53" i="1"/>
  <c r="I53" i="1"/>
  <c r="H53" i="1"/>
  <c r="G53" i="1"/>
  <c r="F53" i="1"/>
  <c r="E53" i="1"/>
  <c r="D53" i="1"/>
  <c r="C53" i="1"/>
  <c r="B53" i="1"/>
  <c r="O52" i="1"/>
  <c r="M52" i="1"/>
  <c r="O51" i="1"/>
  <c r="M51" i="1"/>
  <c r="O50" i="1"/>
  <c r="M50" i="1"/>
  <c r="O49" i="1"/>
  <c r="M49" i="1"/>
  <c r="O48" i="1"/>
  <c r="M48" i="1"/>
  <c r="O47" i="1"/>
  <c r="M47" i="1"/>
  <c r="D8" i="6"/>
  <c r="E105" i="3"/>
  <c r="G105" i="3" s="1"/>
  <c r="E111" i="3"/>
  <c r="G111" i="3" s="1"/>
  <c r="E117" i="3"/>
  <c r="G117" i="3" s="1"/>
  <c r="I117" i="3"/>
  <c r="K117" i="3" s="1"/>
  <c r="I111" i="3"/>
  <c r="K111" i="3" s="1"/>
  <c r="I105" i="3"/>
  <c r="K105" i="3" s="1"/>
  <c r="I99" i="3"/>
  <c r="K99" i="3" s="1"/>
  <c r="O41" i="1"/>
  <c r="O40" i="1"/>
  <c r="O39" i="1"/>
  <c r="O38" i="1"/>
  <c r="O37" i="1"/>
  <c r="O36" i="1"/>
  <c r="O30" i="1"/>
  <c r="O29" i="1"/>
  <c r="O28" i="1"/>
  <c r="O27" i="1"/>
  <c r="O26" i="1"/>
  <c r="O25" i="1"/>
  <c r="O16" i="1"/>
  <c r="O19" i="1"/>
  <c r="O18" i="1"/>
  <c r="O17" i="1"/>
  <c r="O15" i="1"/>
  <c r="O14" i="1"/>
  <c r="O4" i="1"/>
  <c r="O5" i="1"/>
  <c r="O6" i="1"/>
  <c r="O7" i="1"/>
  <c r="O8" i="1"/>
  <c r="O3" i="1"/>
  <c r="I63" i="3"/>
  <c r="K63" i="3" s="1"/>
  <c r="I57" i="3"/>
  <c r="K57" i="3" s="1"/>
  <c r="I39" i="3"/>
  <c r="K39" i="3" s="1"/>
  <c r="I33" i="3"/>
  <c r="K33" i="3" s="1"/>
  <c r="E39" i="3"/>
  <c r="G39" i="3" s="1"/>
  <c r="E57" i="3"/>
  <c r="G57" i="3" s="1"/>
  <c r="E63" i="3"/>
  <c r="G63" i="3" s="1"/>
  <c r="E33" i="3"/>
  <c r="G33" i="3" s="1"/>
  <c r="N42" i="1"/>
  <c r="L42" i="1"/>
  <c r="K42" i="1"/>
  <c r="J42" i="1"/>
  <c r="I42" i="1"/>
  <c r="H42" i="1"/>
  <c r="G42" i="1"/>
  <c r="F42" i="1"/>
  <c r="E42" i="1"/>
  <c r="D42" i="1"/>
  <c r="C42" i="1"/>
  <c r="B42" i="1"/>
  <c r="M41" i="1"/>
  <c r="M40" i="1"/>
  <c r="M39" i="1"/>
  <c r="M38" i="1"/>
  <c r="M37" i="1"/>
  <c r="M36" i="1"/>
  <c r="N31" i="1"/>
  <c r="L31" i="1"/>
  <c r="K31" i="1"/>
  <c r="J31" i="1"/>
  <c r="I31" i="1"/>
  <c r="H31" i="1"/>
  <c r="G31" i="1"/>
  <c r="F31" i="1"/>
  <c r="E31" i="1"/>
  <c r="D31" i="1"/>
  <c r="C31" i="1"/>
  <c r="B31" i="1"/>
  <c r="M30" i="1"/>
  <c r="M29" i="1"/>
  <c r="M28" i="1"/>
  <c r="M27" i="1"/>
  <c r="M26" i="1"/>
  <c r="M25" i="1"/>
  <c r="N20" i="1"/>
  <c r="L20" i="1"/>
  <c r="K20" i="1"/>
  <c r="J20" i="1"/>
  <c r="I20" i="1"/>
  <c r="H20" i="1"/>
  <c r="G20" i="1"/>
  <c r="F20" i="1"/>
  <c r="E20" i="1"/>
  <c r="D20" i="1"/>
  <c r="C20" i="1"/>
  <c r="B20" i="1"/>
  <c r="M19" i="1"/>
  <c r="M18" i="1"/>
  <c r="M17" i="1"/>
  <c r="M16" i="1"/>
  <c r="M15" i="1"/>
  <c r="M14" i="1"/>
  <c r="N9" i="1"/>
  <c r="C9" i="1"/>
  <c r="D9" i="1"/>
  <c r="E9" i="1"/>
  <c r="F9" i="1"/>
  <c r="G9" i="1"/>
  <c r="H9" i="1"/>
  <c r="I9" i="1"/>
  <c r="J9" i="1"/>
  <c r="K9" i="1"/>
  <c r="L9" i="1"/>
  <c r="B9" i="1"/>
  <c r="M4" i="1"/>
  <c r="M5" i="1"/>
  <c r="M6" i="1"/>
  <c r="M7" i="1"/>
  <c r="M8" i="1"/>
  <c r="M3" i="1"/>
  <c r="O31" i="1" l="1"/>
  <c r="M53" i="1"/>
  <c r="O9" i="1"/>
  <c r="O42" i="1"/>
  <c r="O53" i="1"/>
  <c r="O64" i="1"/>
  <c r="M64" i="1"/>
  <c r="O20" i="1"/>
  <c r="M9" i="1"/>
  <c r="M42" i="1"/>
  <c r="M31" i="1"/>
  <c r="M20" i="1"/>
</calcChain>
</file>

<file path=xl/sharedStrings.xml><?xml version="1.0" encoding="utf-8"?>
<sst xmlns="http://schemas.openxmlformats.org/spreadsheetml/2006/main" count="1322" uniqueCount="168">
  <si>
    <t>Control 10ºC</t>
  </si>
  <si>
    <t>Gammarus Length (cm)</t>
  </si>
  <si>
    <t>Total Distance (cm)</t>
  </si>
  <si>
    <t>Average</t>
  </si>
  <si>
    <t>Control 10ºC  (13/12/21)</t>
  </si>
  <si>
    <t>Imidacloprid 100µg/L 10ºC  (14/12/21)</t>
  </si>
  <si>
    <t>Dark</t>
  </si>
  <si>
    <t>16hr</t>
  </si>
  <si>
    <t>Light</t>
  </si>
  <si>
    <t>8hr</t>
  </si>
  <si>
    <t>Control 15ºC  (14/12/21)</t>
  </si>
  <si>
    <t>Imidacloprid 15ºC  (14/12/21)</t>
  </si>
  <si>
    <t>Temperature ºC</t>
  </si>
  <si>
    <t>Control</t>
  </si>
  <si>
    <t>Imidacloprid 100µm/L</t>
  </si>
  <si>
    <t>Treatment</t>
  </si>
  <si>
    <t>Total Distance (mm)</t>
  </si>
  <si>
    <t>Standard Error</t>
  </si>
  <si>
    <t>Mean Total Distance</t>
  </si>
  <si>
    <t xml:space="preserve">Log </t>
  </si>
  <si>
    <t xml:space="preserve">Mean Log </t>
  </si>
  <si>
    <t>1 to 2 (5-10mins)</t>
  </si>
  <si>
    <t>2 to 3 (10-15mins)</t>
  </si>
  <si>
    <t>3 to 4 (15-20mins)</t>
  </si>
  <si>
    <t>4 to 5 (20-25mins)</t>
  </si>
  <si>
    <t>5 to 6 (25-30mins)</t>
  </si>
  <si>
    <t>6 to 7 (30-35mins)</t>
  </si>
  <si>
    <t>7 to 8 (35-40mins)</t>
  </si>
  <si>
    <t>8 to 9 (40-45mins)</t>
  </si>
  <si>
    <t>9 to 10 (45-50mins)</t>
  </si>
  <si>
    <t>10 to 11 (50-55mins</t>
  </si>
  <si>
    <t>11 to 12 (55-60mins)</t>
  </si>
  <si>
    <t xml:space="preserve">Gam ID </t>
  </si>
  <si>
    <t xml:space="preserve">Step </t>
  </si>
  <si>
    <t>Mean Step (cm)</t>
  </si>
  <si>
    <t>Total Distance</t>
  </si>
  <si>
    <t>Variance</t>
  </si>
  <si>
    <t>Mean Variance</t>
  </si>
  <si>
    <t>% of mean</t>
  </si>
  <si>
    <t xml:space="preserve">% of mean </t>
  </si>
  <si>
    <t xml:space="preserve">1 pack= </t>
  </si>
  <si>
    <t>40 acetate sheets</t>
  </si>
  <si>
    <t>per person</t>
  </si>
  <si>
    <t>Control 5ºC  (11/01/22)</t>
  </si>
  <si>
    <t>Imidacloprid 5ºC  (11/02/22)</t>
  </si>
  <si>
    <t xml:space="preserve">Gammarus ID </t>
  </si>
  <si>
    <t>Control 5ºC</t>
  </si>
  <si>
    <t>Imidacloprid 5ºC</t>
  </si>
  <si>
    <t>Imidacloprid 10ºC</t>
  </si>
  <si>
    <t>Control 15ºC</t>
  </si>
  <si>
    <t>Imidacloprid 15ºC</t>
  </si>
  <si>
    <t>Trial</t>
  </si>
  <si>
    <t>Gam ID</t>
  </si>
  <si>
    <t>Gammarus ID</t>
  </si>
  <si>
    <t xml:space="preserve">Temp </t>
  </si>
  <si>
    <t>5ºC</t>
  </si>
  <si>
    <t>Imidacloprid</t>
  </si>
  <si>
    <t>10ºC</t>
  </si>
  <si>
    <t xml:space="preserve">Mean </t>
  </si>
  <si>
    <t>15º</t>
  </si>
  <si>
    <t xml:space="preserve">25th </t>
  </si>
  <si>
    <t xml:space="preserve">26th </t>
  </si>
  <si>
    <t xml:space="preserve">27th </t>
  </si>
  <si>
    <t>Total Area</t>
  </si>
  <si>
    <t>Total Area cm2</t>
  </si>
  <si>
    <t xml:space="preserve">28th </t>
  </si>
  <si>
    <t>Remember to continue Gam ID</t>
  </si>
  <si>
    <t>5º</t>
  </si>
  <si>
    <t>10º</t>
  </si>
  <si>
    <t>Control 10ºC  (27/1/22) 24hr</t>
  </si>
  <si>
    <t>Imidacloprid 100µg/L 10ºC  (27/12/21) 24hr</t>
  </si>
  <si>
    <t>Control 15ºC  (25/12/21) 24hr</t>
  </si>
  <si>
    <t>Imidacloprid 15ºC  (25/12/21) 24hr</t>
  </si>
  <si>
    <t>Control 5ºC  (26/01/22) 24hr</t>
  </si>
  <si>
    <t>Imidacloprid 5ºC  (26/02/22) 24hr</t>
  </si>
  <si>
    <t xml:space="preserve">1st Feb </t>
  </si>
  <si>
    <t>25th Jan</t>
  </si>
  <si>
    <t>26th Jan</t>
  </si>
  <si>
    <t>27th Jan</t>
  </si>
  <si>
    <t>3rd Feb</t>
  </si>
  <si>
    <t xml:space="preserve">4th Feb </t>
  </si>
  <si>
    <t xml:space="preserve">Dead? </t>
  </si>
  <si>
    <t>Note</t>
  </si>
  <si>
    <t>Pesticide mix 1 (with imidacloprid) 10ºC  (02/02/22)</t>
  </si>
  <si>
    <t>Pesticide mix 1 (with imidacloprid) 15ºC  (01/02/22)</t>
  </si>
  <si>
    <t>Pesticide mix 1 (with imidacloprid) 5ºC  (01/02/22)</t>
  </si>
  <si>
    <t>Pesticide mix 2 (without imidacloprid) 10ºC  (03/02/22)</t>
  </si>
  <si>
    <t>Pesticide mix 2 (without imidacloprid) 15ºC  (03/02/22)</t>
  </si>
  <si>
    <t>Pesticide mix 2 (without imidacloprid) 5ºC  (04/02/22)</t>
  </si>
  <si>
    <t xml:space="preserve">Total Distance 24hr </t>
  </si>
  <si>
    <t>Pesticide Mix 1</t>
  </si>
  <si>
    <t>Pesticide Mix 2</t>
  </si>
  <si>
    <t xml:space="preserve">8th Feb </t>
  </si>
  <si>
    <t xml:space="preserve">9th feb </t>
  </si>
  <si>
    <t xml:space="preserve">10ºC </t>
  </si>
  <si>
    <t xml:space="preserve">P Mixes </t>
  </si>
  <si>
    <t xml:space="preserve">Imidacloprid &amp; Control </t>
  </si>
  <si>
    <t>11th Feb</t>
  </si>
  <si>
    <t xml:space="preserve">5ºC </t>
  </si>
  <si>
    <t xml:space="preserve">5º </t>
  </si>
  <si>
    <t xml:space="preserve">10º </t>
  </si>
  <si>
    <t xml:space="preserve">15ºC </t>
  </si>
  <si>
    <t xml:space="preserve">Variance </t>
  </si>
  <si>
    <t>Will need to run more repeats and other treatments</t>
  </si>
  <si>
    <t xml:space="preserve">Eventually have Variance and TA tables down here </t>
  </si>
  <si>
    <t>Acetate Trials to do:</t>
  </si>
  <si>
    <t xml:space="preserve">Imidacloprid </t>
  </si>
  <si>
    <t xml:space="preserve">P1 </t>
  </si>
  <si>
    <t>P2</t>
  </si>
  <si>
    <t>Total</t>
  </si>
  <si>
    <t>Acetate required</t>
  </si>
  <si>
    <t xml:space="preserve">Already have </t>
  </si>
  <si>
    <t xml:space="preserve">Need to buy </t>
  </si>
  <si>
    <t>14th Feb</t>
  </si>
  <si>
    <t xml:space="preserve">Second round of repeats: </t>
  </si>
  <si>
    <t>Control 5ºC  (16/02/22)</t>
  </si>
  <si>
    <t>Imidacloprid 5ºC  (16/02/22)</t>
  </si>
  <si>
    <t>Pesticide Mix 1 (With Imidacloprid) 5ºC  (14/02/22)</t>
  </si>
  <si>
    <t>Pesticide Mix 2 (Without Imidacloprid) 5ºC  (14/02/22)</t>
  </si>
  <si>
    <t>Control 10ºC  (14/02/22)</t>
  </si>
  <si>
    <t>Imidacloprid 10ºC  (14/02/22)</t>
  </si>
  <si>
    <t>Pesticide Mix 1 (With Imidacloprid) 10ºC  (16/02/22)</t>
  </si>
  <si>
    <t>Pesticide Mix 2 (Without Imidacloprid) 10ºC  (16/02/22)</t>
  </si>
  <si>
    <t xml:space="preserve"> Control 15ºC  (17/02/22)</t>
  </si>
  <si>
    <t>Imidacloprid 15ºC  (17/02/22)</t>
  </si>
  <si>
    <t>Pesticide Mix 1 (With Imidacloprid)  15ºC  (17/02/22)</t>
  </si>
  <si>
    <t>Pesticide Mix 2 (Without Imidacloprid)  15ºC  (17/02/22)</t>
  </si>
  <si>
    <t xml:space="preserve">P Mix 1 </t>
  </si>
  <si>
    <t>P Mix 2</t>
  </si>
  <si>
    <t>Polygonal Area (cm)</t>
  </si>
  <si>
    <t>15ºC</t>
  </si>
  <si>
    <t>P Mix 1</t>
  </si>
  <si>
    <t xml:space="preserve">In isolation </t>
  </si>
  <si>
    <t>Fipronil 15ºC (21/02/22)</t>
  </si>
  <si>
    <t>Fipronil 10ºC (22/02/22)</t>
  </si>
  <si>
    <t>Fipronil 5ºC (22/02/22)</t>
  </si>
  <si>
    <t>Fluralaner 5ºC (23/02/22)</t>
  </si>
  <si>
    <t>Fluralaner 10ºC (23/02/22)</t>
  </si>
  <si>
    <t>Fluralaner 15ºC (22/02/22)</t>
  </si>
  <si>
    <t>Selamectin 5ºC (24/02/22)</t>
  </si>
  <si>
    <t>Selamectin 10ºC (24/02/22)</t>
  </si>
  <si>
    <t>Selamectin 15ºC (23/02/22)</t>
  </si>
  <si>
    <t>Different concentrations</t>
  </si>
  <si>
    <t>Imidacloprid 0.1µg/L 5ºC (04/03/22)</t>
  </si>
  <si>
    <t>Imidacloprid 0.1µg/L 10ºC (03/03/22)</t>
  </si>
  <si>
    <t>Imidacloprid 0.1µg/L 15ºC (03/03/22)</t>
  </si>
  <si>
    <t>Imidacloprid 10 µg/L 15ºC (02/03/22)</t>
  </si>
  <si>
    <t>Imidacloprid 10 µg/L 5ºC (02/03/22)</t>
  </si>
  <si>
    <t>Imidacloprid 10 µg/L 10ºC (02/03/22)</t>
  </si>
  <si>
    <t>P Mix 1 (all) 0.1 µg/L 5ºC (09/03/22)</t>
  </si>
  <si>
    <t>P Mix 1 (all) 0.1 µg/L 10ºC (09/03/22)</t>
  </si>
  <si>
    <t>P Mix 1 (all) 0.1 µg/L 15ºC (09/03/22)</t>
  </si>
  <si>
    <t>P Mix 1 (all) 10 µg/L 5ºC (09/03/22)</t>
  </si>
  <si>
    <t>P Mix 1 (all) 10 µg/L 10ºC (08/03/22)</t>
  </si>
  <si>
    <t>P Mix 1 (all) 10 µg/L 15ºC (08/03/22)</t>
  </si>
  <si>
    <t>Fipronil 10 µg/L 5ºC (10/03/22)</t>
  </si>
  <si>
    <t>Fipronil 10 µg/L 10ºC (10/03/22)</t>
  </si>
  <si>
    <t xml:space="preserve">Chemcical </t>
  </si>
  <si>
    <t xml:space="preserve">control </t>
  </si>
  <si>
    <t>Aquaria</t>
  </si>
  <si>
    <t>Inverts</t>
  </si>
  <si>
    <t>Litres of water</t>
  </si>
  <si>
    <t xml:space="preserve">Temperature </t>
  </si>
  <si>
    <t>If only 2 temps:</t>
  </si>
  <si>
    <t>Fipronil 10 µg/L 15ºC (14/03/22)</t>
  </si>
  <si>
    <t>Fipronil 0.1 µg/L 5ºC (15/03/22)</t>
  </si>
  <si>
    <t>Fipronil 0.1 µg/L 10ºC (15/03/22)</t>
  </si>
  <si>
    <t>Fipronil 0.1 µg/L 15ºC (14/03/22)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</si>
</sst>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"/>
    <numFmt numFmtId="166" formatCode="0.00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16" fontId="0" fillId="0" borderId="0" xfId="0" applyNumberFormat="1"/>
    <xf numFmtId="2" fontId="0" fillId="0" borderId="0" xfId="0" applyNumberFormat="1"/>
    <xf numFmtId="0" fontId="0" fillId="2" borderId="1" xfId="0" applyFill="1" applyBorder="1"/>
    <xf numFmtId="16" fontId="0" fillId="2" borderId="1" xfId="0" applyNumberFormat="1" applyFill="1" applyBorder="1"/>
    <xf numFmtId="2" fontId="0" fillId="4" borderId="1" xfId="0" applyNumberFormat="1" applyFill="1" applyBorder="1"/>
    <xf numFmtId="0" fontId="0" fillId="5" borderId="0" xfId="0" applyFill="1"/>
    <xf numFmtId="164" fontId="0" fillId="0" borderId="0" xfId="0" applyNumberFormat="1"/>
    <xf numFmtId="0" fontId="1" fillId="6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 vertical="center"/>
    </xf>
    <xf numFmtId="0" fontId="1" fillId="6" borderId="1" xfId="0" applyFont="1" applyFill="1" applyBorder="1"/>
    <xf numFmtId="0" fontId="0" fillId="0" borderId="0" xfId="0" applyAlignment="1">
      <alignment vertical="center"/>
    </xf>
    <xf numFmtId="0" fontId="1" fillId="0" borderId="0" xfId="0" applyFont="1"/>
    <xf numFmtId="166" fontId="0" fillId="0" borderId="0" xfId="0" applyNumberFormat="1" applyAlignment="1">
      <alignment horizontal="center" vertical="center"/>
    </xf>
    <xf numFmtId="2" fontId="1" fillId="6" borderId="1" xfId="0" applyNumberFormat="1" applyFont="1" applyFill="1" applyBorder="1"/>
    <xf numFmtId="0" fontId="0" fillId="0" borderId="0" xfId="0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Font="1" applyAlignment="1">
      <alignment horizontal="center" vertical="center"/>
    </xf>
    <xf numFmtId="165" fontId="0" fillId="0" borderId="0" xfId="0" applyNumberFormat="1" applyBorder="1" applyAlignment="1">
      <alignment horizontal="center" vertical="center"/>
    </xf>
    <xf numFmtId="0" fontId="0" fillId="7" borderId="0" xfId="0" applyFill="1"/>
    <xf numFmtId="0" fontId="0" fillId="8" borderId="0" xfId="0" applyFill="1"/>
    <xf numFmtId="0" fontId="0" fillId="0" borderId="0" xfId="0" applyFill="1"/>
    <xf numFmtId="2" fontId="2" fillId="0" borderId="0" xfId="0" applyNumberFormat="1" applyFont="1"/>
    <xf numFmtId="0" fontId="0" fillId="6" borderId="0" xfId="0" applyFill="1"/>
    <xf numFmtId="165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0" fontId="0" fillId="11" borderId="0" xfId="0" applyFill="1"/>
    <xf numFmtId="2" fontId="0" fillId="11" borderId="0" xfId="0" applyNumberFormat="1" applyFill="1"/>
    <xf numFmtId="2" fontId="0" fillId="0" borderId="0" xfId="0" applyNumberFormat="1" applyFill="1"/>
    <xf numFmtId="0" fontId="0" fillId="0" borderId="0" xfId="0" applyFont="1"/>
    <xf numFmtId="0" fontId="0" fillId="14" borderId="1" xfId="0" applyFill="1" applyBorder="1"/>
    <xf numFmtId="0" fontId="1" fillId="2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12" borderId="0" xfId="0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Font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165" fontId="0" fillId="0" borderId="6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5" fontId="0" fillId="0" borderId="8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6" fontId="0" fillId="0" borderId="0" xfId="0" applyNumberFormat="1" applyAlignment="1">
      <alignment horizontal="center" vertical="center"/>
    </xf>
  </cellXfs>
  <cellStyles count="1">
    <cellStyle name="Normal" xfId="0" builtinId="0"/>
  </cellStyles>
  <dxfs count="7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31C57-B2F4-A444-B036-7956F6D31B40}">
  <dimension ref="A1:S703"/>
  <sheetViews>
    <sheetView tabSelected="1" topLeftCell="A599" zoomScale="80" zoomScaleNormal="80" workbookViewId="0">
      <selection activeCell="G633" sqref="G633"/>
    </sheetView>
  </sheetViews>
  <sheetFormatPr baseColWidth="10" defaultRowHeight="16" x14ac:dyDescent="0.2"/>
  <cols>
    <col min="1" max="1" width="24.83203125" bestFit="1" customWidth="1"/>
    <col min="2" max="2" width="15.33203125" bestFit="1" customWidth="1"/>
    <col min="3" max="9" width="16.5" bestFit="1" customWidth="1"/>
    <col min="10" max="10" width="17.5" bestFit="1" customWidth="1"/>
    <col min="11" max="11" width="17.83203125" bestFit="1" customWidth="1"/>
    <col min="12" max="12" width="18.5" bestFit="1" customWidth="1"/>
    <col min="13" max="14" width="20.83203125" bestFit="1" customWidth="1"/>
    <col min="15" max="15" width="14.33203125" bestFit="1" customWidth="1"/>
  </cols>
  <sheetData>
    <row r="1" spans="1:19" x14ac:dyDescent="0.2">
      <c r="A1" s="35" t="s">
        <v>4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6" t="s">
        <v>2</v>
      </c>
      <c r="N1" s="36" t="s">
        <v>1</v>
      </c>
      <c r="O1" s="37" t="s">
        <v>34</v>
      </c>
      <c r="R1" t="s">
        <v>8</v>
      </c>
      <c r="S1" t="s">
        <v>9</v>
      </c>
    </row>
    <row r="2" spans="1:19" x14ac:dyDescent="0.2">
      <c r="A2" s="5" t="s">
        <v>53</v>
      </c>
      <c r="B2" s="3" t="s">
        <v>21</v>
      </c>
      <c r="C2" s="3" t="s">
        <v>22</v>
      </c>
      <c r="D2" s="3" t="s">
        <v>23</v>
      </c>
      <c r="E2" s="4" t="s">
        <v>24</v>
      </c>
      <c r="F2" s="3" t="s">
        <v>25</v>
      </c>
      <c r="G2" s="3" t="s">
        <v>26</v>
      </c>
      <c r="H2" s="3" t="s">
        <v>27</v>
      </c>
      <c r="I2" s="3" t="s">
        <v>28</v>
      </c>
      <c r="J2" s="3" t="s">
        <v>29</v>
      </c>
      <c r="K2" s="3" t="s">
        <v>30</v>
      </c>
      <c r="L2" s="3" t="s">
        <v>31</v>
      </c>
      <c r="M2" s="36"/>
      <c r="N2" s="36"/>
      <c r="O2" s="37"/>
      <c r="R2" t="s">
        <v>6</v>
      </c>
      <c r="S2" t="s">
        <v>7</v>
      </c>
    </row>
    <row r="3" spans="1:19" x14ac:dyDescent="0.2">
      <c r="A3" s="6">
        <v>1</v>
      </c>
      <c r="B3">
        <v>8.4</v>
      </c>
      <c r="C3">
        <v>6.5</v>
      </c>
      <c r="D3">
        <v>3.9</v>
      </c>
      <c r="E3">
        <v>7.5</v>
      </c>
      <c r="F3">
        <v>2.9</v>
      </c>
      <c r="G3">
        <v>8.6</v>
      </c>
      <c r="H3">
        <v>4.8</v>
      </c>
      <c r="I3">
        <v>3.4</v>
      </c>
      <c r="J3">
        <v>5.9</v>
      </c>
      <c r="K3">
        <v>2.2000000000000002</v>
      </c>
      <c r="L3">
        <v>1.6</v>
      </c>
      <c r="M3">
        <f>SUM(B3:L3)</f>
        <v>55.699999999999996</v>
      </c>
      <c r="N3">
        <v>0.6</v>
      </c>
      <c r="O3" s="11">
        <f>AVERAGE(B3:L3)</f>
        <v>5.0636363636363635</v>
      </c>
    </row>
    <row r="4" spans="1:19" x14ac:dyDescent="0.2">
      <c r="A4" s="6">
        <v>2</v>
      </c>
      <c r="B4">
        <v>1.3</v>
      </c>
      <c r="C4">
        <v>5.6</v>
      </c>
      <c r="D4">
        <v>6.9</v>
      </c>
      <c r="E4">
        <v>3.6</v>
      </c>
      <c r="F4">
        <v>2.8</v>
      </c>
      <c r="G4">
        <v>8.1</v>
      </c>
      <c r="H4">
        <v>3.7</v>
      </c>
      <c r="I4">
        <v>6.8</v>
      </c>
      <c r="J4">
        <v>1.7</v>
      </c>
      <c r="K4">
        <v>3.9</v>
      </c>
      <c r="L4">
        <v>5.6</v>
      </c>
      <c r="M4">
        <f>SUM(B4:L4)</f>
        <v>50.000000000000007</v>
      </c>
      <c r="N4">
        <v>0.8</v>
      </c>
      <c r="O4" s="11">
        <f t="shared" ref="O4:O8" si="0">AVERAGE(B4:L4)</f>
        <v>4.5454545454545459</v>
      </c>
    </row>
    <row r="5" spans="1:19" x14ac:dyDescent="0.2">
      <c r="A5" s="6">
        <v>3</v>
      </c>
      <c r="B5">
        <v>2.9</v>
      </c>
      <c r="C5">
        <v>3.3</v>
      </c>
      <c r="D5">
        <v>5.5</v>
      </c>
      <c r="E5">
        <v>6.7</v>
      </c>
      <c r="F5">
        <v>2.2999999999999998</v>
      </c>
      <c r="G5">
        <v>5.2</v>
      </c>
      <c r="H5">
        <v>1.8</v>
      </c>
      <c r="I5">
        <v>3.1</v>
      </c>
      <c r="J5">
        <v>3.2</v>
      </c>
      <c r="K5">
        <v>4.0999999999999996</v>
      </c>
      <c r="L5">
        <v>7.2</v>
      </c>
      <c r="M5">
        <f t="shared" ref="M5:M8" si="1">SUM(B5:L5)</f>
        <v>45.300000000000004</v>
      </c>
      <c r="N5">
        <v>0.6</v>
      </c>
      <c r="O5" s="11">
        <f t="shared" si="0"/>
        <v>4.1181818181818182</v>
      </c>
    </row>
    <row r="6" spans="1:19" x14ac:dyDescent="0.2">
      <c r="A6" s="6">
        <v>4</v>
      </c>
      <c r="B6">
        <v>6.7</v>
      </c>
      <c r="C6">
        <v>2.1</v>
      </c>
      <c r="D6">
        <v>6</v>
      </c>
      <c r="E6">
        <v>6.7</v>
      </c>
      <c r="F6">
        <v>2.4</v>
      </c>
      <c r="G6">
        <v>5.7</v>
      </c>
      <c r="H6">
        <v>8.6</v>
      </c>
      <c r="I6">
        <v>7.8</v>
      </c>
      <c r="J6">
        <v>2.2000000000000002</v>
      </c>
      <c r="K6">
        <v>5.5</v>
      </c>
      <c r="L6">
        <v>5</v>
      </c>
      <c r="M6">
        <f t="shared" si="1"/>
        <v>58.699999999999996</v>
      </c>
      <c r="N6">
        <v>0.5</v>
      </c>
      <c r="O6" s="11">
        <f t="shared" si="0"/>
        <v>5.336363636363636</v>
      </c>
    </row>
    <row r="7" spans="1:19" x14ac:dyDescent="0.2">
      <c r="A7" s="6">
        <v>5</v>
      </c>
      <c r="B7">
        <v>6.8</v>
      </c>
      <c r="C7">
        <v>6.8</v>
      </c>
      <c r="D7">
        <v>7.3</v>
      </c>
      <c r="E7">
        <v>7.5</v>
      </c>
      <c r="F7">
        <v>6.2</v>
      </c>
      <c r="G7">
        <v>7.2</v>
      </c>
      <c r="H7">
        <v>4.5999999999999996</v>
      </c>
      <c r="I7">
        <v>4.5999999999999996</v>
      </c>
      <c r="J7">
        <v>6.6</v>
      </c>
      <c r="K7">
        <v>5.9</v>
      </c>
      <c r="L7">
        <v>5.8</v>
      </c>
      <c r="M7">
        <f t="shared" si="1"/>
        <v>69.300000000000011</v>
      </c>
      <c r="N7">
        <v>1</v>
      </c>
      <c r="O7" s="11">
        <f t="shared" si="0"/>
        <v>6.3000000000000007</v>
      </c>
    </row>
    <row r="8" spans="1:19" x14ac:dyDescent="0.2">
      <c r="A8" s="6">
        <v>6</v>
      </c>
      <c r="B8">
        <v>4.7</v>
      </c>
      <c r="C8">
        <v>4.9000000000000004</v>
      </c>
      <c r="D8">
        <v>8.1999999999999993</v>
      </c>
      <c r="E8">
        <v>4.7</v>
      </c>
      <c r="F8">
        <v>2.7</v>
      </c>
      <c r="G8">
        <v>4.7</v>
      </c>
      <c r="H8">
        <v>7.1</v>
      </c>
      <c r="I8">
        <v>6.9</v>
      </c>
      <c r="J8">
        <v>6.1</v>
      </c>
      <c r="K8">
        <v>0.6</v>
      </c>
      <c r="L8">
        <v>5.5</v>
      </c>
      <c r="M8">
        <f t="shared" si="1"/>
        <v>56.1</v>
      </c>
      <c r="N8">
        <v>0.5</v>
      </c>
      <c r="O8" s="11">
        <f t="shared" si="0"/>
        <v>5.1000000000000005</v>
      </c>
    </row>
    <row r="9" spans="1:19" x14ac:dyDescent="0.2">
      <c r="A9" s="6" t="s">
        <v>3</v>
      </c>
      <c r="B9" s="7">
        <f>AVERAGE(B3:B8)</f>
        <v>5.1333333333333337</v>
      </c>
      <c r="C9" s="7">
        <f t="shared" ref="C9:L9" si="2">AVERAGE(C3:C8)</f>
        <v>4.8666666666666671</v>
      </c>
      <c r="D9" s="7">
        <f t="shared" si="2"/>
        <v>6.3</v>
      </c>
      <c r="E9" s="7">
        <f t="shared" si="2"/>
        <v>6.1166666666666671</v>
      </c>
      <c r="F9" s="7">
        <f t="shared" si="2"/>
        <v>3.2166666666666663</v>
      </c>
      <c r="G9" s="7">
        <f t="shared" si="2"/>
        <v>6.583333333333333</v>
      </c>
      <c r="H9" s="7">
        <f t="shared" si="2"/>
        <v>5.1000000000000005</v>
      </c>
      <c r="I9" s="7">
        <f t="shared" si="2"/>
        <v>5.4333333333333327</v>
      </c>
      <c r="J9" s="7">
        <f t="shared" si="2"/>
        <v>4.2833333333333341</v>
      </c>
      <c r="K9" s="7">
        <f t="shared" si="2"/>
        <v>3.7000000000000006</v>
      </c>
      <c r="L9" s="7">
        <f t="shared" si="2"/>
        <v>5.1166666666666663</v>
      </c>
      <c r="M9" s="7">
        <f>AVERAGE(M3:M8)</f>
        <v>55.85</v>
      </c>
      <c r="N9" s="7">
        <f t="shared" ref="N9" si="3">AVERAGE(N3:N8)</f>
        <v>0.66666666666666663</v>
      </c>
      <c r="O9" s="11">
        <f>AVERAGE(O3:O8)</f>
        <v>5.0772727272727272</v>
      </c>
    </row>
    <row r="12" spans="1:19" x14ac:dyDescent="0.2">
      <c r="A12" s="38" t="s">
        <v>5</v>
      </c>
      <c r="B12" s="39"/>
      <c r="C12" s="39"/>
      <c r="D12" s="39"/>
      <c r="E12" s="39"/>
      <c r="F12" s="39"/>
      <c r="G12" s="39"/>
      <c r="H12" s="39"/>
      <c r="I12" s="39"/>
      <c r="J12" s="39"/>
      <c r="K12" s="39"/>
      <c r="L12" s="40"/>
      <c r="M12" s="36" t="s">
        <v>2</v>
      </c>
      <c r="N12" s="36" t="s">
        <v>1</v>
      </c>
      <c r="O12" s="37" t="s">
        <v>34</v>
      </c>
    </row>
    <row r="13" spans="1:19" x14ac:dyDescent="0.2">
      <c r="A13" s="5" t="s">
        <v>53</v>
      </c>
      <c r="B13" s="3" t="s">
        <v>21</v>
      </c>
      <c r="C13" s="3" t="s">
        <v>22</v>
      </c>
      <c r="D13" s="3" t="s">
        <v>23</v>
      </c>
      <c r="E13" s="4" t="s">
        <v>24</v>
      </c>
      <c r="F13" s="3" t="s">
        <v>25</v>
      </c>
      <c r="G13" s="3" t="s">
        <v>26</v>
      </c>
      <c r="H13" s="3" t="s">
        <v>27</v>
      </c>
      <c r="I13" s="3" t="s">
        <v>28</v>
      </c>
      <c r="J13" s="3" t="s">
        <v>29</v>
      </c>
      <c r="K13" s="3" t="s">
        <v>30</v>
      </c>
      <c r="L13" s="3" t="s">
        <v>31</v>
      </c>
      <c r="M13" s="36"/>
      <c r="N13" s="36"/>
      <c r="O13" s="37"/>
    </row>
    <row r="14" spans="1:19" x14ac:dyDescent="0.2">
      <c r="A14" s="6">
        <v>7</v>
      </c>
      <c r="B14">
        <v>4.4000000000000004</v>
      </c>
      <c r="C14">
        <v>2.8</v>
      </c>
      <c r="D14">
        <v>5.7</v>
      </c>
      <c r="E14">
        <v>4</v>
      </c>
      <c r="F14">
        <v>6.3</v>
      </c>
      <c r="G14">
        <v>8.1999999999999993</v>
      </c>
      <c r="H14">
        <v>6.9</v>
      </c>
      <c r="I14">
        <v>5.2</v>
      </c>
      <c r="J14">
        <v>0.8</v>
      </c>
      <c r="K14">
        <v>5</v>
      </c>
      <c r="L14">
        <v>5.0999999999999996</v>
      </c>
      <c r="M14">
        <f>SUM(B14:L14)</f>
        <v>54.4</v>
      </c>
      <c r="N14">
        <v>0.8</v>
      </c>
      <c r="O14" s="11">
        <f>AVERAGE(B14:L14)</f>
        <v>4.9454545454545453</v>
      </c>
    </row>
    <row r="15" spans="1:19" x14ac:dyDescent="0.2">
      <c r="A15" s="6">
        <v>8</v>
      </c>
      <c r="B15">
        <v>6.3</v>
      </c>
      <c r="C15">
        <v>5.4</v>
      </c>
      <c r="D15">
        <v>7.9</v>
      </c>
      <c r="E15">
        <v>4.3</v>
      </c>
      <c r="F15">
        <v>6</v>
      </c>
      <c r="G15">
        <v>4.9000000000000004</v>
      </c>
      <c r="H15">
        <v>3.8</v>
      </c>
      <c r="I15">
        <v>3</v>
      </c>
      <c r="J15">
        <v>1.3</v>
      </c>
      <c r="K15">
        <v>2.1</v>
      </c>
      <c r="L15">
        <v>5.3</v>
      </c>
      <c r="M15">
        <f>SUM(B15:L15)</f>
        <v>50.3</v>
      </c>
      <c r="N15">
        <v>0.4</v>
      </c>
      <c r="O15" s="11">
        <f t="shared" ref="O15:O19" si="4">AVERAGE(B15:L15)</f>
        <v>4.5727272727272723</v>
      </c>
    </row>
    <row r="16" spans="1:19" x14ac:dyDescent="0.2">
      <c r="A16" s="6">
        <v>9</v>
      </c>
      <c r="B16">
        <v>3.9</v>
      </c>
      <c r="C16">
        <v>2.1</v>
      </c>
      <c r="D16">
        <v>4.2</v>
      </c>
      <c r="E16">
        <v>5.7</v>
      </c>
      <c r="F16">
        <v>2.1</v>
      </c>
      <c r="G16">
        <v>5</v>
      </c>
      <c r="H16">
        <v>4.7</v>
      </c>
      <c r="I16">
        <v>5</v>
      </c>
      <c r="J16">
        <v>7.3</v>
      </c>
      <c r="K16">
        <v>6.5</v>
      </c>
      <c r="L16">
        <v>5.4</v>
      </c>
      <c r="M16">
        <f t="shared" ref="M16:M19" si="5">SUM(B16:L16)</f>
        <v>51.9</v>
      </c>
      <c r="N16">
        <v>0.7</v>
      </c>
      <c r="O16" s="11">
        <f>AVERAGE(B16:L16)</f>
        <v>4.7181818181818178</v>
      </c>
    </row>
    <row r="17" spans="1:15" x14ac:dyDescent="0.2">
      <c r="A17" s="6">
        <v>10</v>
      </c>
      <c r="B17">
        <v>7.1</v>
      </c>
      <c r="C17">
        <v>7</v>
      </c>
      <c r="D17">
        <v>1.6</v>
      </c>
      <c r="E17">
        <v>1.5</v>
      </c>
      <c r="F17">
        <v>7.7</v>
      </c>
      <c r="G17">
        <v>1.2</v>
      </c>
      <c r="H17">
        <v>7.6</v>
      </c>
      <c r="I17">
        <v>6.9</v>
      </c>
      <c r="J17">
        <v>4.0999999999999996</v>
      </c>
      <c r="K17">
        <v>7.3</v>
      </c>
      <c r="L17">
        <v>7.7</v>
      </c>
      <c r="M17">
        <f t="shared" si="5"/>
        <v>59.699999999999996</v>
      </c>
      <c r="N17">
        <v>0.5</v>
      </c>
      <c r="O17" s="11">
        <f t="shared" si="4"/>
        <v>5.4272727272727268</v>
      </c>
    </row>
    <row r="18" spans="1:15" x14ac:dyDescent="0.2">
      <c r="A18" s="6">
        <v>11</v>
      </c>
      <c r="B18">
        <v>2.8</v>
      </c>
      <c r="C18">
        <v>1.8</v>
      </c>
      <c r="D18">
        <v>0.6</v>
      </c>
      <c r="E18">
        <v>6.4</v>
      </c>
      <c r="F18">
        <v>4.0999999999999996</v>
      </c>
      <c r="G18">
        <v>8.1999999999999993</v>
      </c>
      <c r="H18">
        <v>7</v>
      </c>
      <c r="I18">
        <v>1.8</v>
      </c>
      <c r="J18">
        <v>1.1000000000000001</v>
      </c>
      <c r="K18">
        <v>2</v>
      </c>
      <c r="L18">
        <v>3.2</v>
      </c>
      <c r="M18">
        <f t="shared" si="5"/>
        <v>39</v>
      </c>
      <c r="N18">
        <v>0.6</v>
      </c>
      <c r="O18" s="11">
        <f t="shared" si="4"/>
        <v>3.5454545454545454</v>
      </c>
    </row>
    <row r="19" spans="1:15" x14ac:dyDescent="0.2">
      <c r="A19" s="6">
        <v>12</v>
      </c>
      <c r="B19">
        <v>7</v>
      </c>
      <c r="C19">
        <v>5.4</v>
      </c>
      <c r="D19">
        <v>4.0999999999999996</v>
      </c>
      <c r="E19">
        <v>5.3</v>
      </c>
      <c r="F19">
        <v>4.7</v>
      </c>
      <c r="G19">
        <v>3.6</v>
      </c>
      <c r="H19">
        <v>2</v>
      </c>
      <c r="I19">
        <v>7.2</v>
      </c>
      <c r="J19">
        <v>1.3</v>
      </c>
      <c r="K19">
        <v>5.9</v>
      </c>
      <c r="L19">
        <v>6.4</v>
      </c>
      <c r="M19">
        <f t="shared" si="5"/>
        <v>52.9</v>
      </c>
      <c r="N19">
        <v>0.7</v>
      </c>
      <c r="O19" s="11">
        <f t="shared" si="4"/>
        <v>4.8090909090909086</v>
      </c>
    </row>
    <row r="20" spans="1:15" x14ac:dyDescent="0.2">
      <c r="A20" s="6" t="s">
        <v>3</v>
      </c>
      <c r="B20" s="7">
        <f>AVERAGE(B14:B19)</f>
        <v>5.25</v>
      </c>
      <c r="C20" s="7">
        <f t="shared" ref="C20" si="6">AVERAGE(C14:C19)</f>
        <v>4.083333333333333</v>
      </c>
      <c r="D20" s="7">
        <f t="shared" ref="D20" si="7">AVERAGE(D14:D19)</f>
        <v>4.0166666666666666</v>
      </c>
      <c r="E20" s="7">
        <f t="shared" ref="E20" si="8">AVERAGE(E14:E19)</f>
        <v>4.5333333333333332</v>
      </c>
      <c r="F20" s="7">
        <f t="shared" ref="F20" si="9">AVERAGE(F14:F19)</f>
        <v>5.15</v>
      </c>
      <c r="G20" s="7">
        <f t="shared" ref="G20" si="10">AVERAGE(G14:G19)</f>
        <v>5.1833333333333336</v>
      </c>
      <c r="H20" s="7">
        <f t="shared" ref="H20" si="11">AVERAGE(H14:H19)</f>
        <v>5.333333333333333</v>
      </c>
      <c r="I20" s="7">
        <f t="shared" ref="I20" si="12">AVERAGE(I14:I19)</f>
        <v>4.8500000000000005</v>
      </c>
      <c r="J20" s="7">
        <f t="shared" ref="J20" si="13">AVERAGE(J14:J19)</f>
        <v>2.65</v>
      </c>
      <c r="K20" s="7">
        <f t="shared" ref="K20" si="14">AVERAGE(K14:K19)</f>
        <v>4.8</v>
      </c>
      <c r="L20" s="7">
        <f t="shared" ref="L20" si="15">AVERAGE(L14:L19)</f>
        <v>5.5166666666666666</v>
      </c>
      <c r="M20" s="7">
        <f>AVERAGE(M14:M19)</f>
        <v>51.366666666666667</v>
      </c>
      <c r="N20" s="7">
        <f>AVERAGE(N14:N19)</f>
        <v>0.6166666666666667</v>
      </c>
      <c r="O20" s="11">
        <f>AVERAGE(O14:O19)</f>
        <v>4.669696969696969</v>
      </c>
    </row>
    <row r="23" spans="1:15" x14ac:dyDescent="0.2">
      <c r="A23" s="35" t="s">
        <v>10</v>
      </c>
      <c r="B23" s="35"/>
      <c r="C23" s="35"/>
      <c r="D23" s="35"/>
      <c r="E23" s="35"/>
      <c r="F23" s="35"/>
      <c r="G23" s="35"/>
      <c r="H23" s="35"/>
      <c r="I23" s="35"/>
      <c r="J23" s="35"/>
      <c r="K23" s="35"/>
      <c r="L23" s="35"/>
      <c r="M23" s="36" t="s">
        <v>2</v>
      </c>
      <c r="N23" s="36" t="s">
        <v>1</v>
      </c>
      <c r="O23" s="37" t="s">
        <v>34</v>
      </c>
    </row>
    <row r="24" spans="1:15" x14ac:dyDescent="0.2">
      <c r="A24" s="5" t="s">
        <v>53</v>
      </c>
      <c r="B24" s="3" t="s">
        <v>21</v>
      </c>
      <c r="C24" s="3" t="s">
        <v>22</v>
      </c>
      <c r="D24" s="3" t="s">
        <v>23</v>
      </c>
      <c r="E24" s="4" t="s">
        <v>24</v>
      </c>
      <c r="F24" s="3" t="s">
        <v>25</v>
      </c>
      <c r="G24" s="3" t="s">
        <v>26</v>
      </c>
      <c r="H24" s="3" t="s">
        <v>27</v>
      </c>
      <c r="I24" s="3" t="s">
        <v>28</v>
      </c>
      <c r="J24" s="3" t="s">
        <v>29</v>
      </c>
      <c r="K24" s="3" t="s">
        <v>30</v>
      </c>
      <c r="L24" s="3" t="s">
        <v>31</v>
      </c>
      <c r="M24" s="36"/>
      <c r="N24" s="36"/>
      <c r="O24" s="37"/>
    </row>
    <row r="25" spans="1:15" x14ac:dyDescent="0.2">
      <c r="A25" s="6">
        <v>13</v>
      </c>
      <c r="B25">
        <v>1.8</v>
      </c>
      <c r="C25">
        <v>6.1</v>
      </c>
      <c r="D25">
        <v>5.8</v>
      </c>
      <c r="E25">
        <v>4.8</v>
      </c>
      <c r="F25">
        <v>6.5</v>
      </c>
      <c r="G25">
        <v>5.9</v>
      </c>
      <c r="H25">
        <v>3.4</v>
      </c>
      <c r="I25">
        <v>3.7</v>
      </c>
      <c r="J25">
        <v>3.3</v>
      </c>
      <c r="K25">
        <v>4.5999999999999996</v>
      </c>
      <c r="L25">
        <v>5.3</v>
      </c>
      <c r="M25">
        <f>SUM(B25:L25)</f>
        <v>51.199999999999996</v>
      </c>
      <c r="N25">
        <v>0.9</v>
      </c>
      <c r="O25" s="11">
        <f>AVERAGE(B25:L25)</f>
        <v>4.6545454545454543</v>
      </c>
    </row>
    <row r="26" spans="1:15" x14ac:dyDescent="0.2">
      <c r="A26" s="6">
        <v>14</v>
      </c>
      <c r="B26">
        <v>6.7</v>
      </c>
      <c r="C26">
        <v>8</v>
      </c>
      <c r="D26">
        <v>1.3</v>
      </c>
      <c r="E26">
        <v>6.6</v>
      </c>
      <c r="F26">
        <v>0.9</v>
      </c>
      <c r="G26">
        <v>6.5</v>
      </c>
      <c r="H26">
        <v>5.8</v>
      </c>
      <c r="I26">
        <v>4.5</v>
      </c>
      <c r="J26">
        <v>4.4000000000000004</v>
      </c>
      <c r="K26">
        <v>7.6</v>
      </c>
      <c r="L26">
        <v>5.6</v>
      </c>
      <c r="M26">
        <f>SUM(B26:L26)</f>
        <v>57.9</v>
      </c>
      <c r="N26">
        <v>0.6</v>
      </c>
      <c r="O26" s="11">
        <f t="shared" ref="O26:O30" si="16">AVERAGE(B26:L26)</f>
        <v>5.2636363636363637</v>
      </c>
    </row>
    <row r="27" spans="1:15" x14ac:dyDescent="0.2">
      <c r="A27" s="6">
        <v>15</v>
      </c>
      <c r="B27">
        <v>2.5</v>
      </c>
      <c r="C27">
        <v>7.6</v>
      </c>
      <c r="D27">
        <v>8</v>
      </c>
      <c r="E27">
        <v>7</v>
      </c>
      <c r="F27">
        <v>5.7</v>
      </c>
      <c r="G27">
        <v>3.2</v>
      </c>
      <c r="H27">
        <v>5.6</v>
      </c>
      <c r="I27">
        <v>4.0999999999999996</v>
      </c>
      <c r="J27">
        <v>1.7</v>
      </c>
      <c r="K27">
        <v>2.4</v>
      </c>
      <c r="L27">
        <v>2.9</v>
      </c>
      <c r="M27">
        <f t="shared" ref="M27:M30" si="17">SUM(B27:L27)</f>
        <v>50.7</v>
      </c>
      <c r="N27">
        <v>0.6</v>
      </c>
      <c r="O27" s="11">
        <f>AVERAGE(B27:L27)</f>
        <v>4.6090909090909093</v>
      </c>
    </row>
    <row r="28" spans="1:15" x14ac:dyDescent="0.2">
      <c r="A28" s="6">
        <v>16</v>
      </c>
      <c r="B28">
        <v>4.5999999999999996</v>
      </c>
      <c r="C28">
        <v>6.4</v>
      </c>
      <c r="D28">
        <v>2.2999999999999998</v>
      </c>
      <c r="E28">
        <v>0.6</v>
      </c>
      <c r="F28">
        <v>6.6</v>
      </c>
      <c r="G28">
        <v>5.6</v>
      </c>
      <c r="H28">
        <v>2.2000000000000002</v>
      </c>
      <c r="I28">
        <v>5.3</v>
      </c>
      <c r="J28">
        <v>3.1</v>
      </c>
      <c r="K28">
        <v>3.5</v>
      </c>
      <c r="L28">
        <v>4.9000000000000004</v>
      </c>
      <c r="M28">
        <f t="shared" si="17"/>
        <v>45.1</v>
      </c>
      <c r="N28">
        <v>0.5</v>
      </c>
      <c r="O28" s="11">
        <f t="shared" si="16"/>
        <v>4.1000000000000005</v>
      </c>
    </row>
    <row r="29" spans="1:15" x14ac:dyDescent="0.2">
      <c r="A29" s="6">
        <v>17</v>
      </c>
      <c r="B29">
        <v>4</v>
      </c>
      <c r="C29">
        <v>4.4000000000000004</v>
      </c>
      <c r="D29">
        <v>2.2999999999999998</v>
      </c>
      <c r="E29">
        <v>1.9</v>
      </c>
      <c r="F29">
        <v>2.6</v>
      </c>
      <c r="G29">
        <v>4.2</v>
      </c>
      <c r="H29">
        <v>2.9</v>
      </c>
      <c r="I29">
        <v>5.5</v>
      </c>
      <c r="J29">
        <v>3</v>
      </c>
      <c r="K29">
        <v>2.1</v>
      </c>
      <c r="L29">
        <v>6.7</v>
      </c>
      <c r="M29">
        <f t="shared" si="17"/>
        <v>39.6</v>
      </c>
      <c r="N29">
        <v>0.7</v>
      </c>
      <c r="O29" s="11">
        <f t="shared" si="16"/>
        <v>3.6</v>
      </c>
    </row>
    <row r="30" spans="1:15" x14ac:dyDescent="0.2">
      <c r="A30" s="6">
        <v>18</v>
      </c>
      <c r="B30">
        <v>1.9</v>
      </c>
      <c r="C30">
        <v>2.9</v>
      </c>
      <c r="D30">
        <v>1.1000000000000001</v>
      </c>
      <c r="E30">
        <v>6.1</v>
      </c>
      <c r="F30">
        <v>7.5</v>
      </c>
      <c r="G30">
        <v>5.5</v>
      </c>
      <c r="H30">
        <v>3.3</v>
      </c>
      <c r="I30">
        <v>5.0999999999999996</v>
      </c>
      <c r="J30">
        <v>7.3</v>
      </c>
      <c r="K30">
        <v>4.3</v>
      </c>
      <c r="L30">
        <v>7</v>
      </c>
      <c r="M30">
        <f t="shared" si="17"/>
        <v>51.999999999999993</v>
      </c>
      <c r="N30">
        <v>0.6</v>
      </c>
      <c r="O30" s="11">
        <f t="shared" si="16"/>
        <v>4.7272727272727266</v>
      </c>
    </row>
    <row r="31" spans="1:15" x14ac:dyDescent="0.2">
      <c r="A31" s="6" t="s">
        <v>3</v>
      </c>
      <c r="B31" s="7">
        <f>AVERAGE(B25:B30)</f>
        <v>3.5833333333333335</v>
      </c>
      <c r="C31" s="7">
        <f t="shared" ref="C31" si="18">AVERAGE(C25:C30)</f>
        <v>5.8999999999999995</v>
      </c>
      <c r="D31" s="7">
        <f t="shared" ref="D31" si="19">AVERAGE(D25:D30)</f>
        <v>3.4666666666666668</v>
      </c>
      <c r="E31" s="7">
        <f t="shared" ref="E31" si="20">AVERAGE(E25:E30)</f>
        <v>4.5</v>
      </c>
      <c r="F31" s="7">
        <f t="shared" ref="F31" si="21">AVERAGE(F25:F30)</f>
        <v>4.9666666666666677</v>
      </c>
      <c r="G31" s="7">
        <f t="shared" ref="G31" si="22">AVERAGE(G25:G30)</f>
        <v>5.15</v>
      </c>
      <c r="H31" s="7">
        <f t="shared" ref="H31" si="23">AVERAGE(H25:H30)</f>
        <v>3.8666666666666667</v>
      </c>
      <c r="I31" s="7">
        <f t="shared" ref="I31" si="24">AVERAGE(I25:I30)</f>
        <v>4.6999999999999993</v>
      </c>
      <c r="J31" s="7">
        <f t="shared" ref="J31" si="25">AVERAGE(J25:J30)</f>
        <v>3.8000000000000003</v>
      </c>
      <c r="K31" s="7">
        <f t="shared" ref="K31" si="26">AVERAGE(K25:K30)</f>
        <v>4.0833333333333339</v>
      </c>
      <c r="L31" s="7">
        <f t="shared" ref="L31" si="27">AVERAGE(L25:L30)</f>
        <v>5.3999999999999995</v>
      </c>
      <c r="M31" s="7">
        <f>AVERAGE(M25:M30)</f>
        <v>49.416666666666664</v>
      </c>
      <c r="N31" s="7">
        <f>AVERAGE(N25:N30)</f>
        <v>0.65</v>
      </c>
      <c r="O31" s="11">
        <f>AVERAGE(O25:O30)</f>
        <v>4.4924242424242431</v>
      </c>
    </row>
    <row r="34" spans="1:15" x14ac:dyDescent="0.2">
      <c r="A34" s="35" t="s">
        <v>11</v>
      </c>
      <c r="B34" s="35"/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6" t="s">
        <v>2</v>
      </c>
      <c r="N34" s="36" t="s">
        <v>1</v>
      </c>
      <c r="O34" s="37" t="s">
        <v>34</v>
      </c>
    </row>
    <row r="35" spans="1:15" x14ac:dyDescent="0.2">
      <c r="A35" s="5" t="s">
        <v>53</v>
      </c>
      <c r="B35" s="3" t="s">
        <v>21</v>
      </c>
      <c r="C35" s="3" t="s">
        <v>22</v>
      </c>
      <c r="D35" s="3" t="s">
        <v>23</v>
      </c>
      <c r="E35" s="4" t="s">
        <v>24</v>
      </c>
      <c r="F35" s="3" t="s">
        <v>25</v>
      </c>
      <c r="G35" s="3" t="s">
        <v>26</v>
      </c>
      <c r="H35" s="3" t="s">
        <v>27</v>
      </c>
      <c r="I35" s="3" t="s">
        <v>28</v>
      </c>
      <c r="J35" s="3" t="s">
        <v>29</v>
      </c>
      <c r="K35" s="3" t="s">
        <v>30</v>
      </c>
      <c r="L35" s="3" t="s">
        <v>31</v>
      </c>
      <c r="M35" s="36"/>
      <c r="N35" s="36"/>
      <c r="O35" s="37"/>
    </row>
    <row r="36" spans="1:15" x14ac:dyDescent="0.2">
      <c r="A36" s="6">
        <v>19</v>
      </c>
      <c r="B36">
        <v>8.6</v>
      </c>
      <c r="C36">
        <v>4</v>
      </c>
      <c r="D36">
        <v>3.1</v>
      </c>
      <c r="E36">
        <v>7.8</v>
      </c>
      <c r="F36">
        <v>4.4000000000000004</v>
      </c>
      <c r="G36">
        <v>3.5</v>
      </c>
      <c r="H36">
        <v>5.7</v>
      </c>
      <c r="I36">
        <v>3.5</v>
      </c>
      <c r="J36">
        <v>4.5999999999999996</v>
      </c>
      <c r="K36">
        <v>3</v>
      </c>
      <c r="L36">
        <v>4.9000000000000004</v>
      </c>
      <c r="M36">
        <f>SUM(B36:L36)</f>
        <v>53.1</v>
      </c>
      <c r="N36">
        <v>0.6</v>
      </c>
      <c r="O36" s="11">
        <f>AVERAGE(B36:L36)</f>
        <v>4.8272727272727272</v>
      </c>
    </row>
    <row r="37" spans="1:15" x14ac:dyDescent="0.2">
      <c r="A37" s="6">
        <v>20</v>
      </c>
      <c r="B37">
        <v>5.7</v>
      </c>
      <c r="C37">
        <v>0.3</v>
      </c>
      <c r="D37">
        <v>0.3</v>
      </c>
      <c r="E37">
        <v>0.2</v>
      </c>
      <c r="F37">
        <v>3.1</v>
      </c>
      <c r="G37">
        <v>7</v>
      </c>
      <c r="H37">
        <v>2.6</v>
      </c>
      <c r="I37">
        <v>6.1</v>
      </c>
      <c r="J37">
        <v>0.2</v>
      </c>
      <c r="K37">
        <v>0</v>
      </c>
      <c r="L37">
        <v>0.3</v>
      </c>
      <c r="M37">
        <f>SUM(B37:L37)</f>
        <v>25.800000000000004</v>
      </c>
      <c r="N37">
        <v>0.5</v>
      </c>
      <c r="O37" s="11">
        <f t="shared" ref="O37:O41" si="28">AVERAGE(B37:L37)</f>
        <v>2.3454545454545457</v>
      </c>
    </row>
    <row r="38" spans="1:15" x14ac:dyDescent="0.2">
      <c r="A38" s="6">
        <v>21</v>
      </c>
      <c r="B38">
        <v>1.4</v>
      </c>
      <c r="C38">
        <v>7.2</v>
      </c>
      <c r="D38">
        <v>7.8</v>
      </c>
      <c r="E38">
        <v>7.2</v>
      </c>
      <c r="F38">
        <v>7.4</v>
      </c>
      <c r="G38">
        <v>5.2</v>
      </c>
      <c r="H38">
        <v>1.2</v>
      </c>
      <c r="I38">
        <v>4</v>
      </c>
      <c r="J38">
        <v>7.4</v>
      </c>
      <c r="K38">
        <v>3.1</v>
      </c>
      <c r="L38">
        <v>3.9</v>
      </c>
      <c r="M38">
        <f t="shared" ref="M38:M41" si="29">SUM(B38:L38)</f>
        <v>55.800000000000004</v>
      </c>
      <c r="N38">
        <v>1</v>
      </c>
      <c r="O38" s="11">
        <f>AVERAGE(B38:L38)</f>
        <v>5.0727272727272732</v>
      </c>
    </row>
    <row r="39" spans="1:15" x14ac:dyDescent="0.2">
      <c r="A39" s="6">
        <v>22</v>
      </c>
      <c r="B39">
        <v>1.2</v>
      </c>
      <c r="C39">
        <v>5.5</v>
      </c>
      <c r="D39">
        <v>7.1</v>
      </c>
      <c r="E39">
        <v>8.4</v>
      </c>
      <c r="F39">
        <v>4.3</v>
      </c>
      <c r="G39">
        <v>5.4</v>
      </c>
      <c r="H39">
        <v>6.8</v>
      </c>
      <c r="I39">
        <v>1.4</v>
      </c>
      <c r="J39">
        <v>6.6</v>
      </c>
      <c r="K39">
        <v>5.6</v>
      </c>
      <c r="L39">
        <v>7.4</v>
      </c>
      <c r="M39">
        <f t="shared" si="29"/>
        <v>59.7</v>
      </c>
      <c r="N39">
        <v>0.7</v>
      </c>
      <c r="O39" s="11">
        <f t="shared" si="28"/>
        <v>5.4272727272727277</v>
      </c>
    </row>
    <row r="40" spans="1:15" x14ac:dyDescent="0.2">
      <c r="A40" s="6">
        <v>23</v>
      </c>
      <c r="B40">
        <v>5.8</v>
      </c>
      <c r="C40">
        <v>7.1</v>
      </c>
      <c r="D40">
        <v>6.1</v>
      </c>
      <c r="E40">
        <v>5</v>
      </c>
      <c r="F40">
        <v>4.5</v>
      </c>
      <c r="G40">
        <v>0.9</v>
      </c>
      <c r="H40">
        <v>6.9</v>
      </c>
      <c r="I40">
        <v>2.4</v>
      </c>
      <c r="J40">
        <v>2.9</v>
      </c>
      <c r="K40">
        <v>7.4</v>
      </c>
      <c r="L40">
        <v>7.9</v>
      </c>
      <c r="M40">
        <f t="shared" si="29"/>
        <v>56.899999999999991</v>
      </c>
      <c r="N40">
        <v>0.6</v>
      </c>
      <c r="O40" s="11">
        <f t="shared" si="28"/>
        <v>5.172727272727272</v>
      </c>
    </row>
    <row r="41" spans="1:15" x14ac:dyDescent="0.2">
      <c r="A41" s="6">
        <v>24</v>
      </c>
      <c r="B41">
        <v>3.6</v>
      </c>
      <c r="C41">
        <v>6.8</v>
      </c>
      <c r="D41">
        <v>6.4</v>
      </c>
      <c r="E41">
        <v>2.9</v>
      </c>
      <c r="F41">
        <v>2.2000000000000002</v>
      </c>
      <c r="G41">
        <v>5.0999999999999996</v>
      </c>
      <c r="H41">
        <v>6.8</v>
      </c>
      <c r="I41">
        <v>3.7</v>
      </c>
      <c r="J41">
        <v>4.8</v>
      </c>
      <c r="K41">
        <v>0.8</v>
      </c>
      <c r="L41">
        <v>6.5</v>
      </c>
      <c r="M41">
        <f t="shared" si="29"/>
        <v>49.599999999999994</v>
      </c>
      <c r="N41">
        <v>0.8</v>
      </c>
      <c r="O41" s="11">
        <f t="shared" si="28"/>
        <v>4.5090909090909088</v>
      </c>
    </row>
    <row r="42" spans="1:15" x14ac:dyDescent="0.2">
      <c r="A42" s="6" t="s">
        <v>3</v>
      </c>
      <c r="B42" s="7">
        <f>AVERAGE(B36:B41)</f>
        <v>4.3833333333333337</v>
      </c>
      <c r="C42" s="7">
        <f t="shared" ref="C42" si="30">AVERAGE(C36:C41)</f>
        <v>5.15</v>
      </c>
      <c r="D42" s="7">
        <f t="shared" ref="D42" si="31">AVERAGE(D36:D41)</f>
        <v>5.1333333333333329</v>
      </c>
      <c r="E42" s="7">
        <f t="shared" ref="E42" si="32">AVERAGE(E36:E41)</f>
        <v>5.25</v>
      </c>
      <c r="F42" s="7">
        <f t="shared" ref="F42" si="33">AVERAGE(F36:F41)</f>
        <v>4.3166666666666664</v>
      </c>
      <c r="G42" s="7">
        <f t="shared" ref="G42" si="34">AVERAGE(G36:G41)</f>
        <v>4.5166666666666666</v>
      </c>
      <c r="H42" s="7">
        <f t="shared" ref="H42" si="35">AVERAGE(H36:H41)</f>
        <v>5.0000000000000009</v>
      </c>
      <c r="I42" s="7">
        <f t="shared" ref="I42" si="36">AVERAGE(I36:I41)</f>
        <v>3.5166666666666662</v>
      </c>
      <c r="J42" s="7">
        <f t="shared" ref="J42" si="37">AVERAGE(J36:J41)</f>
        <v>4.4166666666666661</v>
      </c>
      <c r="K42" s="7">
        <f t="shared" ref="K42" si="38">AVERAGE(K36:K41)</f>
        <v>3.3166666666666669</v>
      </c>
      <c r="L42" s="7">
        <f t="shared" ref="L42" si="39">AVERAGE(L36:L41)</f>
        <v>5.1499999999999995</v>
      </c>
      <c r="M42" s="7">
        <f>AVERAGE(M36:M41)</f>
        <v>50.15</v>
      </c>
      <c r="N42" s="7">
        <f>AVERAGE(N36:N41)</f>
        <v>0.70000000000000007</v>
      </c>
      <c r="O42" s="11">
        <f>AVERAGE(O36:O41)</f>
        <v>4.5590909090909086</v>
      </c>
    </row>
    <row r="45" spans="1:15" x14ac:dyDescent="0.2">
      <c r="A45" s="35" t="s">
        <v>43</v>
      </c>
      <c r="B45" s="35"/>
      <c r="C45" s="35"/>
      <c r="D45" s="35"/>
      <c r="E45" s="35"/>
      <c r="F45" s="35"/>
      <c r="G45" s="35"/>
      <c r="H45" s="35"/>
      <c r="I45" s="35"/>
      <c r="J45" s="35"/>
      <c r="K45" s="35"/>
      <c r="L45" s="35"/>
      <c r="M45" s="36" t="s">
        <v>2</v>
      </c>
      <c r="N45" s="36" t="s">
        <v>1</v>
      </c>
      <c r="O45" s="37" t="s">
        <v>34</v>
      </c>
    </row>
    <row r="46" spans="1:15" x14ac:dyDescent="0.2">
      <c r="A46" s="5" t="s">
        <v>53</v>
      </c>
      <c r="B46" s="3" t="s">
        <v>21</v>
      </c>
      <c r="C46" s="3" t="s">
        <v>22</v>
      </c>
      <c r="D46" s="3" t="s">
        <v>23</v>
      </c>
      <c r="E46" s="4" t="s">
        <v>24</v>
      </c>
      <c r="F46" s="3" t="s">
        <v>25</v>
      </c>
      <c r="G46" s="3" t="s">
        <v>26</v>
      </c>
      <c r="H46" s="3" t="s">
        <v>27</v>
      </c>
      <c r="I46" s="3" t="s">
        <v>28</v>
      </c>
      <c r="J46" s="3" t="s">
        <v>29</v>
      </c>
      <c r="K46" s="3" t="s">
        <v>30</v>
      </c>
      <c r="L46" s="3" t="s">
        <v>31</v>
      </c>
      <c r="M46" s="36"/>
      <c r="N46" s="36"/>
      <c r="O46" s="37"/>
    </row>
    <row r="47" spans="1:15" x14ac:dyDescent="0.2">
      <c r="A47" s="6">
        <v>25</v>
      </c>
      <c r="B47">
        <v>7.4</v>
      </c>
      <c r="C47">
        <v>8.1</v>
      </c>
      <c r="D47">
        <v>7.9</v>
      </c>
      <c r="E47">
        <v>1.6</v>
      </c>
      <c r="F47">
        <v>3.2</v>
      </c>
      <c r="G47">
        <v>8</v>
      </c>
      <c r="H47">
        <v>8.5</v>
      </c>
      <c r="I47">
        <v>4.4000000000000004</v>
      </c>
      <c r="J47">
        <v>7.3</v>
      </c>
      <c r="K47">
        <v>0.6</v>
      </c>
      <c r="L47">
        <v>1.8</v>
      </c>
      <c r="M47">
        <f>SUM(B47:L47)</f>
        <v>58.8</v>
      </c>
      <c r="N47">
        <v>0.8</v>
      </c>
      <c r="O47" s="11">
        <f>AVERAGE(B47:L47)</f>
        <v>5.3454545454545448</v>
      </c>
    </row>
    <row r="48" spans="1:15" x14ac:dyDescent="0.2">
      <c r="A48" s="6">
        <v>26</v>
      </c>
      <c r="B48">
        <v>6.1</v>
      </c>
      <c r="C48">
        <v>6.2</v>
      </c>
      <c r="D48">
        <v>7.9</v>
      </c>
      <c r="E48">
        <v>8.1</v>
      </c>
      <c r="F48">
        <v>5.5</v>
      </c>
      <c r="G48">
        <v>6.6</v>
      </c>
      <c r="H48">
        <v>7.5</v>
      </c>
      <c r="I48">
        <v>0.8</v>
      </c>
      <c r="J48">
        <v>8</v>
      </c>
      <c r="K48">
        <v>2.6</v>
      </c>
      <c r="L48">
        <v>1.4</v>
      </c>
      <c r="M48">
        <f>SUM(B48:L48)</f>
        <v>60.7</v>
      </c>
      <c r="N48">
        <v>0.7</v>
      </c>
      <c r="O48" s="11">
        <f t="shared" ref="O48" si="40">AVERAGE(B48:L48)</f>
        <v>5.5181818181818185</v>
      </c>
    </row>
    <row r="49" spans="1:15" x14ac:dyDescent="0.2">
      <c r="A49" s="6">
        <v>27</v>
      </c>
      <c r="B49">
        <v>1.4</v>
      </c>
      <c r="C49">
        <v>4.5999999999999996</v>
      </c>
      <c r="D49">
        <v>8</v>
      </c>
      <c r="E49">
        <v>6</v>
      </c>
      <c r="F49">
        <v>7.3</v>
      </c>
      <c r="G49">
        <v>1.2</v>
      </c>
      <c r="H49">
        <v>1.9</v>
      </c>
      <c r="I49">
        <v>0.7</v>
      </c>
      <c r="J49">
        <v>1.3</v>
      </c>
      <c r="K49">
        <v>5.5</v>
      </c>
      <c r="L49">
        <v>2.2999999999999998</v>
      </c>
      <c r="M49">
        <f t="shared" ref="M49:M52" si="41">SUM(B49:L49)</f>
        <v>40.199999999999996</v>
      </c>
      <c r="N49">
        <v>0.7</v>
      </c>
      <c r="O49" s="11">
        <f>AVERAGE(B49:L49)</f>
        <v>3.6545454545454543</v>
      </c>
    </row>
    <row r="50" spans="1:15" x14ac:dyDescent="0.2">
      <c r="A50" s="6">
        <v>28</v>
      </c>
      <c r="B50">
        <v>7.3</v>
      </c>
      <c r="C50">
        <v>7</v>
      </c>
      <c r="D50">
        <v>6.3</v>
      </c>
      <c r="E50">
        <v>4.3</v>
      </c>
      <c r="F50">
        <v>6.8</v>
      </c>
      <c r="G50">
        <v>7.4</v>
      </c>
      <c r="H50">
        <v>0.8</v>
      </c>
      <c r="I50">
        <v>3.3</v>
      </c>
      <c r="J50">
        <v>3</v>
      </c>
      <c r="K50">
        <v>5.0999999999999996</v>
      </c>
      <c r="L50">
        <v>0.6</v>
      </c>
      <c r="M50">
        <f t="shared" si="41"/>
        <v>51.9</v>
      </c>
      <c r="N50">
        <v>0.8</v>
      </c>
      <c r="O50" s="11">
        <f t="shared" ref="O50:O52" si="42">AVERAGE(B50:L50)</f>
        <v>4.7181818181818178</v>
      </c>
    </row>
    <row r="51" spans="1:15" x14ac:dyDescent="0.2">
      <c r="A51" s="6">
        <v>29</v>
      </c>
      <c r="B51">
        <v>7.4</v>
      </c>
      <c r="C51">
        <v>5.6</v>
      </c>
      <c r="D51">
        <v>1.1000000000000001</v>
      </c>
      <c r="E51">
        <v>1.8</v>
      </c>
      <c r="F51">
        <v>7.4</v>
      </c>
      <c r="G51">
        <v>2</v>
      </c>
      <c r="H51">
        <v>1.1000000000000001</v>
      </c>
      <c r="I51">
        <v>1.2</v>
      </c>
      <c r="J51">
        <v>1.2</v>
      </c>
      <c r="K51">
        <v>3.7</v>
      </c>
      <c r="L51">
        <v>3.4</v>
      </c>
      <c r="M51">
        <f t="shared" si="41"/>
        <v>35.9</v>
      </c>
      <c r="N51">
        <v>0.6</v>
      </c>
      <c r="O51" s="11">
        <f t="shared" si="42"/>
        <v>3.2636363636363637</v>
      </c>
    </row>
    <row r="52" spans="1:15" x14ac:dyDescent="0.2">
      <c r="A52" s="6">
        <v>30</v>
      </c>
      <c r="B52">
        <v>0.3</v>
      </c>
      <c r="C52">
        <v>1.1000000000000001</v>
      </c>
      <c r="D52">
        <v>0.4</v>
      </c>
      <c r="E52">
        <v>0.7</v>
      </c>
      <c r="F52">
        <v>2</v>
      </c>
      <c r="G52">
        <v>0.7</v>
      </c>
      <c r="H52">
        <v>0.9</v>
      </c>
      <c r="I52">
        <v>0.4</v>
      </c>
      <c r="J52">
        <v>0.4</v>
      </c>
      <c r="K52">
        <v>0.4</v>
      </c>
      <c r="L52">
        <v>0</v>
      </c>
      <c r="M52">
        <f t="shared" si="41"/>
        <v>7.3000000000000016</v>
      </c>
      <c r="N52">
        <v>0.7</v>
      </c>
      <c r="O52" s="11">
        <f t="shared" si="42"/>
        <v>0.6636363636363638</v>
      </c>
    </row>
    <row r="53" spans="1:15" x14ac:dyDescent="0.2">
      <c r="A53" s="6" t="s">
        <v>3</v>
      </c>
      <c r="B53" s="7">
        <f>AVERAGE(B47:B52)</f>
        <v>4.9833333333333334</v>
      </c>
      <c r="C53" s="7">
        <f t="shared" ref="C53:L53" si="43">AVERAGE(C47:C52)</f>
        <v>5.4333333333333336</v>
      </c>
      <c r="D53" s="7">
        <f t="shared" si="43"/>
        <v>5.2666666666666666</v>
      </c>
      <c r="E53" s="7">
        <f t="shared" si="43"/>
        <v>3.75</v>
      </c>
      <c r="F53" s="7">
        <f t="shared" si="43"/>
        <v>5.3666666666666671</v>
      </c>
      <c r="G53" s="7">
        <f t="shared" si="43"/>
        <v>4.3166666666666664</v>
      </c>
      <c r="H53" s="7">
        <f t="shared" si="43"/>
        <v>3.4499999999999997</v>
      </c>
      <c r="I53" s="7">
        <f t="shared" si="43"/>
        <v>1.7999999999999998</v>
      </c>
      <c r="J53" s="7">
        <f t="shared" si="43"/>
        <v>3.5333333333333332</v>
      </c>
      <c r="K53" s="7">
        <f t="shared" si="43"/>
        <v>2.9833333333333329</v>
      </c>
      <c r="L53" s="7">
        <f t="shared" si="43"/>
        <v>1.5833333333333333</v>
      </c>
      <c r="M53" s="7">
        <f>AVERAGE(M47:M52)</f>
        <v>42.466666666666669</v>
      </c>
      <c r="N53" s="7">
        <f>AVERAGE(N47:N52)</f>
        <v>0.71666666666666667</v>
      </c>
      <c r="O53" s="11">
        <f>AVERAGE(O47:O52)</f>
        <v>3.8606060606060608</v>
      </c>
    </row>
    <row r="56" spans="1:15" x14ac:dyDescent="0.2">
      <c r="A56" s="35" t="s">
        <v>44</v>
      </c>
      <c r="B56" s="35"/>
      <c r="C56" s="35"/>
      <c r="D56" s="35"/>
      <c r="E56" s="35"/>
      <c r="F56" s="35"/>
      <c r="G56" s="35"/>
      <c r="H56" s="35"/>
      <c r="I56" s="35"/>
      <c r="J56" s="35"/>
      <c r="K56" s="35"/>
      <c r="L56" s="35"/>
      <c r="M56" s="36" t="s">
        <v>2</v>
      </c>
      <c r="N56" s="36" t="s">
        <v>1</v>
      </c>
      <c r="O56" s="37" t="s">
        <v>34</v>
      </c>
    </row>
    <row r="57" spans="1:15" x14ac:dyDescent="0.2">
      <c r="A57" s="5" t="s">
        <v>53</v>
      </c>
      <c r="B57" s="3" t="s">
        <v>21</v>
      </c>
      <c r="C57" s="3" t="s">
        <v>22</v>
      </c>
      <c r="D57" s="3" t="s">
        <v>23</v>
      </c>
      <c r="E57" s="4" t="s">
        <v>24</v>
      </c>
      <c r="F57" s="3" t="s">
        <v>25</v>
      </c>
      <c r="G57" s="3" t="s">
        <v>26</v>
      </c>
      <c r="H57" s="3" t="s">
        <v>27</v>
      </c>
      <c r="I57" s="3" t="s">
        <v>28</v>
      </c>
      <c r="J57" s="3" t="s">
        <v>29</v>
      </c>
      <c r="K57" s="3" t="s">
        <v>30</v>
      </c>
      <c r="L57" s="3" t="s">
        <v>31</v>
      </c>
      <c r="M57" s="36"/>
      <c r="N57" s="36"/>
      <c r="O57" s="37"/>
    </row>
    <row r="58" spans="1:15" x14ac:dyDescent="0.2">
      <c r="A58" s="6">
        <v>31</v>
      </c>
      <c r="B58">
        <v>3.4</v>
      </c>
      <c r="C58">
        <v>1.1000000000000001</v>
      </c>
      <c r="D58">
        <v>7.3</v>
      </c>
      <c r="E58">
        <v>7.2</v>
      </c>
      <c r="F58">
        <v>7.6</v>
      </c>
      <c r="G58">
        <v>7.2</v>
      </c>
      <c r="H58">
        <v>3.6</v>
      </c>
      <c r="I58">
        <v>4.8</v>
      </c>
      <c r="J58">
        <v>8.1</v>
      </c>
      <c r="K58">
        <v>8.4</v>
      </c>
      <c r="L58">
        <v>6.6</v>
      </c>
      <c r="M58">
        <f>SUM(B58:L58)</f>
        <v>65.3</v>
      </c>
      <c r="N58">
        <v>0.5</v>
      </c>
      <c r="O58" s="11">
        <f>AVERAGE(B58:L58)</f>
        <v>5.9363636363636365</v>
      </c>
    </row>
    <row r="59" spans="1:15" x14ac:dyDescent="0.2">
      <c r="A59" s="6">
        <v>32</v>
      </c>
      <c r="B59">
        <v>4.9000000000000004</v>
      </c>
      <c r="C59">
        <v>3.4</v>
      </c>
      <c r="D59">
        <v>3.9</v>
      </c>
      <c r="E59">
        <v>7.4</v>
      </c>
      <c r="F59">
        <v>5.2</v>
      </c>
      <c r="G59">
        <v>7.5</v>
      </c>
      <c r="H59">
        <v>6</v>
      </c>
      <c r="I59">
        <v>0.8</v>
      </c>
      <c r="J59">
        <v>1</v>
      </c>
      <c r="K59">
        <v>3.9</v>
      </c>
      <c r="L59">
        <v>1.3</v>
      </c>
      <c r="M59">
        <f>SUM(B59:L59)</f>
        <v>45.29999999999999</v>
      </c>
      <c r="N59">
        <v>0.9</v>
      </c>
      <c r="O59" s="11">
        <f t="shared" ref="O59" si="44">AVERAGE(B59:L59)</f>
        <v>4.1181818181818173</v>
      </c>
    </row>
    <row r="60" spans="1:15" x14ac:dyDescent="0.2">
      <c r="A60" s="6">
        <v>33</v>
      </c>
      <c r="B60">
        <v>7.7</v>
      </c>
      <c r="C60">
        <v>1.2</v>
      </c>
      <c r="D60">
        <v>6.4</v>
      </c>
      <c r="E60">
        <v>4.2</v>
      </c>
      <c r="F60">
        <v>7.1</v>
      </c>
      <c r="G60">
        <v>6.1</v>
      </c>
      <c r="H60">
        <v>1.1000000000000001</v>
      </c>
      <c r="I60">
        <v>7.9</v>
      </c>
      <c r="J60">
        <v>3.1</v>
      </c>
      <c r="K60">
        <v>7.4</v>
      </c>
      <c r="L60">
        <v>6.5</v>
      </c>
      <c r="M60">
        <f t="shared" ref="M60:M63" si="45">SUM(B60:L60)</f>
        <v>58.7</v>
      </c>
      <c r="N60">
        <v>0.6</v>
      </c>
      <c r="O60" s="11">
        <f>AVERAGE(B60:L60)</f>
        <v>5.3363636363636369</v>
      </c>
    </row>
    <row r="61" spans="1:15" x14ac:dyDescent="0.2">
      <c r="A61" s="6">
        <v>34</v>
      </c>
      <c r="B61">
        <v>3.4</v>
      </c>
      <c r="C61">
        <v>6</v>
      </c>
      <c r="D61">
        <v>7.2</v>
      </c>
      <c r="E61">
        <v>7.5</v>
      </c>
      <c r="F61">
        <v>1.3</v>
      </c>
      <c r="G61">
        <v>6.2</v>
      </c>
      <c r="H61">
        <v>7.1</v>
      </c>
      <c r="I61">
        <v>8.1</v>
      </c>
      <c r="J61">
        <v>5.4</v>
      </c>
      <c r="K61">
        <v>6.3</v>
      </c>
      <c r="L61">
        <v>8</v>
      </c>
      <c r="M61">
        <f t="shared" si="45"/>
        <v>66.5</v>
      </c>
      <c r="N61">
        <v>0.6</v>
      </c>
      <c r="O61" s="11">
        <f t="shared" ref="O61:O63" si="46">AVERAGE(B61:L61)</f>
        <v>6.0454545454545459</v>
      </c>
    </row>
    <row r="62" spans="1:15" x14ac:dyDescent="0.2">
      <c r="A62" s="6">
        <v>35</v>
      </c>
      <c r="B62">
        <v>2.7</v>
      </c>
      <c r="C62">
        <v>2.6</v>
      </c>
      <c r="D62">
        <v>6.4</v>
      </c>
      <c r="E62">
        <v>4.8</v>
      </c>
      <c r="F62">
        <v>7.2</v>
      </c>
      <c r="G62">
        <v>7.5</v>
      </c>
      <c r="H62">
        <v>4.4000000000000004</v>
      </c>
      <c r="I62">
        <v>3</v>
      </c>
      <c r="J62">
        <v>5.9</v>
      </c>
      <c r="K62">
        <v>7.8</v>
      </c>
      <c r="L62">
        <v>2.4</v>
      </c>
      <c r="M62">
        <f t="shared" si="45"/>
        <v>54.699999999999996</v>
      </c>
      <c r="N62">
        <v>0.5</v>
      </c>
      <c r="O62" s="11">
        <f t="shared" si="46"/>
        <v>4.9727272727272727</v>
      </c>
    </row>
    <row r="63" spans="1:15" x14ac:dyDescent="0.2">
      <c r="A63" s="6">
        <v>36</v>
      </c>
      <c r="B63">
        <v>6</v>
      </c>
      <c r="C63">
        <v>5.2</v>
      </c>
      <c r="D63">
        <v>4.5999999999999996</v>
      </c>
      <c r="E63">
        <v>4.4000000000000004</v>
      </c>
      <c r="F63">
        <v>5.0999999999999996</v>
      </c>
      <c r="G63">
        <v>6.2</v>
      </c>
      <c r="H63">
        <v>4</v>
      </c>
      <c r="I63">
        <v>5</v>
      </c>
      <c r="J63">
        <v>5.2</v>
      </c>
      <c r="K63">
        <v>6</v>
      </c>
      <c r="L63">
        <v>2.6</v>
      </c>
      <c r="M63">
        <f t="shared" si="45"/>
        <v>54.300000000000004</v>
      </c>
      <c r="N63">
        <v>0.8</v>
      </c>
      <c r="O63" s="11">
        <f t="shared" si="46"/>
        <v>4.9363636363636365</v>
      </c>
    </row>
    <row r="64" spans="1:15" x14ac:dyDescent="0.2">
      <c r="A64" s="6" t="s">
        <v>3</v>
      </c>
      <c r="B64" s="7">
        <f>AVERAGE(B58:B63)</f>
        <v>4.6833333333333327</v>
      </c>
      <c r="C64" s="7">
        <f t="shared" ref="C64:L64" si="47">AVERAGE(C58:C63)</f>
        <v>3.25</v>
      </c>
      <c r="D64" s="7">
        <f t="shared" si="47"/>
        <v>5.9666666666666677</v>
      </c>
      <c r="E64" s="7">
        <f t="shared" si="47"/>
        <v>5.916666666666667</v>
      </c>
      <c r="F64" s="7">
        <f t="shared" si="47"/>
        <v>5.583333333333333</v>
      </c>
      <c r="G64" s="7">
        <f t="shared" si="47"/>
        <v>6.7833333333333341</v>
      </c>
      <c r="H64" s="7">
        <f t="shared" si="47"/>
        <v>4.3666666666666663</v>
      </c>
      <c r="I64" s="7">
        <f t="shared" si="47"/>
        <v>4.9333333333333336</v>
      </c>
      <c r="J64" s="7">
        <f t="shared" si="47"/>
        <v>4.7833333333333332</v>
      </c>
      <c r="K64" s="7">
        <f t="shared" si="47"/>
        <v>6.6333333333333337</v>
      </c>
      <c r="L64" s="7">
        <f t="shared" si="47"/>
        <v>4.5666666666666664</v>
      </c>
      <c r="M64" s="7">
        <f>AVERAGE(M58:M63)</f>
        <v>57.466666666666669</v>
      </c>
      <c r="N64" s="7">
        <f>AVERAGE(N58:N63)</f>
        <v>0.65</v>
      </c>
      <c r="O64" s="11">
        <f>AVERAGE(O58:O63)</f>
        <v>5.2242424242424246</v>
      </c>
    </row>
    <row r="67" spans="1:15" x14ac:dyDescent="0.2">
      <c r="A67" s="35" t="s">
        <v>83</v>
      </c>
      <c r="B67" s="35"/>
      <c r="C67" s="35"/>
      <c r="D67" s="35"/>
      <c r="E67" s="35"/>
      <c r="F67" s="35"/>
      <c r="G67" s="35"/>
      <c r="H67" s="35"/>
      <c r="I67" s="35"/>
      <c r="J67" s="35"/>
      <c r="K67" s="35"/>
      <c r="L67" s="35"/>
      <c r="M67" s="36" t="s">
        <v>2</v>
      </c>
      <c r="N67" s="36" t="s">
        <v>1</v>
      </c>
      <c r="O67" s="37" t="s">
        <v>34</v>
      </c>
    </row>
    <row r="68" spans="1:15" x14ac:dyDescent="0.2">
      <c r="A68" s="5" t="s">
        <v>53</v>
      </c>
      <c r="B68" s="3" t="s">
        <v>21</v>
      </c>
      <c r="C68" s="3" t="s">
        <v>22</v>
      </c>
      <c r="D68" s="3" t="s">
        <v>23</v>
      </c>
      <c r="E68" s="4" t="s">
        <v>24</v>
      </c>
      <c r="F68" s="3" t="s">
        <v>25</v>
      </c>
      <c r="G68" s="3" t="s">
        <v>26</v>
      </c>
      <c r="H68" s="3" t="s">
        <v>27</v>
      </c>
      <c r="I68" s="3" t="s">
        <v>28</v>
      </c>
      <c r="J68" s="3" t="s">
        <v>29</v>
      </c>
      <c r="K68" s="3" t="s">
        <v>30</v>
      </c>
      <c r="L68" s="3" t="s">
        <v>31</v>
      </c>
      <c r="M68" s="36"/>
      <c r="N68" s="36"/>
      <c r="O68" s="37"/>
    </row>
    <row r="69" spans="1:15" x14ac:dyDescent="0.2">
      <c r="A69" s="6">
        <v>73</v>
      </c>
      <c r="B69">
        <v>1.2</v>
      </c>
      <c r="C69">
        <v>2.7</v>
      </c>
      <c r="D69">
        <v>2.1</v>
      </c>
      <c r="E69">
        <v>1.4</v>
      </c>
      <c r="F69">
        <v>3.7</v>
      </c>
      <c r="G69">
        <v>2.5</v>
      </c>
      <c r="H69">
        <v>4.7</v>
      </c>
      <c r="I69">
        <v>4.9000000000000004</v>
      </c>
      <c r="J69">
        <v>2</v>
      </c>
      <c r="K69">
        <v>0.8</v>
      </c>
      <c r="L69">
        <v>1.6</v>
      </c>
      <c r="M69">
        <f>SUM(B69:L69)</f>
        <v>27.600000000000005</v>
      </c>
      <c r="N69">
        <v>0.6</v>
      </c>
      <c r="O69" s="11">
        <f>AVERAGE(B69:L69)</f>
        <v>2.5090909090909097</v>
      </c>
    </row>
    <row r="70" spans="1:15" x14ac:dyDescent="0.2">
      <c r="A70" s="6">
        <v>74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f>SUM(B70:L70)</f>
        <v>0</v>
      </c>
      <c r="N70">
        <v>0.5</v>
      </c>
      <c r="O70" s="11">
        <f t="shared" ref="O70" si="48">AVERAGE(B70:L70)</f>
        <v>0</v>
      </c>
    </row>
    <row r="71" spans="1:15" x14ac:dyDescent="0.2">
      <c r="A71" s="6">
        <v>75</v>
      </c>
      <c r="B71">
        <v>3.5</v>
      </c>
      <c r="C71">
        <v>2.5</v>
      </c>
      <c r="D71">
        <v>3.7</v>
      </c>
      <c r="E71">
        <v>3.4</v>
      </c>
      <c r="F71">
        <v>1.7</v>
      </c>
      <c r="G71">
        <v>3.1</v>
      </c>
      <c r="H71">
        <v>0.4</v>
      </c>
      <c r="I71">
        <v>1.1000000000000001</v>
      </c>
      <c r="J71">
        <v>1.1000000000000001</v>
      </c>
      <c r="K71">
        <v>1</v>
      </c>
      <c r="L71">
        <v>0</v>
      </c>
      <c r="M71">
        <f t="shared" ref="M71:M74" si="49">SUM(B71:L71)</f>
        <v>21.5</v>
      </c>
      <c r="N71">
        <v>0.6</v>
      </c>
      <c r="O71" s="11">
        <f>AVERAGE(B71:L71)</f>
        <v>1.9545454545454546</v>
      </c>
    </row>
    <row r="72" spans="1:15" x14ac:dyDescent="0.2">
      <c r="A72" s="6">
        <v>76</v>
      </c>
      <c r="B72">
        <v>3.3</v>
      </c>
      <c r="C72">
        <v>2.2000000000000002</v>
      </c>
      <c r="D72">
        <v>1.1000000000000001</v>
      </c>
      <c r="E72">
        <v>6</v>
      </c>
      <c r="F72">
        <v>5.8</v>
      </c>
      <c r="G72">
        <v>3.8</v>
      </c>
      <c r="H72">
        <v>3</v>
      </c>
      <c r="I72">
        <v>2.2000000000000002</v>
      </c>
      <c r="J72">
        <v>5</v>
      </c>
      <c r="K72">
        <v>4.7</v>
      </c>
      <c r="L72">
        <v>3.9</v>
      </c>
      <c r="M72">
        <f t="shared" si="49"/>
        <v>41</v>
      </c>
      <c r="N72">
        <v>1.1000000000000001</v>
      </c>
      <c r="O72" s="11">
        <f t="shared" ref="O72:O74" si="50">AVERAGE(B72:L72)</f>
        <v>3.7272727272727271</v>
      </c>
    </row>
    <row r="73" spans="1:15" x14ac:dyDescent="0.2">
      <c r="A73" s="6">
        <v>77</v>
      </c>
      <c r="B73">
        <v>1.2</v>
      </c>
      <c r="C73">
        <v>1.9</v>
      </c>
      <c r="D73">
        <v>1.9</v>
      </c>
      <c r="E73">
        <v>5</v>
      </c>
      <c r="F73">
        <v>4.3</v>
      </c>
      <c r="G73">
        <v>4.5999999999999996</v>
      </c>
      <c r="H73">
        <v>3.4</v>
      </c>
      <c r="I73">
        <v>1.1000000000000001</v>
      </c>
      <c r="J73">
        <v>1.8</v>
      </c>
      <c r="K73">
        <v>2.4</v>
      </c>
      <c r="L73">
        <v>1.5</v>
      </c>
      <c r="M73">
        <f t="shared" si="49"/>
        <v>29.099999999999998</v>
      </c>
      <c r="N73">
        <v>0.8</v>
      </c>
      <c r="O73" s="11">
        <f t="shared" si="50"/>
        <v>2.6454545454545451</v>
      </c>
    </row>
    <row r="74" spans="1:15" x14ac:dyDescent="0.2">
      <c r="A74" s="6">
        <v>78</v>
      </c>
      <c r="B74">
        <v>0</v>
      </c>
      <c r="C74">
        <v>0</v>
      </c>
      <c r="D74">
        <v>2.4</v>
      </c>
      <c r="E74">
        <v>5.3</v>
      </c>
      <c r="F74">
        <v>1.5</v>
      </c>
      <c r="G74">
        <v>4.0999999999999996</v>
      </c>
      <c r="H74">
        <v>6.4</v>
      </c>
      <c r="I74">
        <v>5.5</v>
      </c>
      <c r="J74">
        <v>4</v>
      </c>
      <c r="K74">
        <v>0.9</v>
      </c>
      <c r="L74">
        <v>6.4</v>
      </c>
      <c r="M74">
        <f t="shared" si="49"/>
        <v>36.5</v>
      </c>
      <c r="N74">
        <v>1</v>
      </c>
      <c r="O74" s="11">
        <f t="shared" si="50"/>
        <v>3.3181818181818183</v>
      </c>
    </row>
    <row r="75" spans="1:15" x14ac:dyDescent="0.2">
      <c r="A75" s="6" t="s">
        <v>3</v>
      </c>
      <c r="B75" s="7">
        <f>AVERAGE(B69:B74)</f>
        <v>1.5333333333333332</v>
      </c>
      <c r="C75" s="7">
        <f t="shared" ref="C75:L75" si="51">AVERAGE(C69:C74)</f>
        <v>1.55</v>
      </c>
      <c r="D75" s="7">
        <f t="shared" si="51"/>
        <v>1.8666666666666669</v>
      </c>
      <c r="E75" s="7">
        <f t="shared" si="51"/>
        <v>3.5166666666666671</v>
      </c>
      <c r="F75" s="7">
        <f t="shared" si="51"/>
        <v>2.8333333333333335</v>
      </c>
      <c r="G75" s="7">
        <f t="shared" si="51"/>
        <v>3.0166666666666662</v>
      </c>
      <c r="H75" s="7">
        <f t="shared" si="51"/>
        <v>2.9833333333333338</v>
      </c>
      <c r="I75" s="7">
        <f t="shared" si="51"/>
        <v>2.4666666666666663</v>
      </c>
      <c r="J75" s="7">
        <f t="shared" si="51"/>
        <v>2.3166666666666669</v>
      </c>
      <c r="K75" s="7">
        <f t="shared" si="51"/>
        <v>1.6333333333333335</v>
      </c>
      <c r="L75" s="7">
        <f t="shared" si="51"/>
        <v>2.2333333333333334</v>
      </c>
      <c r="M75" s="7">
        <f>AVERAGE(M69:M74)</f>
        <v>25.95</v>
      </c>
      <c r="N75" s="7">
        <f>AVERAGE(N69:N74)</f>
        <v>0.76666666666666672</v>
      </c>
      <c r="O75" s="11">
        <f>AVERAGE(O69:O74)</f>
        <v>2.3590909090909089</v>
      </c>
    </row>
    <row r="78" spans="1:15" x14ac:dyDescent="0.2">
      <c r="A78" s="35" t="s">
        <v>84</v>
      </c>
      <c r="B78" s="35"/>
      <c r="C78" s="35"/>
      <c r="D78" s="35"/>
      <c r="E78" s="35"/>
      <c r="F78" s="35"/>
      <c r="G78" s="35"/>
      <c r="H78" s="35"/>
      <c r="I78" s="35"/>
      <c r="J78" s="35"/>
      <c r="K78" s="35"/>
      <c r="L78" s="35"/>
      <c r="M78" s="36" t="s">
        <v>2</v>
      </c>
      <c r="N78" s="36" t="s">
        <v>1</v>
      </c>
      <c r="O78" s="37" t="s">
        <v>34</v>
      </c>
    </row>
    <row r="79" spans="1:15" x14ac:dyDescent="0.2">
      <c r="A79" s="5" t="s">
        <v>53</v>
      </c>
      <c r="B79" s="3" t="s">
        <v>21</v>
      </c>
      <c r="C79" s="3" t="s">
        <v>22</v>
      </c>
      <c r="D79" s="3" t="s">
        <v>23</v>
      </c>
      <c r="E79" s="4" t="s">
        <v>24</v>
      </c>
      <c r="F79" s="3" t="s">
        <v>25</v>
      </c>
      <c r="G79" s="3" t="s">
        <v>26</v>
      </c>
      <c r="H79" s="3" t="s">
        <v>27</v>
      </c>
      <c r="I79" s="3" t="s">
        <v>28</v>
      </c>
      <c r="J79" s="3" t="s">
        <v>29</v>
      </c>
      <c r="K79" s="3" t="s">
        <v>30</v>
      </c>
      <c r="L79" s="3" t="s">
        <v>31</v>
      </c>
      <c r="M79" s="36"/>
      <c r="N79" s="36"/>
      <c r="O79" s="37"/>
    </row>
    <row r="80" spans="1:15" x14ac:dyDescent="0.2">
      <c r="A80" s="6">
        <v>79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f>SUM(B80:L80)</f>
        <v>0</v>
      </c>
      <c r="N80">
        <v>0.7</v>
      </c>
      <c r="O80" s="11">
        <f>AVERAGE(B80:L80)</f>
        <v>0</v>
      </c>
    </row>
    <row r="81" spans="1:15" x14ac:dyDescent="0.2">
      <c r="A81" s="6">
        <v>80</v>
      </c>
      <c r="B81">
        <v>0</v>
      </c>
      <c r="C81">
        <v>0.5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f>SUM(B81:L81)</f>
        <v>0.5</v>
      </c>
      <c r="N81">
        <v>0.6</v>
      </c>
      <c r="O81" s="11">
        <f t="shared" ref="O81" si="52">AVERAGE(B81:L81)</f>
        <v>4.5454545454545456E-2</v>
      </c>
    </row>
    <row r="82" spans="1:15" x14ac:dyDescent="0.2">
      <c r="A82" s="6">
        <v>81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f t="shared" ref="M82:M85" si="53">SUM(B82:L82)</f>
        <v>0</v>
      </c>
      <c r="N82">
        <v>1.1000000000000001</v>
      </c>
      <c r="O82" s="11">
        <f>AVERAGE(B82:L82)</f>
        <v>0</v>
      </c>
    </row>
    <row r="83" spans="1:15" x14ac:dyDescent="0.2">
      <c r="A83" s="6">
        <v>82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f t="shared" si="53"/>
        <v>0</v>
      </c>
      <c r="N83">
        <v>0.7</v>
      </c>
      <c r="O83" s="11">
        <f t="shared" ref="O83:O85" si="54">AVERAGE(B83:L83)</f>
        <v>0</v>
      </c>
    </row>
    <row r="84" spans="1:15" x14ac:dyDescent="0.2">
      <c r="A84" s="6">
        <v>83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f t="shared" si="53"/>
        <v>0</v>
      </c>
      <c r="N84">
        <v>0.6</v>
      </c>
      <c r="O84" s="11">
        <f t="shared" si="54"/>
        <v>0</v>
      </c>
    </row>
    <row r="85" spans="1:15" x14ac:dyDescent="0.2">
      <c r="A85" s="6">
        <v>84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f t="shared" si="53"/>
        <v>0</v>
      </c>
      <c r="N85">
        <v>0.7</v>
      </c>
      <c r="O85" s="11">
        <f t="shared" si="54"/>
        <v>0</v>
      </c>
    </row>
    <row r="86" spans="1:15" x14ac:dyDescent="0.2">
      <c r="A86" s="6" t="s">
        <v>3</v>
      </c>
      <c r="B86" s="7">
        <f>AVERAGE(B80:B85)</f>
        <v>0</v>
      </c>
      <c r="C86" s="7">
        <f t="shared" ref="C86:L86" si="55">AVERAGE(C80:C85)</f>
        <v>8.3333333333333329E-2</v>
      </c>
      <c r="D86" s="7">
        <f t="shared" si="55"/>
        <v>0</v>
      </c>
      <c r="E86" s="7">
        <f t="shared" si="55"/>
        <v>0</v>
      </c>
      <c r="F86" s="7">
        <f t="shared" si="55"/>
        <v>0</v>
      </c>
      <c r="G86" s="7">
        <f t="shared" si="55"/>
        <v>0</v>
      </c>
      <c r="H86" s="7">
        <f t="shared" si="55"/>
        <v>0</v>
      </c>
      <c r="I86" s="7">
        <f t="shared" si="55"/>
        <v>0</v>
      </c>
      <c r="J86" s="7">
        <f t="shared" si="55"/>
        <v>0</v>
      </c>
      <c r="K86" s="7">
        <f t="shared" si="55"/>
        <v>0</v>
      </c>
      <c r="L86" s="7">
        <f t="shared" si="55"/>
        <v>0</v>
      </c>
      <c r="M86" s="7">
        <f>AVERAGE(M80:M85)</f>
        <v>8.3333333333333329E-2</v>
      </c>
      <c r="N86" s="7">
        <f>AVERAGE(N80:N85)</f>
        <v>0.73333333333333328</v>
      </c>
      <c r="O86" s="11">
        <f>AVERAGE(O80:O85)</f>
        <v>7.575757575757576E-3</v>
      </c>
    </row>
    <row r="89" spans="1:15" x14ac:dyDescent="0.2">
      <c r="A89" s="35" t="s">
        <v>85</v>
      </c>
      <c r="B89" s="35"/>
      <c r="C89" s="35"/>
      <c r="D89" s="35"/>
      <c r="E89" s="35"/>
      <c r="F89" s="35"/>
      <c r="G89" s="35"/>
      <c r="H89" s="35"/>
      <c r="I89" s="35"/>
      <c r="J89" s="35"/>
      <c r="K89" s="35"/>
      <c r="L89" s="35"/>
      <c r="M89" s="36" t="s">
        <v>2</v>
      </c>
      <c r="N89" s="36" t="s">
        <v>1</v>
      </c>
      <c r="O89" s="37" t="s">
        <v>34</v>
      </c>
    </row>
    <row r="90" spans="1:15" x14ac:dyDescent="0.2">
      <c r="A90" s="5" t="s">
        <v>53</v>
      </c>
      <c r="B90" s="3" t="s">
        <v>21</v>
      </c>
      <c r="C90" s="3" t="s">
        <v>22</v>
      </c>
      <c r="D90" s="3" t="s">
        <v>23</v>
      </c>
      <c r="E90" s="4" t="s">
        <v>24</v>
      </c>
      <c r="F90" s="3" t="s">
        <v>25</v>
      </c>
      <c r="G90" s="3" t="s">
        <v>26</v>
      </c>
      <c r="H90" s="3" t="s">
        <v>27</v>
      </c>
      <c r="I90" s="3" t="s">
        <v>28</v>
      </c>
      <c r="J90" s="3" t="s">
        <v>29</v>
      </c>
      <c r="K90" s="3" t="s">
        <v>30</v>
      </c>
      <c r="L90" s="3" t="s">
        <v>31</v>
      </c>
      <c r="M90" s="36"/>
      <c r="N90" s="36"/>
      <c r="O90" s="37"/>
    </row>
    <row r="91" spans="1:15" x14ac:dyDescent="0.2">
      <c r="A91" s="6">
        <v>85</v>
      </c>
      <c r="B91">
        <v>6.4</v>
      </c>
      <c r="C91">
        <v>3.1</v>
      </c>
      <c r="D91">
        <v>4.8</v>
      </c>
      <c r="E91">
        <v>1.9</v>
      </c>
      <c r="F91">
        <v>3.1</v>
      </c>
      <c r="G91">
        <v>1.4</v>
      </c>
      <c r="H91">
        <v>2.6</v>
      </c>
      <c r="I91">
        <v>4.4000000000000004</v>
      </c>
      <c r="J91">
        <v>4</v>
      </c>
      <c r="K91">
        <v>3.7</v>
      </c>
      <c r="L91">
        <v>5.7</v>
      </c>
      <c r="M91">
        <f>SUM(B91:L91)</f>
        <v>41.100000000000009</v>
      </c>
      <c r="N91">
        <v>0.6</v>
      </c>
      <c r="O91" s="11">
        <f>AVERAGE(B91:L91)</f>
        <v>3.7363636363636372</v>
      </c>
    </row>
    <row r="92" spans="1:15" x14ac:dyDescent="0.2">
      <c r="A92" s="6">
        <v>86</v>
      </c>
      <c r="B92">
        <v>4.3</v>
      </c>
      <c r="C92">
        <v>5.2</v>
      </c>
      <c r="D92">
        <v>0.4</v>
      </c>
      <c r="E92">
        <v>2.2000000000000002</v>
      </c>
      <c r="F92">
        <v>2.4</v>
      </c>
      <c r="G92">
        <v>0.6</v>
      </c>
      <c r="H92">
        <v>0.6</v>
      </c>
      <c r="I92">
        <v>2.4</v>
      </c>
      <c r="J92">
        <v>2.7</v>
      </c>
      <c r="K92">
        <v>3.9</v>
      </c>
      <c r="L92">
        <v>0.7</v>
      </c>
      <c r="M92">
        <f>SUM(B92:L92)</f>
        <v>25.4</v>
      </c>
      <c r="N92">
        <v>0.9</v>
      </c>
      <c r="O92" s="11">
        <f t="shared" ref="O92" si="56">AVERAGE(B92:L92)</f>
        <v>2.3090909090909091</v>
      </c>
    </row>
    <row r="93" spans="1:15" x14ac:dyDescent="0.2">
      <c r="A93" s="6">
        <v>87</v>
      </c>
      <c r="B93">
        <v>6.9</v>
      </c>
      <c r="C93">
        <v>0.6</v>
      </c>
      <c r="D93">
        <v>0</v>
      </c>
      <c r="E93">
        <v>0</v>
      </c>
      <c r="F93">
        <v>1.6</v>
      </c>
      <c r="G93">
        <v>0</v>
      </c>
      <c r="H93">
        <v>0</v>
      </c>
      <c r="I93">
        <v>1.3</v>
      </c>
      <c r="J93">
        <v>6.6</v>
      </c>
      <c r="K93">
        <v>3.3</v>
      </c>
      <c r="L93">
        <v>5.4</v>
      </c>
      <c r="M93">
        <f t="shared" ref="M93:M96" si="57">SUM(B93:L93)</f>
        <v>25.700000000000003</v>
      </c>
      <c r="N93">
        <v>1</v>
      </c>
      <c r="O93" s="11">
        <f>AVERAGE(B93:L93)</f>
        <v>2.3363636363636364</v>
      </c>
    </row>
    <row r="94" spans="1:15" x14ac:dyDescent="0.2">
      <c r="A94" s="6">
        <v>88</v>
      </c>
      <c r="B94">
        <v>1</v>
      </c>
      <c r="C94">
        <v>3.7</v>
      </c>
      <c r="D94">
        <v>3</v>
      </c>
      <c r="E94">
        <v>3.7</v>
      </c>
      <c r="F94">
        <v>1.3</v>
      </c>
      <c r="G94">
        <v>2.1</v>
      </c>
      <c r="H94">
        <v>2.7</v>
      </c>
      <c r="I94">
        <v>2</v>
      </c>
      <c r="J94">
        <v>1.6</v>
      </c>
      <c r="K94">
        <v>0.8</v>
      </c>
      <c r="L94">
        <v>2.1</v>
      </c>
      <c r="M94">
        <f t="shared" si="57"/>
        <v>24.000000000000004</v>
      </c>
      <c r="N94">
        <v>0.6</v>
      </c>
      <c r="O94" s="11">
        <f t="shared" ref="O94:O96" si="58">AVERAGE(B94:L94)</f>
        <v>2.1818181818181821</v>
      </c>
    </row>
    <row r="95" spans="1:15" x14ac:dyDescent="0.2">
      <c r="A95" s="6">
        <v>89</v>
      </c>
      <c r="B95">
        <v>6.5</v>
      </c>
      <c r="C95">
        <v>3.5</v>
      </c>
      <c r="D95">
        <v>1.5</v>
      </c>
      <c r="E95">
        <v>6.2</v>
      </c>
      <c r="F95">
        <v>5.9</v>
      </c>
      <c r="G95">
        <v>3</v>
      </c>
      <c r="H95">
        <v>5.9</v>
      </c>
      <c r="I95">
        <v>2.2000000000000002</v>
      </c>
      <c r="J95">
        <v>4.9000000000000004</v>
      </c>
      <c r="K95">
        <v>2.2000000000000002</v>
      </c>
      <c r="L95">
        <v>6.2</v>
      </c>
      <c r="M95">
        <f t="shared" si="57"/>
        <v>48.000000000000007</v>
      </c>
      <c r="N95">
        <v>1</v>
      </c>
      <c r="O95" s="11">
        <f t="shared" si="58"/>
        <v>4.3636363636363642</v>
      </c>
    </row>
    <row r="96" spans="1:15" x14ac:dyDescent="0.2">
      <c r="A96" s="6">
        <v>90</v>
      </c>
      <c r="B96">
        <v>1.1000000000000001</v>
      </c>
      <c r="C96">
        <v>2.2000000000000002</v>
      </c>
      <c r="D96">
        <v>2</v>
      </c>
      <c r="E96">
        <v>1</v>
      </c>
      <c r="F96">
        <v>1.6</v>
      </c>
      <c r="G96">
        <v>1</v>
      </c>
      <c r="H96">
        <v>0.5</v>
      </c>
      <c r="I96">
        <v>4.8</v>
      </c>
      <c r="J96">
        <v>6.3</v>
      </c>
      <c r="K96">
        <v>0.7</v>
      </c>
      <c r="L96">
        <v>1.4</v>
      </c>
      <c r="M96">
        <f t="shared" si="57"/>
        <v>22.599999999999998</v>
      </c>
      <c r="N96">
        <v>0.5</v>
      </c>
      <c r="O96" s="11">
        <f t="shared" si="58"/>
        <v>2.0545454545454542</v>
      </c>
    </row>
    <row r="97" spans="1:15" x14ac:dyDescent="0.2">
      <c r="A97" s="6" t="s">
        <v>3</v>
      </c>
      <c r="B97" s="7">
        <f>AVERAGE(B91:B96)</f>
        <v>4.3666666666666671</v>
      </c>
      <c r="C97" s="7">
        <f t="shared" ref="C97:L97" si="59">AVERAGE(C91:C96)</f>
        <v>3.0500000000000003</v>
      </c>
      <c r="D97" s="7">
        <f t="shared" si="59"/>
        <v>1.95</v>
      </c>
      <c r="E97" s="7">
        <f t="shared" si="59"/>
        <v>2.5</v>
      </c>
      <c r="F97" s="7">
        <f t="shared" si="59"/>
        <v>2.65</v>
      </c>
      <c r="G97" s="7">
        <f t="shared" si="59"/>
        <v>1.3499999999999999</v>
      </c>
      <c r="H97" s="7">
        <f t="shared" si="59"/>
        <v>2.0500000000000003</v>
      </c>
      <c r="I97" s="7">
        <f t="shared" si="59"/>
        <v>2.85</v>
      </c>
      <c r="J97" s="7">
        <f t="shared" si="59"/>
        <v>4.3500000000000005</v>
      </c>
      <c r="K97" s="7">
        <f t="shared" si="59"/>
        <v>2.4333333333333331</v>
      </c>
      <c r="L97" s="7">
        <f t="shared" si="59"/>
        <v>3.5833333333333335</v>
      </c>
      <c r="M97" s="7">
        <f>AVERAGE(M91:M96)</f>
        <v>31.133333333333336</v>
      </c>
      <c r="N97" s="7">
        <f>AVERAGE(N91:N96)</f>
        <v>0.76666666666666661</v>
      </c>
      <c r="O97" s="11">
        <f>AVERAGE(O91:O96)</f>
        <v>2.8303030303030305</v>
      </c>
    </row>
    <row r="100" spans="1:15" x14ac:dyDescent="0.2">
      <c r="A100" s="35" t="s">
        <v>86</v>
      </c>
      <c r="B100" s="35"/>
      <c r="C100" s="35"/>
      <c r="D100" s="35"/>
      <c r="E100" s="35"/>
      <c r="F100" s="35"/>
      <c r="G100" s="35"/>
      <c r="H100" s="35"/>
      <c r="I100" s="35"/>
      <c r="J100" s="35"/>
      <c r="K100" s="35"/>
      <c r="L100" s="35"/>
      <c r="M100" s="36" t="s">
        <v>2</v>
      </c>
      <c r="N100" s="36" t="s">
        <v>1</v>
      </c>
      <c r="O100" s="37" t="s">
        <v>34</v>
      </c>
    </row>
    <row r="101" spans="1:15" x14ac:dyDescent="0.2">
      <c r="A101" s="5" t="s">
        <v>53</v>
      </c>
      <c r="B101" s="3" t="s">
        <v>21</v>
      </c>
      <c r="C101" s="3" t="s">
        <v>22</v>
      </c>
      <c r="D101" s="3" t="s">
        <v>23</v>
      </c>
      <c r="E101" s="4" t="s">
        <v>24</v>
      </c>
      <c r="F101" s="3" t="s">
        <v>25</v>
      </c>
      <c r="G101" s="3" t="s">
        <v>26</v>
      </c>
      <c r="H101" s="3" t="s">
        <v>27</v>
      </c>
      <c r="I101" s="3" t="s">
        <v>28</v>
      </c>
      <c r="J101" s="3" t="s">
        <v>29</v>
      </c>
      <c r="K101" s="3" t="s">
        <v>30</v>
      </c>
      <c r="L101" s="3" t="s">
        <v>31</v>
      </c>
      <c r="M101" s="36"/>
      <c r="N101" s="36"/>
      <c r="O101" s="37"/>
    </row>
    <row r="102" spans="1:15" x14ac:dyDescent="0.2">
      <c r="A102" s="6">
        <v>91</v>
      </c>
      <c r="B102">
        <v>5.7</v>
      </c>
      <c r="C102">
        <v>0</v>
      </c>
      <c r="D102">
        <v>2.2000000000000002</v>
      </c>
      <c r="E102">
        <v>0</v>
      </c>
      <c r="F102">
        <v>0.6</v>
      </c>
      <c r="G102">
        <v>0</v>
      </c>
      <c r="H102">
        <v>0.5</v>
      </c>
      <c r="I102">
        <v>0</v>
      </c>
      <c r="J102">
        <v>0</v>
      </c>
      <c r="K102">
        <v>0.8</v>
      </c>
      <c r="L102">
        <v>0</v>
      </c>
      <c r="M102">
        <f>SUM(B102:L102)</f>
        <v>9.8000000000000007</v>
      </c>
      <c r="N102">
        <v>0.7</v>
      </c>
      <c r="O102" s="11">
        <f>AVERAGE(B102:L102)</f>
        <v>0.89090909090909098</v>
      </c>
    </row>
    <row r="103" spans="1:15" x14ac:dyDescent="0.2">
      <c r="A103" s="6">
        <v>92</v>
      </c>
      <c r="B103">
        <v>5.9</v>
      </c>
      <c r="C103">
        <v>2.2000000000000002</v>
      </c>
      <c r="D103">
        <v>2.4</v>
      </c>
      <c r="E103">
        <v>2.2000000000000002</v>
      </c>
      <c r="F103">
        <v>3.2</v>
      </c>
      <c r="G103">
        <v>2.8</v>
      </c>
      <c r="H103">
        <v>4</v>
      </c>
      <c r="I103">
        <v>2.8</v>
      </c>
      <c r="J103">
        <v>0.7</v>
      </c>
      <c r="K103">
        <v>2.2000000000000002</v>
      </c>
      <c r="L103">
        <v>6.7</v>
      </c>
      <c r="M103">
        <f>SUM(B103:L103)</f>
        <v>35.1</v>
      </c>
      <c r="N103">
        <v>0.8</v>
      </c>
      <c r="O103" s="11">
        <f t="shared" ref="O103" si="60">AVERAGE(B103:L103)</f>
        <v>3.1909090909090909</v>
      </c>
    </row>
    <row r="104" spans="1:15" x14ac:dyDescent="0.2">
      <c r="A104" s="6">
        <v>93</v>
      </c>
      <c r="B104">
        <v>6.2</v>
      </c>
      <c r="C104">
        <v>3.7</v>
      </c>
      <c r="D104">
        <v>2.7</v>
      </c>
      <c r="E104">
        <v>1.9</v>
      </c>
      <c r="F104">
        <v>3.1</v>
      </c>
      <c r="G104">
        <v>1</v>
      </c>
      <c r="H104">
        <v>1.8</v>
      </c>
      <c r="I104">
        <v>0.8</v>
      </c>
      <c r="J104">
        <v>1.6</v>
      </c>
      <c r="K104">
        <v>0.9</v>
      </c>
      <c r="L104">
        <v>0</v>
      </c>
      <c r="M104">
        <f t="shared" ref="M104:M106" si="61">SUM(B104:L104)</f>
        <v>23.700000000000003</v>
      </c>
      <c r="N104">
        <v>0.6</v>
      </c>
      <c r="O104" s="11">
        <f>AVERAGE(B104:L104)</f>
        <v>2.1545454545454548</v>
      </c>
    </row>
    <row r="105" spans="1:15" x14ac:dyDescent="0.2">
      <c r="A105" s="6">
        <v>94</v>
      </c>
      <c r="B105">
        <v>7.1</v>
      </c>
      <c r="C105">
        <v>2.9</v>
      </c>
      <c r="D105">
        <v>3.8</v>
      </c>
      <c r="E105">
        <v>0</v>
      </c>
      <c r="F105">
        <v>3.2</v>
      </c>
      <c r="G105">
        <v>1.4</v>
      </c>
      <c r="H105">
        <v>1.2</v>
      </c>
      <c r="I105">
        <v>4.0999999999999996</v>
      </c>
      <c r="J105">
        <v>5.0999999999999996</v>
      </c>
      <c r="K105">
        <v>0.4</v>
      </c>
      <c r="L105">
        <v>0</v>
      </c>
      <c r="M105">
        <f t="shared" si="61"/>
        <v>29.199999999999996</v>
      </c>
      <c r="N105">
        <v>0.8</v>
      </c>
      <c r="O105" s="11">
        <f t="shared" ref="O105:O107" si="62">AVERAGE(B105:L105)</f>
        <v>2.6545454545454543</v>
      </c>
    </row>
    <row r="106" spans="1:15" x14ac:dyDescent="0.2">
      <c r="A106" s="6">
        <v>95</v>
      </c>
      <c r="B106">
        <v>3.3</v>
      </c>
      <c r="C106">
        <v>2.5</v>
      </c>
      <c r="D106">
        <v>2</v>
      </c>
      <c r="E106">
        <v>2.5</v>
      </c>
      <c r="F106">
        <v>4.5999999999999996</v>
      </c>
      <c r="G106">
        <v>4</v>
      </c>
      <c r="H106">
        <v>3.3</v>
      </c>
      <c r="I106">
        <v>5.4</v>
      </c>
      <c r="J106">
        <v>0.4</v>
      </c>
      <c r="K106">
        <v>0.8</v>
      </c>
      <c r="L106">
        <v>0.6</v>
      </c>
      <c r="M106">
        <f t="shared" si="61"/>
        <v>29.400000000000002</v>
      </c>
      <c r="N106">
        <v>0.5</v>
      </c>
      <c r="O106" s="11">
        <f t="shared" si="62"/>
        <v>2.6727272727272728</v>
      </c>
    </row>
    <row r="107" spans="1:15" x14ac:dyDescent="0.2">
      <c r="A107" s="6">
        <v>96</v>
      </c>
      <c r="B107">
        <v>2.4</v>
      </c>
      <c r="C107">
        <v>2.2999999999999998</v>
      </c>
      <c r="D107">
        <v>1.8</v>
      </c>
      <c r="E107">
        <v>2.4</v>
      </c>
      <c r="F107">
        <v>4.7</v>
      </c>
      <c r="G107">
        <v>5</v>
      </c>
      <c r="H107">
        <v>3</v>
      </c>
      <c r="I107">
        <v>0.6</v>
      </c>
      <c r="J107">
        <v>2.6</v>
      </c>
      <c r="K107">
        <v>2.7</v>
      </c>
      <c r="L107">
        <v>3.6</v>
      </c>
      <c r="M107">
        <f>SUM(B107:L107)</f>
        <v>31.1</v>
      </c>
      <c r="N107">
        <v>0.8</v>
      </c>
      <c r="O107" s="11">
        <f t="shared" si="62"/>
        <v>2.8272727272727276</v>
      </c>
    </row>
    <row r="108" spans="1:15" x14ac:dyDescent="0.2">
      <c r="A108" s="6" t="s">
        <v>3</v>
      </c>
      <c r="B108" s="7">
        <f>AVERAGE(B102:B107)</f>
        <v>5.0999999999999996</v>
      </c>
      <c r="C108" s="7">
        <f t="shared" ref="C108:L108" si="63">AVERAGE(C102:C107)</f>
        <v>2.2666666666666671</v>
      </c>
      <c r="D108" s="7">
        <f t="shared" si="63"/>
        <v>2.4833333333333334</v>
      </c>
      <c r="E108" s="7">
        <f t="shared" si="63"/>
        <v>1.5</v>
      </c>
      <c r="F108" s="7">
        <f t="shared" si="63"/>
        <v>3.2333333333333338</v>
      </c>
      <c r="G108" s="7">
        <f t="shared" si="63"/>
        <v>2.3666666666666667</v>
      </c>
      <c r="H108" s="7">
        <f t="shared" si="63"/>
        <v>2.3000000000000003</v>
      </c>
      <c r="I108" s="7">
        <f t="shared" si="63"/>
        <v>2.2833333333333332</v>
      </c>
      <c r="J108" s="7">
        <f t="shared" si="63"/>
        <v>1.7333333333333334</v>
      </c>
      <c r="K108" s="7">
        <f t="shared" si="63"/>
        <v>1.3</v>
      </c>
      <c r="L108" s="7">
        <f t="shared" si="63"/>
        <v>1.8166666666666667</v>
      </c>
      <c r="M108" s="7">
        <f>AVERAGE(M102:M107)</f>
        <v>26.383333333333336</v>
      </c>
      <c r="N108" s="7">
        <f>AVERAGE(N102:N107)</f>
        <v>0.70000000000000007</v>
      </c>
      <c r="O108" s="11">
        <f>AVERAGE(O102:O107)</f>
        <v>2.3984848484848484</v>
      </c>
    </row>
    <row r="111" spans="1:15" x14ac:dyDescent="0.2">
      <c r="A111" s="35" t="s">
        <v>87</v>
      </c>
      <c r="B111" s="35"/>
      <c r="C111" s="35"/>
      <c r="D111" s="35"/>
      <c r="E111" s="35"/>
      <c r="F111" s="35"/>
      <c r="G111" s="35"/>
      <c r="H111" s="35"/>
      <c r="I111" s="35"/>
      <c r="J111" s="35"/>
      <c r="K111" s="35"/>
      <c r="L111" s="35"/>
      <c r="M111" s="36" t="s">
        <v>2</v>
      </c>
      <c r="N111" s="36" t="s">
        <v>1</v>
      </c>
      <c r="O111" s="37" t="s">
        <v>34</v>
      </c>
    </row>
    <row r="112" spans="1:15" x14ac:dyDescent="0.2">
      <c r="A112" s="5" t="s">
        <v>53</v>
      </c>
      <c r="B112" s="3" t="s">
        <v>21</v>
      </c>
      <c r="C112" s="3" t="s">
        <v>22</v>
      </c>
      <c r="D112" s="3" t="s">
        <v>23</v>
      </c>
      <c r="E112" s="4" t="s">
        <v>24</v>
      </c>
      <c r="F112" s="3" t="s">
        <v>25</v>
      </c>
      <c r="G112" s="3" t="s">
        <v>26</v>
      </c>
      <c r="H112" s="3" t="s">
        <v>27</v>
      </c>
      <c r="I112" s="3" t="s">
        <v>28</v>
      </c>
      <c r="J112" s="3" t="s">
        <v>29</v>
      </c>
      <c r="K112" s="3" t="s">
        <v>30</v>
      </c>
      <c r="L112" s="3" t="s">
        <v>31</v>
      </c>
      <c r="M112" s="36"/>
      <c r="N112" s="36"/>
      <c r="O112" s="37"/>
    </row>
    <row r="113" spans="1:15" x14ac:dyDescent="0.2">
      <c r="A113" s="6">
        <v>97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f>SUM(B113:L113)</f>
        <v>0</v>
      </c>
      <c r="N113">
        <v>0.8</v>
      </c>
      <c r="O113" s="11">
        <f>AVERAGE(B113:L113)</f>
        <v>0</v>
      </c>
    </row>
    <row r="114" spans="1:15" x14ac:dyDescent="0.2">
      <c r="A114" s="6">
        <v>98</v>
      </c>
      <c r="B114">
        <v>0.5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f>SUM(B114:L114)</f>
        <v>0.5</v>
      </c>
      <c r="N114">
        <v>0.8</v>
      </c>
      <c r="O114" s="11">
        <f t="shared" ref="O114" si="64">AVERAGE(B114:L114)</f>
        <v>4.5454545454545456E-2</v>
      </c>
    </row>
    <row r="115" spans="1:15" x14ac:dyDescent="0.2">
      <c r="A115" s="6">
        <v>99</v>
      </c>
      <c r="B115">
        <v>0.4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f t="shared" ref="M115:M117" si="65">SUM(B115:L115)</f>
        <v>0.4</v>
      </c>
      <c r="N115">
        <v>0.6</v>
      </c>
      <c r="O115" s="11">
        <f>AVERAGE(B115:L115)</f>
        <v>3.6363636363636369E-2</v>
      </c>
    </row>
    <row r="116" spans="1:15" x14ac:dyDescent="0.2">
      <c r="A116" s="6">
        <v>100</v>
      </c>
      <c r="B116">
        <v>0.4</v>
      </c>
      <c r="C116">
        <v>2.4</v>
      </c>
      <c r="D116">
        <v>0</v>
      </c>
      <c r="E116">
        <v>0</v>
      </c>
      <c r="F116">
        <v>0</v>
      </c>
      <c r="G116">
        <v>0.6</v>
      </c>
      <c r="H116">
        <v>0.4</v>
      </c>
      <c r="I116">
        <v>0</v>
      </c>
      <c r="J116">
        <v>0</v>
      </c>
      <c r="K116">
        <v>0</v>
      </c>
      <c r="L116">
        <v>0</v>
      </c>
      <c r="M116">
        <f t="shared" si="65"/>
        <v>3.8</v>
      </c>
      <c r="N116">
        <v>0.5</v>
      </c>
      <c r="O116" s="11">
        <f t="shared" ref="O116:O118" si="66">AVERAGE(B116:L116)</f>
        <v>0.34545454545454546</v>
      </c>
    </row>
    <row r="117" spans="1:15" x14ac:dyDescent="0.2">
      <c r="A117" s="6">
        <v>101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f t="shared" si="65"/>
        <v>0</v>
      </c>
      <c r="N117">
        <v>0.8</v>
      </c>
      <c r="O117" s="11">
        <f t="shared" si="66"/>
        <v>0</v>
      </c>
    </row>
    <row r="118" spans="1:15" x14ac:dyDescent="0.2">
      <c r="A118" s="6">
        <v>102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f>SUM(B118:L118)</f>
        <v>0</v>
      </c>
      <c r="N118">
        <v>1</v>
      </c>
      <c r="O118" s="11">
        <f t="shared" si="66"/>
        <v>0</v>
      </c>
    </row>
    <row r="119" spans="1:15" x14ac:dyDescent="0.2">
      <c r="A119" s="6" t="s">
        <v>3</v>
      </c>
      <c r="B119" s="7">
        <f>AVERAGE(B113:B118)</f>
        <v>0.21666666666666667</v>
      </c>
      <c r="C119" s="7">
        <f t="shared" ref="C119:L119" si="67">AVERAGE(C113:C118)</f>
        <v>0.39999999999999997</v>
      </c>
      <c r="D119" s="7">
        <f t="shared" si="67"/>
        <v>0</v>
      </c>
      <c r="E119" s="7">
        <f t="shared" si="67"/>
        <v>0</v>
      </c>
      <c r="F119" s="7">
        <f t="shared" si="67"/>
        <v>0</v>
      </c>
      <c r="G119" s="7">
        <f t="shared" si="67"/>
        <v>9.9999999999999992E-2</v>
      </c>
      <c r="H119" s="7">
        <f t="shared" si="67"/>
        <v>6.6666666666666666E-2</v>
      </c>
      <c r="I119" s="7">
        <f t="shared" si="67"/>
        <v>0</v>
      </c>
      <c r="J119" s="7">
        <f t="shared" si="67"/>
        <v>0</v>
      </c>
      <c r="K119" s="7">
        <f t="shared" si="67"/>
        <v>0</v>
      </c>
      <c r="L119" s="7">
        <f t="shared" si="67"/>
        <v>0</v>
      </c>
      <c r="M119" s="7">
        <f>AVERAGE(M113:M118)</f>
        <v>0.78333333333333333</v>
      </c>
      <c r="N119" s="7">
        <f>AVERAGE(N113:N118)</f>
        <v>0.75</v>
      </c>
      <c r="O119" s="11">
        <f>AVERAGE(O113:O118)</f>
        <v>7.1212121212121213E-2</v>
      </c>
    </row>
    <row r="122" spans="1:15" x14ac:dyDescent="0.2">
      <c r="A122" s="35" t="s">
        <v>88</v>
      </c>
      <c r="B122" s="35"/>
      <c r="C122" s="35"/>
      <c r="D122" s="35"/>
      <c r="E122" s="35"/>
      <c r="F122" s="35"/>
      <c r="G122" s="35"/>
      <c r="H122" s="35"/>
      <c r="I122" s="35"/>
      <c r="J122" s="35"/>
      <c r="K122" s="35"/>
      <c r="L122" s="35"/>
      <c r="M122" s="36" t="s">
        <v>2</v>
      </c>
      <c r="N122" s="36" t="s">
        <v>1</v>
      </c>
      <c r="O122" s="37" t="s">
        <v>34</v>
      </c>
    </row>
    <row r="123" spans="1:15" x14ac:dyDescent="0.2">
      <c r="A123" s="5" t="s">
        <v>53</v>
      </c>
      <c r="B123" s="3" t="s">
        <v>21</v>
      </c>
      <c r="C123" s="3" t="s">
        <v>22</v>
      </c>
      <c r="D123" s="3" t="s">
        <v>23</v>
      </c>
      <c r="E123" s="4" t="s">
        <v>24</v>
      </c>
      <c r="F123" s="3" t="s">
        <v>25</v>
      </c>
      <c r="G123" s="3" t="s">
        <v>26</v>
      </c>
      <c r="H123" s="3" t="s">
        <v>27</v>
      </c>
      <c r="I123" s="3" t="s">
        <v>28</v>
      </c>
      <c r="J123" s="3" t="s">
        <v>29</v>
      </c>
      <c r="K123" s="3" t="s">
        <v>30</v>
      </c>
      <c r="L123" s="3" t="s">
        <v>31</v>
      </c>
      <c r="M123" s="36"/>
      <c r="N123" s="36"/>
      <c r="O123" s="37"/>
    </row>
    <row r="124" spans="1:15" x14ac:dyDescent="0.2">
      <c r="A124" s="6">
        <v>103</v>
      </c>
      <c r="B124">
        <v>4.8</v>
      </c>
      <c r="C124">
        <v>6</v>
      </c>
      <c r="D124">
        <v>2</v>
      </c>
      <c r="E124">
        <v>1.5</v>
      </c>
      <c r="F124">
        <v>0.7</v>
      </c>
      <c r="G124">
        <v>0.6</v>
      </c>
      <c r="H124">
        <v>0</v>
      </c>
      <c r="I124">
        <v>0</v>
      </c>
      <c r="J124">
        <v>0.3</v>
      </c>
      <c r="K124">
        <v>0</v>
      </c>
      <c r="L124">
        <v>0</v>
      </c>
      <c r="M124">
        <f>SUM(B124:L124)</f>
        <v>15.9</v>
      </c>
      <c r="N124">
        <v>0.7</v>
      </c>
      <c r="O124" s="11">
        <f>AVERAGE(B124:L124)</f>
        <v>1.4454545454545455</v>
      </c>
    </row>
    <row r="125" spans="1:15" x14ac:dyDescent="0.2">
      <c r="A125" s="6">
        <v>104</v>
      </c>
      <c r="B125">
        <v>3.9</v>
      </c>
      <c r="C125">
        <v>0.5</v>
      </c>
      <c r="D125">
        <v>0.7</v>
      </c>
      <c r="E125">
        <v>0.9</v>
      </c>
      <c r="F125">
        <v>1.4</v>
      </c>
      <c r="G125">
        <v>0</v>
      </c>
      <c r="H125">
        <v>0.8</v>
      </c>
      <c r="I125">
        <v>0</v>
      </c>
      <c r="J125">
        <v>0</v>
      </c>
      <c r="K125">
        <v>1.5</v>
      </c>
      <c r="L125">
        <v>0</v>
      </c>
      <c r="M125">
        <f>SUM(B125:L125)</f>
        <v>9.7000000000000011</v>
      </c>
      <c r="N125">
        <v>0.5</v>
      </c>
      <c r="O125" s="11">
        <f t="shared" ref="O125" si="68">AVERAGE(B125:L125)</f>
        <v>0.88181818181818195</v>
      </c>
    </row>
    <row r="126" spans="1:15" x14ac:dyDescent="0.2">
      <c r="A126" s="6">
        <v>105</v>
      </c>
      <c r="B126">
        <v>1.1000000000000001</v>
      </c>
      <c r="C126">
        <v>2.2000000000000002</v>
      </c>
      <c r="D126">
        <v>2.7</v>
      </c>
      <c r="E126">
        <v>1.3</v>
      </c>
      <c r="F126">
        <v>1.8</v>
      </c>
      <c r="G126">
        <v>2.4</v>
      </c>
      <c r="H126">
        <v>0.8</v>
      </c>
      <c r="I126">
        <v>2.2000000000000002</v>
      </c>
      <c r="J126">
        <v>2.6</v>
      </c>
      <c r="K126">
        <v>3.7</v>
      </c>
      <c r="L126">
        <v>3.6</v>
      </c>
      <c r="M126">
        <f t="shared" ref="M126:M128" si="69">SUM(B126:L126)</f>
        <v>24.400000000000002</v>
      </c>
      <c r="N126">
        <v>0.8</v>
      </c>
      <c r="O126" s="11">
        <f>AVERAGE(B126:L126)</f>
        <v>2.2181818181818183</v>
      </c>
    </row>
    <row r="127" spans="1:15" x14ac:dyDescent="0.2">
      <c r="A127" s="6">
        <v>106</v>
      </c>
      <c r="B127">
        <v>0</v>
      </c>
      <c r="C127">
        <v>2.1</v>
      </c>
      <c r="D127">
        <v>0.9</v>
      </c>
      <c r="E127">
        <v>0.8</v>
      </c>
      <c r="F127">
        <v>2.2999999999999998</v>
      </c>
      <c r="G127">
        <v>1</v>
      </c>
      <c r="H127">
        <v>3.9</v>
      </c>
      <c r="I127">
        <v>3.5</v>
      </c>
      <c r="J127">
        <v>1.7</v>
      </c>
      <c r="K127">
        <v>3.2</v>
      </c>
      <c r="L127">
        <v>1.5</v>
      </c>
      <c r="M127">
        <f t="shared" si="69"/>
        <v>20.9</v>
      </c>
      <c r="N127">
        <v>0.5</v>
      </c>
      <c r="O127" s="11">
        <f t="shared" ref="O127:O129" si="70">AVERAGE(B127:L127)</f>
        <v>1.9</v>
      </c>
    </row>
    <row r="128" spans="1:15" x14ac:dyDescent="0.2">
      <c r="A128" s="6">
        <v>107</v>
      </c>
      <c r="B128">
        <v>4.3</v>
      </c>
      <c r="C128">
        <v>5.6</v>
      </c>
      <c r="D128">
        <v>4.5</v>
      </c>
      <c r="E128">
        <v>2.4</v>
      </c>
      <c r="F128">
        <v>0.6</v>
      </c>
      <c r="G128">
        <v>1.3</v>
      </c>
      <c r="H128">
        <v>0</v>
      </c>
      <c r="I128">
        <v>2</v>
      </c>
      <c r="J128">
        <v>1</v>
      </c>
      <c r="K128">
        <v>0.7</v>
      </c>
      <c r="L128">
        <v>0.9</v>
      </c>
      <c r="M128">
        <f t="shared" si="69"/>
        <v>23.299999999999997</v>
      </c>
      <c r="N128">
        <v>1</v>
      </c>
      <c r="O128" s="11">
        <f t="shared" si="70"/>
        <v>2.1181818181818177</v>
      </c>
    </row>
    <row r="129" spans="1:15" x14ac:dyDescent="0.2">
      <c r="A129" s="6">
        <v>108</v>
      </c>
      <c r="B129">
        <v>3.8</v>
      </c>
      <c r="C129">
        <v>4.9000000000000004</v>
      </c>
      <c r="D129">
        <v>2.2999999999999998</v>
      </c>
      <c r="E129">
        <v>2.8</v>
      </c>
      <c r="F129">
        <v>3.3</v>
      </c>
      <c r="G129">
        <v>6</v>
      </c>
      <c r="H129">
        <v>1.6</v>
      </c>
      <c r="I129">
        <v>2.5</v>
      </c>
      <c r="J129">
        <v>0.6</v>
      </c>
      <c r="K129">
        <v>1</v>
      </c>
      <c r="L129">
        <v>3.5</v>
      </c>
      <c r="M129">
        <f>SUM(B129:L129)</f>
        <v>32.300000000000004</v>
      </c>
      <c r="N129">
        <v>1</v>
      </c>
      <c r="O129" s="11">
        <f t="shared" si="70"/>
        <v>2.936363636363637</v>
      </c>
    </row>
    <row r="130" spans="1:15" x14ac:dyDescent="0.2">
      <c r="A130" s="6" t="s">
        <v>3</v>
      </c>
      <c r="B130" s="7">
        <f>AVERAGE(B124:B129)</f>
        <v>2.9833333333333329</v>
      </c>
      <c r="C130" s="7">
        <f t="shared" ref="C130:L130" si="71">AVERAGE(C124:C129)</f>
        <v>3.5499999999999994</v>
      </c>
      <c r="D130" s="7">
        <f t="shared" si="71"/>
        <v>2.1833333333333336</v>
      </c>
      <c r="E130" s="7">
        <f t="shared" si="71"/>
        <v>1.6166666666666665</v>
      </c>
      <c r="F130" s="7">
        <f t="shared" si="71"/>
        <v>1.6833333333333329</v>
      </c>
      <c r="G130" s="7">
        <f t="shared" si="71"/>
        <v>1.8833333333333335</v>
      </c>
      <c r="H130" s="7">
        <f t="shared" si="71"/>
        <v>1.1833333333333333</v>
      </c>
      <c r="I130" s="7">
        <f t="shared" si="71"/>
        <v>1.7</v>
      </c>
      <c r="J130" s="7">
        <f t="shared" si="71"/>
        <v>1.0333333333333332</v>
      </c>
      <c r="K130" s="7">
        <f t="shared" si="71"/>
        <v>1.6833333333333333</v>
      </c>
      <c r="L130" s="7">
        <f t="shared" si="71"/>
        <v>1.5833333333333333</v>
      </c>
      <c r="M130" s="7">
        <f>AVERAGE(M124:M129)</f>
        <v>21.083333333333332</v>
      </c>
      <c r="N130" s="7">
        <f>AVERAGE(N124:N129)</f>
        <v>0.75</v>
      </c>
      <c r="O130" s="11">
        <f>AVERAGE(O124:O129)</f>
        <v>1.9166666666666667</v>
      </c>
    </row>
    <row r="133" spans="1:15" s="30" customFormat="1" x14ac:dyDescent="0.2">
      <c r="A133" s="30" t="s">
        <v>114</v>
      </c>
    </row>
    <row r="135" spans="1:15" x14ac:dyDescent="0.2">
      <c r="A135" s="35" t="s">
        <v>115</v>
      </c>
      <c r="B135" s="35"/>
      <c r="C135" s="35"/>
      <c r="D135" s="35"/>
      <c r="E135" s="35"/>
      <c r="F135" s="35"/>
      <c r="G135" s="35"/>
      <c r="H135" s="35"/>
      <c r="I135" s="35"/>
      <c r="J135" s="35"/>
      <c r="K135" s="35"/>
      <c r="L135" s="35"/>
      <c r="M135" s="36" t="s">
        <v>2</v>
      </c>
      <c r="N135" s="36" t="s">
        <v>1</v>
      </c>
      <c r="O135" s="37" t="s">
        <v>34</v>
      </c>
    </row>
    <row r="136" spans="1:15" x14ac:dyDescent="0.2">
      <c r="A136" s="5" t="s">
        <v>53</v>
      </c>
      <c r="B136" s="3" t="s">
        <v>21</v>
      </c>
      <c r="C136" s="3" t="s">
        <v>22</v>
      </c>
      <c r="D136" s="3" t="s">
        <v>23</v>
      </c>
      <c r="E136" s="4" t="s">
        <v>24</v>
      </c>
      <c r="F136" s="3" t="s">
        <v>25</v>
      </c>
      <c r="G136" s="3" t="s">
        <v>26</v>
      </c>
      <c r="H136" s="3" t="s">
        <v>27</v>
      </c>
      <c r="I136" s="3" t="s">
        <v>28</v>
      </c>
      <c r="J136" s="3" t="s">
        <v>29</v>
      </c>
      <c r="K136" s="3" t="s">
        <v>30</v>
      </c>
      <c r="L136" s="3" t="s">
        <v>31</v>
      </c>
      <c r="M136" s="36"/>
      <c r="N136" s="36"/>
      <c r="O136" s="37"/>
    </row>
    <row r="137" spans="1:15" x14ac:dyDescent="0.2">
      <c r="A137" s="6">
        <v>109</v>
      </c>
      <c r="B137">
        <v>6.8</v>
      </c>
      <c r="C137">
        <v>2.5</v>
      </c>
      <c r="D137">
        <v>6.7</v>
      </c>
      <c r="E137">
        <v>1.4</v>
      </c>
      <c r="F137">
        <v>6.6</v>
      </c>
      <c r="G137">
        <v>3.8</v>
      </c>
      <c r="H137">
        <v>2.7</v>
      </c>
      <c r="I137">
        <v>4</v>
      </c>
      <c r="J137">
        <v>4.4000000000000004</v>
      </c>
      <c r="K137">
        <v>3.9</v>
      </c>
      <c r="L137">
        <v>3.5</v>
      </c>
      <c r="M137">
        <f>SUM(B137:L137)</f>
        <v>46.3</v>
      </c>
      <c r="N137">
        <v>0.7</v>
      </c>
      <c r="O137" s="11">
        <f>AVERAGE(B137:L137)</f>
        <v>4.209090909090909</v>
      </c>
    </row>
    <row r="138" spans="1:15" x14ac:dyDescent="0.2">
      <c r="A138" s="6">
        <v>110</v>
      </c>
      <c r="B138">
        <v>7.4</v>
      </c>
      <c r="C138">
        <v>3.5</v>
      </c>
      <c r="D138">
        <v>6.2</v>
      </c>
      <c r="E138">
        <v>3.7</v>
      </c>
      <c r="F138">
        <v>6.5</v>
      </c>
      <c r="G138">
        <v>3.6</v>
      </c>
      <c r="H138">
        <v>1.2</v>
      </c>
      <c r="I138">
        <v>4.9000000000000004</v>
      </c>
      <c r="J138">
        <v>3.7</v>
      </c>
      <c r="K138">
        <v>4.7</v>
      </c>
      <c r="L138">
        <v>4.9000000000000004</v>
      </c>
      <c r="M138">
        <f>SUM(B138:L138)</f>
        <v>50.300000000000004</v>
      </c>
      <c r="N138">
        <v>0.8</v>
      </c>
      <c r="O138" s="11">
        <f t="shared" ref="O138:O142" si="72">AVERAGE(B138:L138)</f>
        <v>4.5727272727272732</v>
      </c>
    </row>
    <row r="139" spans="1:15" x14ac:dyDescent="0.2">
      <c r="A139" s="6">
        <v>111</v>
      </c>
      <c r="B139">
        <v>1.1000000000000001</v>
      </c>
      <c r="C139">
        <v>6</v>
      </c>
      <c r="D139">
        <v>3.7</v>
      </c>
      <c r="E139">
        <v>4.3</v>
      </c>
      <c r="F139">
        <v>6.4</v>
      </c>
      <c r="G139">
        <v>6.3</v>
      </c>
      <c r="H139">
        <v>6.6</v>
      </c>
      <c r="I139">
        <v>8.5</v>
      </c>
      <c r="J139">
        <v>8</v>
      </c>
      <c r="K139">
        <v>2.5</v>
      </c>
      <c r="L139">
        <v>1.9</v>
      </c>
      <c r="M139">
        <f t="shared" ref="M139:M142" si="73">SUM(B139:L139)</f>
        <v>55.3</v>
      </c>
      <c r="N139">
        <v>0.9</v>
      </c>
      <c r="O139" s="11">
        <f t="shared" si="72"/>
        <v>5.0272727272727273</v>
      </c>
    </row>
    <row r="140" spans="1:15" x14ac:dyDescent="0.2">
      <c r="A140" s="6">
        <v>112</v>
      </c>
      <c r="B140">
        <v>2.2999999999999998</v>
      </c>
      <c r="C140">
        <v>3.9</v>
      </c>
      <c r="D140">
        <v>4</v>
      </c>
      <c r="E140">
        <v>4.4000000000000004</v>
      </c>
      <c r="F140">
        <v>3.8</v>
      </c>
      <c r="G140">
        <v>5.7</v>
      </c>
      <c r="H140">
        <v>3.6</v>
      </c>
      <c r="I140">
        <v>4</v>
      </c>
      <c r="J140">
        <v>2.4</v>
      </c>
      <c r="K140">
        <v>1.5</v>
      </c>
      <c r="L140">
        <v>1.6</v>
      </c>
      <c r="M140">
        <f t="shared" si="73"/>
        <v>37.200000000000003</v>
      </c>
      <c r="N140">
        <v>0.8</v>
      </c>
      <c r="O140" s="11">
        <f t="shared" si="72"/>
        <v>3.3818181818181823</v>
      </c>
    </row>
    <row r="141" spans="1:15" x14ac:dyDescent="0.2">
      <c r="A141" s="6">
        <v>113</v>
      </c>
      <c r="B141">
        <v>6.4</v>
      </c>
      <c r="C141">
        <v>2.5</v>
      </c>
      <c r="D141">
        <v>1.1000000000000001</v>
      </c>
      <c r="E141">
        <v>3.4</v>
      </c>
      <c r="F141">
        <v>6.3</v>
      </c>
      <c r="G141">
        <v>5.0999999999999996</v>
      </c>
      <c r="H141">
        <v>1.4</v>
      </c>
      <c r="I141">
        <v>1.8</v>
      </c>
      <c r="J141">
        <v>1.6</v>
      </c>
      <c r="K141">
        <v>3.6</v>
      </c>
      <c r="L141">
        <v>1.2</v>
      </c>
      <c r="M141">
        <f t="shared" si="73"/>
        <v>34.4</v>
      </c>
      <c r="N141">
        <v>1</v>
      </c>
      <c r="O141" s="11">
        <f t="shared" si="72"/>
        <v>3.127272727272727</v>
      </c>
    </row>
    <row r="142" spans="1:15" x14ac:dyDescent="0.2">
      <c r="A142" s="6">
        <v>114</v>
      </c>
      <c r="B142">
        <v>1.8</v>
      </c>
      <c r="C142">
        <v>3.1</v>
      </c>
      <c r="D142">
        <v>3.9</v>
      </c>
      <c r="E142">
        <v>7.4</v>
      </c>
      <c r="F142">
        <v>4.4000000000000004</v>
      </c>
      <c r="G142">
        <v>5.9</v>
      </c>
      <c r="H142">
        <v>0.4</v>
      </c>
      <c r="I142">
        <v>8</v>
      </c>
      <c r="J142">
        <v>3.8</v>
      </c>
      <c r="K142">
        <v>4.0999999999999996</v>
      </c>
      <c r="L142">
        <v>4</v>
      </c>
      <c r="M142">
        <f t="shared" si="73"/>
        <v>46.8</v>
      </c>
      <c r="N142">
        <v>0.5</v>
      </c>
      <c r="O142" s="11">
        <f t="shared" si="72"/>
        <v>4.254545454545454</v>
      </c>
    </row>
    <row r="143" spans="1:15" x14ac:dyDescent="0.2">
      <c r="A143" s="6" t="s">
        <v>3</v>
      </c>
      <c r="B143" s="7">
        <f>AVERAGE(B137:B142)</f>
        <v>4.3</v>
      </c>
      <c r="C143" s="7">
        <f t="shared" ref="C143:L143" si="74">AVERAGE(C137:C142)</f>
        <v>3.5833333333333335</v>
      </c>
      <c r="D143" s="7">
        <f t="shared" si="74"/>
        <v>4.2666666666666666</v>
      </c>
      <c r="E143" s="7">
        <f t="shared" si="74"/>
        <v>4.1000000000000005</v>
      </c>
      <c r="F143" s="7">
        <f t="shared" si="74"/>
        <v>5.666666666666667</v>
      </c>
      <c r="G143" s="7">
        <f t="shared" si="74"/>
        <v>5.0666666666666664</v>
      </c>
      <c r="H143" s="7">
        <f t="shared" si="74"/>
        <v>2.65</v>
      </c>
      <c r="I143" s="7">
        <f t="shared" si="74"/>
        <v>5.2</v>
      </c>
      <c r="J143" s="7">
        <f t="shared" si="74"/>
        <v>3.9833333333333338</v>
      </c>
      <c r="K143" s="7">
        <f t="shared" si="74"/>
        <v>3.3833333333333329</v>
      </c>
      <c r="L143" s="7">
        <f t="shared" si="74"/>
        <v>2.85</v>
      </c>
      <c r="M143" s="7">
        <f>AVERAGE(M137:M142)</f>
        <v>45.04999999999999</v>
      </c>
      <c r="N143" s="7">
        <f>AVERAGE(N137:N142)</f>
        <v>0.78333333333333333</v>
      </c>
      <c r="O143" s="11">
        <f>AVERAGE(O137:O142)</f>
        <v>4.0954545454545457</v>
      </c>
    </row>
    <row r="145" spans="1:15" x14ac:dyDescent="0.2">
      <c r="A145" s="35" t="s">
        <v>116</v>
      </c>
      <c r="B145" s="35"/>
      <c r="C145" s="35"/>
      <c r="D145" s="35"/>
      <c r="E145" s="35"/>
      <c r="F145" s="35"/>
      <c r="G145" s="35"/>
      <c r="H145" s="35"/>
      <c r="I145" s="35"/>
      <c r="J145" s="35"/>
      <c r="K145" s="35"/>
      <c r="L145" s="35"/>
      <c r="M145" s="36" t="s">
        <v>2</v>
      </c>
      <c r="N145" s="36" t="s">
        <v>1</v>
      </c>
      <c r="O145" s="37" t="s">
        <v>34</v>
      </c>
    </row>
    <row r="146" spans="1:15" x14ac:dyDescent="0.2">
      <c r="A146" s="5" t="s">
        <v>53</v>
      </c>
      <c r="B146" s="3" t="s">
        <v>21</v>
      </c>
      <c r="C146" s="3" t="s">
        <v>22</v>
      </c>
      <c r="D146" s="3" t="s">
        <v>23</v>
      </c>
      <c r="E146" s="4" t="s">
        <v>24</v>
      </c>
      <c r="F146" s="3" t="s">
        <v>25</v>
      </c>
      <c r="G146" s="3" t="s">
        <v>26</v>
      </c>
      <c r="H146" s="3" t="s">
        <v>27</v>
      </c>
      <c r="I146" s="3" t="s">
        <v>28</v>
      </c>
      <c r="J146" s="3" t="s">
        <v>29</v>
      </c>
      <c r="K146" s="3" t="s">
        <v>30</v>
      </c>
      <c r="L146" s="3" t="s">
        <v>31</v>
      </c>
      <c r="M146" s="36"/>
      <c r="N146" s="36"/>
      <c r="O146" s="37"/>
    </row>
    <row r="147" spans="1:15" x14ac:dyDescent="0.2">
      <c r="A147" s="6">
        <v>115</v>
      </c>
      <c r="B147">
        <v>2.7</v>
      </c>
      <c r="C147">
        <v>2</v>
      </c>
      <c r="D147">
        <v>7.5</v>
      </c>
      <c r="E147">
        <v>6</v>
      </c>
      <c r="F147">
        <v>4.7</v>
      </c>
      <c r="G147">
        <v>2.6</v>
      </c>
      <c r="H147">
        <v>4.2</v>
      </c>
      <c r="I147">
        <v>1.1000000000000001</v>
      </c>
      <c r="J147">
        <v>6.6</v>
      </c>
      <c r="K147">
        <v>1.3</v>
      </c>
      <c r="L147">
        <v>1</v>
      </c>
      <c r="M147">
        <f>SUM(B147:L147)</f>
        <v>39.699999999999996</v>
      </c>
      <c r="N147">
        <v>0.8</v>
      </c>
      <c r="O147" s="11">
        <f>AVERAGE(B147:L147)</f>
        <v>3.6090909090909089</v>
      </c>
    </row>
    <row r="148" spans="1:15" x14ac:dyDescent="0.2">
      <c r="A148" s="6">
        <v>116</v>
      </c>
      <c r="B148">
        <v>2.2999999999999998</v>
      </c>
      <c r="C148">
        <v>4.5</v>
      </c>
      <c r="D148">
        <v>0.6</v>
      </c>
      <c r="E148">
        <v>4.2</v>
      </c>
      <c r="F148">
        <v>5.7</v>
      </c>
      <c r="G148">
        <v>0.7</v>
      </c>
      <c r="H148">
        <v>0.8</v>
      </c>
      <c r="I148">
        <v>1.4</v>
      </c>
      <c r="J148">
        <v>1.3</v>
      </c>
      <c r="K148">
        <v>1.2</v>
      </c>
      <c r="L148">
        <v>6.1</v>
      </c>
      <c r="M148">
        <f>SUM(B148:L148)</f>
        <v>28.799999999999997</v>
      </c>
      <c r="N148">
        <v>0.7</v>
      </c>
      <c r="O148" s="11">
        <f t="shared" ref="O148:O152" si="75">AVERAGE(B148:L148)</f>
        <v>2.6181818181818177</v>
      </c>
    </row>
    <row r="149" spans="1:15" x14ac:dyDescent="0.2">
      <c r="A149" s="6">
        <v>117</v>
      </c>
      <c r="B149">
        <v>4.8</v>
      </c>
      <c r="C149">
        <v>2.4</v>
      </c>
      <c r="D149">
        <v>1.2</v>
      </c>
      <c r="E149">
        <v>0.6</v>
      </c>
      <c r="F149">
        <v>3.7</v>
      </c>
      <c r="G149">
        <v>2.2999999999999998</v>
      </c>
      <c r="H149">
        <v>5.4</v>
      </c>
      <c r="I149">
        <v>7.5</v>
      </c>
      <c r="J149">
        <v>1</v>
      </c>
      <c r="K149">
        <v>4.5999999999999996</v>
      </c>
      <c r="L149">
        <v>3.6</v>
      </c>
      <c r="M149">
        <f t="shared" ref="M149:M152" si="76">SUM(B149:L149)</f>
        <v>37.1</v>
      </c>
      <c r="N149">
        <v>0.9</v>
      </c>
      <c r="O149" s="11">
        <f t="shared" si="75"/>
        <v>3.372727272727273</v>
      </c>
    </row>
    <row r="150" spans="1:15" x14ac:dyDescent="0.2">
      <c r="A150" s="6">
        <v>118</v>
      </c>
      <c r="B150">
        <v>4.4000000000000004</v>
      </c>
      <c r="C150">
        <v>2.5</v>
      </c>
      <c r="D150">
        <v>1.6</v>
      </c>
      <c r="E150">
        <v>1.1000000000000001</v>
      </c>
      <c r="F150">
        <v>5</v>
      </c>
      <c r="G150">
        <v>3</v>
      </c>
      <c r="H150">
        <v>1.7</v>
      </c>
      <c r="I150">
        <v>4.7</v>
      </c>
      <c r="J150">
        <v>2.9</v>
      </c>
      <c r="K150">
        <v>2.7</v>
      </c>
      <c r="L150">
        <v>6.4</v>
      </c>
      <c r="M150">
        <f t="shared" si="76"/>
        <v>36</v>
      </c>
      <c r="N150">
        <v>0.6</v>
      </c>
      <c r="O150" s="11">
        <f t="shared" si="75"/>
        <v>3.2727272727272729</v>
      </c>
    </row>
    <row r="151" spans="1:15" x14ac:dyDescent="0.2">
      <c r="A151" s="6">
        <v>119</v>
      </c>
      <c r="B151">
        <v>0.8</v>
      </c>
      <c r="C151">
        <v>0.9</v>
      </c>
      <c r="D151">
        <v>1</v>
      </c>
      <c r="E151">
        <v>0.6</v>
      </c>
      <c r="F151">
        <v>0.6</v>
      </c>
      <c r="G151">
        <v>1.6</v>
      </c>
      <c r="H151">
        <v>0.7</v>
      </c>
      <c r="I151">
        <v>1.2</v>
      </c>
      <c r="J151">
        <v>1.9</v>
      </c>
      <c r="K151">
        <v>2</v>
      </c>
      <c r="L151">
        <v>2.9</v>
      </c>
      <c r="M151">
        <f t="shared" si="76"/>
        <v>14.200000000000001</v>
      </c>
      <c r="N151">
        <v>0.8</v>
      </c>
      <c r="O151" s="11">
        <f t="shared" si="75"/>
        <v>1.290909090909091</v>
      </c>
    </row>
    <row r="152" spans="1:15" x14ac:dyDescent="0.2">
      <c r="A152" s="6">
        <v>120</v>
      </c>
      <c r="B152">
        <v>6.7</v>
      </c>
      <c r="C152">
        <v>5.2</v>
      </c>
      <c r="D152">
        <v>4.5</v>
      </c>
      <c r="E152">
        <v>0.8</v>
      </c>
      <c r="F152">
        <v>5.7</v>
      </c>
      <c r="G152">
        <v>4</v>
      </c>
      <c r="H152">
        <v>2.1</v>
      </c>
      <c r="I152">
        <v>2.8</v>
      </c>
      <c r="J152">
        <v>1.1000000000000001</v>
      </c>
      <c r="K152">
        <v>5.8</v>
      </c>
      <c r="L152">
        <v>5.7</v>
      </c>
      <c r="M152">
        <f t="shared" si="76"/>
        <v>44.4</v>
      </c>
      <c r="N152">
        <v>0.6</v>
      </c>
      <c r="O152" s="11">
        <f t="shared" si="75"/>
        <v>4.0363636363636362</v>
      </c>
    </row>
    <row r="153" spans="1:15" x14ac:dyDescent="0.2">
      <c r="A153" s="6" t="s">
        <v>3</v>
      </c>
      <c r="B153" s="7">
        <f>AVERAGE(B147:B152)</f>
        <v>3.6166666666666671</v>
      </c>
      <c r="C153" s="7">
        <f t="shared" ref="C153:L153" si="77">AVERAGE(C147:C152)</f>
        <v>2.9166666666666665</v>
      </c>
      <c r="D153" s="7">
        <f t="shared" si="77"/>
        <v>2.7333333333333329</v>
      </c>
      <c r="E153" s="7">
        <f t="shared" si="77"/>
        <v>2.2166666666666663</v>
      </c>
      <c r="F153" s="7">
        <f t="shared" si="77"/>
        <v>4.2333333333333334</v>
      </c>
      <c r="G153" s="7">
        <f t="shared" si="77"/>
        <v>2.3666666666666667</v>
      </c>
      <c r="H153" s="7">
        <f t="shared" si="77"/>
        <v>2.4833333333333329</v>
      </c>
      <c r="I153" s="7">
        <f t="shared" si="77"/>
        <v>3.1166666666666667</v>
      </c>
      <c r="J153" s="7">
        <f t="shared" si="77"/>
        <v>2.4666666666666663</v>
      </c>
      <c r="K153" s="7">
        <f t="shared" si="77"/>
        <v>2.9333333333333336</v>
      </c>
      <c r="L153" s="7">
        <f t="shared" si="77"/>
        <v>4.2833333333333332</v>
      </c>
      <c r="M153" s="7">
        <f>AVERAGE(M147:M152)</f>
        <v>33.366666666666667</v>
      </c>
      <c r="N153" s="7">
        <f>AVERAGE(N147:N152)</f>
        <v>0.73333333333333328</v>
      </c>
      <c r="O153" s="11">
        <f>AVERAGE(O147:O152)</f>
        <v>3.0333333333333332</v>
      </c>
    </row>
    <row r="155" spans="1:15" x14ac:dyDescent="0.2">
      <c r="A155" s="35" t="s">
        <v>117</v>
      </c>
      <c r="B155" s="35"/>
      <c r="C155" s="35"/>
      <c r="D155" s="35"/>
      <c r="E155" s="35"/>
      <c r="F155" s="35"/>
      <c r="G155" s="35"/>
      <c r="H155" s="35"/>
      <c r="I155" s="35"/>
      <c r="J155" s="35"/>
      <c r="K155" s="35"/>
      <c r="L155" s="35"/>
      <c r="M155" s="36" t="s">
        <v>2</v>
      </c>
      <c r="N155" s="36" t="s">
        <v>1</v>
      </c>
      <c r="O155" s="37" t="s">
        <v>34</v>
      </c>
    </row>
    <row r="156" spans="1:15" x14ac:dyDescent="0.2">
      <c r="A156" s="5" t="s">
        <v>53</v>
      </c>
      <c r="B156" s="3" t="s">
        <v>21</v>
      </c>
      <c r="C156" s="3" t="s">
        <v>22</v>
      </c>
      <c r="D156" s="3" t="s">
        <v>23</v>
      </c>
      <c r="E156" s="4" t="s">
        <v>24</v>
      </c>
      <c r="F156" s="3" t="s">
        <v>25</v>
      </c>
      <c r="G156" s="3" t="s">
        <v>26</v>
      </c>
      <c r="H156" s="3" t="s">
        <v>27</v>
      </c>
      <c r="I156" s="3" t="s">
        <v>28</v>
      </c>
      <c r="J156" s="3" t="s">
        <v>29</v>
      </c>
      <c r="K156" s="3" t="s">
        <v>30</v>
      </c>
      <c r="L156" s="3" t="s">
        <v>31</v>
      </c>
      <c r="M156" s="36"/>
      <c r="N156" s="36"/>
      <c r="O156" s="37"/>
    </row>
    <row r="157" spans="1:15" x14ac:dyDescent="0.2">
      <c r="A157" s="6">
        <v>121</v>
      </c>
      <c r="B157">
        <v>6.5</v>
      </c>
      <c r="C157">
        <v>1.8</v>
      </c>
      <c r="D157">
        <v>4.2</v>
      </c>
      <c r="E157">
        <v>4.0999999999999996</v>
      </c>
      <c r="F157">
        <v>2.2000000000000002</v>
      </c>
      <c r="G157">
        <v>1.7</v>
      </c>
      <c r="H157">
        <v>2.8</v>
      </c>
      <c r="I157">
        <v>2</v>
      </c>
      <c r="J157">
        <v>1.7</v>
      </c>
      <c r="K157">
        <v>2.4</v>
      </c>
      <c r="L157">
        <v>0.5</v>
      </c>
      <c r="M157">
        <f>SUM(B157:L157)</f>
        <v>29.9</v>
      </c>
      <c r="N157">
        <v>0.6</v>
      </c>
      <c r="O157" s="11">
        <f>AVERAGE(B157:L157)</f>
        <v>2.7181818181818183</v>
      </c>
    </row>
    <row r="158" spans="1:15" x14ac:dyDescent="0.2">
      <c r="A158" s="6">
        <v>122</v>
      </c>
      <c r="B158">
        <v>3.7</v>
      </c>
      <c r="C158">
        <v>0.7</v>
      </c>
      <c r="D158">
        <v>0.5</v>
      </c>
      <c r="E158">
        <v>0.4</v>
      </c>
      <c r="F158">
        <v>0</v>
      </c>
      <c r="G158">
        <v>0</v>
      </c>
      <c r="H158">
        <v>0.3</v>
      </c>
      <c r="I158">
        <v>6.8</v>
      </c>
      <c r="J158">
        <v>0.8</v>
      </c>
      <c r="K158">
        <v>3.2</v>
      </c>
      <c r="L158">
        <v>2.6</v>
      </c>
      <c r="M158">
        <f>SUM(B158:L158)</f>
        <v>19.000000000000004</v>
      </c>
      <c r="N158">
        <v>0.6</v>
      </c>
      <c r="O158" s="11">
        <f t="shared" ref="O158:O162" si="78">AVERAGE(B158:L158)</f>
        <v>1.7272727272727275</v>
      </c>
    </row>
    <row r="159" spans="1:15" x14ac:dyDescent="0.2">
      <c r="A159" s="6">
        <v>123</v>
      </c>
      <c r="B159">
        <v>3.4</v>
      </c>
      <c r="C159">
        <v>2.2999999999999998</v>
      </c>
      <c r="D159">
        <v>3</v>
      </c>
      <c r="E159">
        <v>1.8</v>
      </c>
      <c r="F159">
        <v>3</v>
      </c>
      <c r="G159">
        <v>3.9</v>
      </c>
      <c r="H159">
        <v>2.7</v>
      </c>
      <c r="I159">
        <v>3.5</v>
      </c>
      <c r="J159">
        <v>3.2</v>
      </c>
      <c r="K159">
        <v>5</v>
      </c>
      <c r="L159">
        <v>3.9</v>
      </c>
      <c r="M159">
        <f t="shared" ref="M159:M162" si="79">SUM(B159:L159)</f>
        <v>35.699999999999996</v>
      </c>
      <c r="N159">
        <v>0.5</v>
      </c>
      <c r="O159" s="11">
        <f t="shared" si="78"/>
        <v>3.2454545454545451</v>
      </c>
    </row>
    <row r="160" spans="1:15" x14ac:dyDescent="0.2">
      <c r="A160" s="6">
        <v>124</v>
      </c>
      <c r="B160">
        <v>0</v>
      </c>
      <c r="C160">
        <v>3.2</v>
      </c>
      <c r="D160">
        <v>2.5</v>
      </c>
      <c r="E160">
        <v>2.2000000000000002</v>
      </c>
      <c r="F160">
        <v>0.8</v>
      </c>
      <c r="G160">
        <v>4.7</v>
      </c>
      <c r="H160">
        <v>5.2</v>
      </c>
      <c r="I160">
        <v>4.2</v>
      </c>
      <c r="J160">
        <v>7.2</v>
      </c>
      <c r="K160">
        <v>1.8</v>
      </c>
      <c r="L160">
        <v>2.1</v>
      </c>
      <c r="M160">
        <f t="shared" si="79"/>
        <v>33.9</v>
      </c>
      <c r="N160">
        <v>1</v>
      </c>
      <c r="O160" s="11">
        <f t="shared" si="78"/>
        <v>3.0818181818181816</v>
      </c>
    </row>
    <row r="161" spans="1:15" x14ac:dyDescent="0.2">
      <c r="A161" s="6">
        <v>125</v>
      </c>
      <c r="B161">
        <v>5.2</v>
      </c>
      <c r="C161">
        <v>1.7</v>
      </c>
      <c r="D161">
        <v>1.2</v>
      </c>
      <c r="E161">
        <v>1.8</v>
      </c>
      <c r="F161">
        <v>2</v>
      </c>
      <c r="G161">
        <v>3.9</v>
      </c>
      <c r="H161">
        <v>2.5</v>
      </c>
      <c r="I161">
        <v>3</v>
      </c>
      <c r="J161">
        <v>3.7</v>
      </c>
      <c r="K161">
        <v>2.6</v>
      </c>
      <c r="L161">
        <v>3.8</v>
      </c>
      <c r="M161">
        <f t="shared" si="79"/>
        <v>31.400000000000002</v>
      </c>
      <c r="N161">
        <v>0.7</v>
      </c>
      <c r="O161" s="11">
        <f t="shared" si="78"/>
        <v>2.8545454545454549</v>
      </c>
    </row>
    <row r="162" spans="1:15" x14ac:dyDescent="0.2">
      <c r="A162" s="6">
        <v>126</v>
      </c>
      <c r="B162">
        <v>4.5</v>
      </c>
      <c r="C162">
        <v>1.7</v>
      </c>
      <c r="D162">
        <v>1.8</v>
      </c>
      <c r="E162">
        <v>3</v>
      </c>
      <c r="F162">
        <v>4</v>
      </c>
      <c r="G162">
        <v>3.4</v>
      </c>
      <c r="H162">
        <v>2.6</v>
      </c>
      <c r="I162">
        <v>3.7</v>
      </c>
      <c r="J162">
        <v>2.6</v>
      </c>
      <c r="K162">
        <v>0.9</v>
      </c>
      <c r="L162">
        <v>3</v>
      </c>
      <c r="M162">
        <f t="shared" si="79"/>
        <v>31.2</v>
      </c>
      <c r="N162">
        <v>0.5</v>
      </c>
      <c r="O162" s="11">
        <f t="shared" si="78"/>
        <v>2.8363636363636364</v>
      </c>
    </row>
    <row r="163" spans="1:15" x14ac:dyDescent="0.2">
      <c r="A163" s="6" t="s">
        <v>3</v>
      </c>
      <c r="B163" s="7">
        <f>AVERAGE(B157:B162)</f>
        <v>3.8833333333333333</v>
      </c>
      <c r="C163" s="7">
        <f t="shared" ref="C163:L163" si="80">AVERAGE(C157:C162)</f>
        <v>1.8999999999999997</v>
      </c>
      <c r="D163" s="7">
        <f t="shared" si="80"/>
        <v>2.1999999999999997</v>
      </c>
      <c r="E163" s="7">
        <f t="shared" si="80"/>
        <v>2.2166666666666668</v>
      </c>
      <c r="F163" s="7">
        <f t="shared" si="80"/>
        <v>2</v>
      </c>
      <c r="G163" s="7">
        <f t="shared" si="80"/>
        <v>2.9333333333333336</v>
      </c>
      <c r="H163" s="7">
        <f t="shared" si="80"/>
        <v>2.6833333333333336</v>
      </c>
      <c r="I163" s="7">
        <f t="shared" si="80"/>
        <v>3.8666666666666667</v>
      </c>
      <c r="J163" s="7">
        <f t="shared" si="80"/>
        <v>3.2000000000000006</v>
      </c>
      <c r="K163" s="7">
        <f t="shared" si="80"/>
        <v>2.65</v>
      </c>
      <c r="L163" s="7">
        <f t="shared" si="80"/>
        <v>2.65</v>
      </c>
      <c r="M163" s="7">
        <f>AVERAGE(M157:M162)</f>
        <v>30.183333333333334</v>
      </c>
      <c r="N163" s="7">
        <f>AVERAGE(N157:N162)</f>
        <v>0.65</v>
      </c>
      <c r="O163" s="11">
        <f>AVERAGE(O157:O162)</f>
        <v>2.7439393939393941</v>
      </c>
    </row>
    <row r="165" spans="1:15" x14ac:dyDescent="0.2">
      <c r="A165" s="35" t="s">
        <v>118</v>
      </c>
      <c r="B165" s="35"/>
      <c r="C165" s="35"/>
      <c r="D165" s="35"/>
      <c r="E165" s="35"/>
      <c r="F165" s="35"/>
      <c r="G165" s="35"/>
      <c r="H165" s="35"/>
      <c r="I165" s="35"/>
      <c r="J165" s="35"/>
      <c r="K165" s="35"/>
      <c r="L165" s="35"/>
      <c r="M165" s="36" t="s">
        <v>2</v>
      </c>
      <c r="N165" s="36" t="s">
        <v>1</v>
      </c>
      <c r="O165" s="37" t="s">
        <v>34</v>
      </c>
    </row>
    <row r="166" spans="1:15" x14ac:dyDescent="0.2">
      <c r="A166" s="5" t="s">
        <v>53</v>
      </c>
      <c r="B166" s="3" t="s">
        <v>21</v>
      </c>
      <c r="C166" s="3" t="s">
        <v>22</v>
      </c>
      <c r="D166" s="3" t="s">
        <v>23</v>
      </c>
      <c r="E166" s="4" t="s">
        <v>24</v>
      </c>
      <c r="F166" s="3" t="s">
        <v>25</v>
      </c>
      <c r="G166" s="3" t="s">
        <v>26</v>
      </c>
      <c r="H166" s="3" t="s">
        <v>27</v>
      </c>
      <c r="I166" s="3" t="s">
        <v>28</v>
      </c>
      <c r="J166" s="3" t="s">
        <v>29</v>
      </c>
      <c r="K166" s="3" t="s">
        <v>30</v>
      </c>
      <c r="L166" s="3" t="s">
        <v>31</v>
      </c>
      <c r="M166" s="36"/>
      <c r="N166" s="36"/>
      <c r="O166" s="37"/>
    </row>
    <row r="167" spans="1:15" x14ac:dyDescent="0.2">
      <c r="A167" s="6">
        <v>127</v>
      </c>
      <c r="B167">
        <v>2.4</v>
      </c>
      <c r="C167">
        <v>5.0999999999999996</v>
      </c>
      <c r="D167">
        <v>2</v>
      </c>
      <c r="E167">
        <v>2.4</v>
      </c>
      <c r="F167">
        <v>3</v>
      </c>
      <c r="G167">
        <v>1.7</v>
      </c>
      <c r="H167">
        <v>4.5</v>
      </c>
      <c r="I167">
        <v>3.6</v>
      </c>
      <c r="J167">
        <v>2.2999999999999998</v>
      </c>
      <c r="K167">
        <v>3.6</v>
      </c>
      <c r="L167">
        <v>1.2</v>
      </c>
      <c r="M167">
        <f>SUM(B167:L167)</f>
        <v>31.800000000000004</v>
      </c>
      <c r="N167">
        <v>1</v>
      </c>
      <c r="O167" s="11">
        <f>AVERAGE(B167:L167)</f>
        <v>2.8909090909090911</v>
      </c>
    </row>
    <row r="168" spans="1:15" x14ac:dyDescent="0.2">
      <c r="A168" s="6">
        <v>128</v>
      </c>
      <c r="B168">
        <v>0.4</v>
      </c>
      <c r="C168">
        <v>6.2</v>
      </c>
      <c r="D168">
        <v>4</v>
      </c>
      <c r="E168">
        <v>5.5</v>
      </c>
      <c r="F168">
        <v>0.9</v>
      </c>
      <c r="G168">
        <v>3.1</v>
      </c>
      <c r="H168">
        <v>1.6</v>
      </c>
      <c r="I168">
        <v>7.2</v>
      </c>
      <c r="J168">
        <v>0</v>
      </c>
      <c r="K168">
        <v>1.4</v>
      </c>
      <c r="L168">
        <v>0.5</v>
      </c>
      <c r="M168">
        <f>SUM(B168:L168)</f>
        <v>30.8</v>
      </c>
      <c r="N168">
        <v>0.6</v>
      </c>
      <c r="O168" s="11">
        <f t="shared" ref="O168:O172" si="81">AVERAGE(B168:L168)</f>
        <v>2.8000000000000003</v>
      </c>
    </row>
    <row r="169" spans="1:15" x14ac:dyDescent="0.2">
      <c r="A169" s="6">
        <v>129</v>
      </c>
      <c r="B169">
        <v>2.1</v>
      </c>
      <c r="C169">
        <v>2.8</v>
      </c>
      <c r="D169">
        <v>4.4000000000000004</v>
      </c>
      <c r="E169">
        <v>2.6</v>
      </c>
      <c r="F169">
        <v>0.9</v>
      </c>
      <c r="G169">
        <v>1.7</v>
      </c>
      <c r="H169">
        <v>5.4</v>
      </c>
      <c r="I169">
        <v>6.6</v>
      </c>
      <c r="J169">
        <v>2.1</v>
      </c>
      <c r="K169">
        <v>3.9</v>
      </c>
      <c r="L169">
        <v>3.1</v>
      </c>
      <c r="M169">
        <f t="shared" ref="M169:M172" si="82">SUM(B169:L169)</f>
        <v>35.6</v>
      </c>
      <c r="N169">
        <v>0.6</v>
      </c>
      <c r="O169" s="11">
        <f t="shared" si="81"/>
        <v>3.2363636363636363</v>
      </c>
    </row>
    <row r="170" spans="1:15" x14ac:dyDescent="0.2">
      <c r="A170" s="6">
        <v>130</v>
      </c>
      <c r="B170">
        <v>1.8</v>
      </c>
      <c r="C170">
        <v>3.2</v>
      </c>
      <c r="D170">
        <v>2.7</v>
      </c>
      <c r="E170">
        <v>2.7</v>
      </c>
      <c r="F170">
        <v>3.6</v>
      </c>
      <c r="G170">
        <v>2</v>
      </c>
      <c r="H170">
        <v>4.7</v>
      </c>
      <c r="I170">
        <v>3.6</v>
      </c>
      <c r="J170">
        <v>3.3</v>
      </c>
      <c r="K170">
        <v>1.9</v>
      </c>
      <c r="L170">
        <v>0.9</v>
      </c>
      <c r="M170">
        <f t="shared" si="82"/>
        <v>30.4</v>
      </c>
      <c r="N170">
        <v>0.7</v>
      </c>
      <c r="O170" s="11">
        <f t="shared" si="81"/>
        <v>2.7636363636363637</v>
      </c>
    </row>
    <row r="171" spans="1:15" x14ac:dyDescent="0.2">
      <c r="A171" s="6">
        <v>131</v>
      </c>
      <c r="B171">
        <v>0.9</v>
      </c>
      <c r="C171">
        <v>0.9</v>
      </c>
      <c r="D171">
        <v>1.6</v>
      </c>
      <c r="E171">
        <v>1</v>
      </c>
      <c r="F171">
        <v>0</v>
      </c>
      <c r="G171">
        <v>3.7</v>
      </c>
      <c r="H171">
        <v>3.4</v>
      </c>
      <c r="I171">
        <v>0.7</v>
      </c>
      <c r="J171">
        <v>2.2999999999999998</v>
      </c>
      <c r="K171">
        <v>4.0999999999999996</v>
      </c>
      <c r="L171">
        <v>1.7</v>
      </c>
      <c r="M171">
        <f t="shared" si="82"/>
        <v>20.3</v>
      </c>
      <c r="N171">
        <v>0.6</v>
      </c>
      <c r="O171" s="11">
        <f t="shared" si="81"/>
        <v>1.8454545454545455</v>
      </c>
    </row>
    <row r="172" spans="1:15" x14ac:dyDescent="0.2">
      <c r="A172" s="6">
        <v>132</v>
      </c>
      <c r="B172">
        <v>1.8</v>
      </c>
      <c r="C172">
        <v>3</v>
      </c>
      <c r="D172">
        <v>2.2999999999999998</v>
      </c>
      <c r="E172">
        <v>2.2000000000000002</v>
      </c>
      <c r="F172">
        <v>0.9</v>
      </c>
      <c r="G172">
        <v>2.5</v>
      </c>
      <c r="H172">
        <v>3.2</v>
      </c>
      <c r="I172">
        <v>2.7</v>
      </c>
      <c r="J172">
        <v>2</v>
      </c>
      <c r="K172">
        <v>1.2</v>
      </c>
      <c r="L172">
        <v>1.4</v>
      </c>
      <c r="M172">
        <f t="shared" si="82"/>
        <v>23.2</v>
      </c>
      <c r="N172">
        <v>0.5</v>
      </c>
      <c r="O172" s="11">
        <f t="shared" si="81"/>
        <v>2.1090909090909089</v>
      </c>
    </row>
    <row r="173" spans="1:15" x14ac:dyDescent="0.2">
      <c r="A173" s="6" t="s">
        <v>3</v>
      </c>
      <c r="B173" s="7">
        <f>AVERAGE(B167:B172)</f>
        <v>1.5666666666666667</v>
      </c>
      <c r="C173" s="7">
        <f t="shared" ref="C173:L173" si="83">AVERAGE(C167:C172)</f>
        <v>3.5333333333333332</v>
      </c>
      <c r="D173" s="7">
        <f t="shared" si="83"/>
        <v>2.8333333333333335</v>
      </c>
      <c r="E173" s="7">
        <f t="shared" si="83"/>
        <v>2.7333333333333329</v>
      </c>
      <c r="F173" s="7">
        <f t="shared" si="83"/>
        <v>1.55</v>
      </c>
      <c r="G173" s="7">
        <f t="shared" si="83"/>
        <v>2.4499999999999997</v>
      </c>
      <c r="H173" s="7">
        <f t="shared" si="83"/>
        <v>3.7999999999999994</v>
      </c>
      <c r="I173" s="7">
        <f t="shared" si="83"/>
        <v>4.0666666666666664</v>
      </c>
      <c r="J173" s="7">
        <f t="shared" si="83"/>
        <v>2</v>
      </c>
      <c r="K173" s="7">
        <f t="shared" si="83"/>
        <v>2.6833333333333336</v>
      </c>
      <c r="L173" s="7">
        <f t="shared" si="83"/>
        <v>1.4666666666666668</v>
      </c>
      <c r="M173" s="7">
        <f>AVERAGE(M167:M172)</f>
        <v>28.683333333333337</v>
      </c>
      <c r="N173" s="7">
        <f>AVERAGE(N167:N172)</f>
        <v>0.66666666666666663</v>
      </c>
      <c r="O173" s="11">
        <f>AVERAGE(O167:O172)</f>
        <v>2.6075757575757579</v>
      </c>
    </row>
    <row r="175" spans="1:15" x14ac:dyDescent="0.2">
      <c r="A175" s="35" t="s">
        <v>119</v>
      </c>
      <c r="B175" s="35"/>
      <c r="C175" s="35"/>
      <c r="D175" s="35"/>
      <c r="E175" s="35"/>
      <c r="F175" s="35"/>
      <c r="G175" s="35"/>
      <c r="H175" s="35"/>
      <c r="I175" s="35"/>
      <c r="J175" s="35"/>
      <c r="K175" s="35"/>
      <c r="L175" s="35"/>
      <c r="M175" s="36" t="s">
        <v>2</v>
      </c>
      <c r="N175" s="36" t="s">
        <v>1</v>
      </c>
      <c r="O175" s="37" t="s">
        <v>34</v>
      </c>
    </row>
    <row r="176" spans="1:15" x14ac:dyDescent="0.2">
      <c r="A176" s="5"/>
      <c r="B176" s="3" t="s">
        <v>21</v>
      </c>
      <c r="C176" s="3" t="s">
        <v>22</v>
      </c>
      <c r="D176" s="3" t="s">
        <v>23</v>
      </c>
      <c r="E176" s="4" t="s">
        <v>24</v>
      </c>
      <c r="F176" s="3" t="s">
        <v>25</v>
      </c>
      <c r="G176" s="3" t="s">
        <v>26</v>
      </c>
      <c r="H176" s="3" t="s">
        <v>27</v>
      </c>
      <c r="I176" s="3" t="s">
        <v>28</v>
      </c>
      <c r="J176" s="3" t="s">
        <v>29</v>
      </c>
      <c r="K176" s="3" t="s">
        <v>30</v>
      </c>
      <c r="L176" s="3" t="s">
        <v>31</v>
      </c>
      <c r="M176" s="36"/>
      <c r="N176" s="36"/>
      <c r="O176" s="37"/>
    </row>
    <row r="177" spans="1:15" x14ac:dyDescent="0.2">
      <c r="A177" s="6">
        <v>133</v>
      </c>
      <c r="B177">
        <v>2.2999999999999998</v>
      </c>
      <c r="C177">
        <v>3.5</v>
      </c>
      <c r="D177">
        <v>4.7</v>
      </c>
      <c r="E177">
        <v>6.9</v>
      </c>
      <c r="F177">
        <v>1.5</v>
      </c>
      <c r="G177">
        <v>3.6</v>
      </c>
      <c r="H177">
        <v>4.5999999999999996</v>
      </c>
      <c r="I177">
        <v>7.3</v>
      </c>
      <c r="J177">
        <v>2.2999999999999998</v>
      </c>
      <c r="K177">
        <v>7</v>
      </c>
      <c r="L177">
        <v>6.9</v>
      </c>
      <c r="M177">
        <f>SUM(B177:L177)</f>
        <v>50.599999999999994</v>
      </c>
      <c r="N177">
        <v>0.6</v>
      </c>
      <c r="O177" s="11">
        <f>AVERAGE(B177:L177)</f>
        <v>4.5999999999999996</v>
      </c>
    </row>
    <row r="178" spans="1:15" x14ac:dyDescent="0.2">
      <c r="A178" s="6">
        <v>134</v>
      </c>
      <c r="B178">
        <v>5.2</v>
      </c>
      <c r="C178">
        <v>4.5</v>
      </c>
      <c r="D178">
        <v>1.9</v>
      </c>
      <c r="E178">
        <v>3.9</v>
      </c>
      <c r="F178">
        <v>5</v>
      </c>
      <c r="G178">
        <v>7.2</v>
      </c>
      <c r="H178">
        <v>7.2</v>
      </c>
      <c r="I178">
        <v>3</v>
      </c>
      <c r="J178">
        <v>3.3</v>
      </c>
      <c r="K178">
        <v>5.5</v>
      </c>
      <c r="L178">
        <v>6.7</v>
      </c>
      <c r="M178">
        <f>SUM(B178:L178)</f>
        <v>53.4</v>
      </c>
      <c r="N178">
        <v>0.8</v>
      </c>
      <c r="O178" s="11">
        <f t="shared" ref="O178:O182" si="84">AVERAGE(B178:L178)</f>
        <v>4.8545454545454545</v>
      </c>
    </row>
    <row r="179" spans="1:15" x14ac:dyDescent="0.2">
      <c r="A179" s="6">
        <v>135</v>
      </c>
      <c r="B179">
        <v>0.9</v>
      </c>
      <c r="C179">
        <v>1.2</v>
      </c>
      <c r="D179">
        <v>0.8</v>
      </c>
      <c r="E179">
        <v>1.2</v>
      </c>
      <c r="F179">
        <v>4</v>
      </c>
      <c r="G179">
        <v>6.5</v>
      </c>
      <c r="H179">
        <v>6</v>
      </c>
      <c r="I179">
        <v>2.6</v>
      </c>
      <c r="J179">
        <v>7</v>
      </c>
      <c r="K179">
        <v>7.2</v>
      </c>
      <c r="L179">
        <v>0.4</v>
      </c>
      <c r="M179">
        <f t="shared" ref="M179:M182" si="85">SUM(B179:L179)</f>
        <v>37.800000000000004</v>
      </c>
      <c r="N179">
        <v>0.8</v>
      </c>
      <c r="O179" s="11">
        <f t="shared" si="84"/>
        <v>3.436363636363637</v>
      </c>
    </row>
    <row r="180" spans="1:15" x14ac:dyDescent="0.2">
      <c r="A180" s="6">
        <v>136</v>
      </c>
      <c r="B180">
        <v>6.4</v>
      </c>
      <c r="C180">
        <v>3.3</v>
      </c>
      <c r="D180">
        <v>5.7</v>
      </c>
      <c r="E180">
        <v>4.8</v>
      </c>
      <c r="F180">
        <v>5.4</v>
      </c>
      <c r="G180">
        <v>1.4</v>
      </c>
      <c r="H180">
        <v>3.3</v>
      </c>
      <c r="I180">
        <v>0.7</v>
      </c>
      <c r="J180">
        <v>3.5</v>
      </c>
      <c r="K180">
        <v>3.4</v>
      </c>
      <c r="L180">
        <v>2</v>
      </c>
      <c r="M180">
        <f t="shared" si="85"/>
        <v>39.9</v>
      </c>
      <c r="N180">
        <v>0.9</v>
      </c>
      <c r="O180" s="11">
        <f t="shared" si="84"/>
        <v>3.627272727272727</v>
      </c>
    </row>
    <row r="181" spans="1:15" x14ac:dyDescent="0.2">
      <c r="A181" s="6">
        <v>137</v>
      </c>
      <c r="B181">
        <v>3.9</v>
      </c>
      <c r="C181">
        <v>7.5</v>
      </c>
      <c r="D181">
        <v>5.5</v>
      </c>
      <c r="E181">
        <v>3.6</v>
      </c>
      <c r="F181">
        <v>6.7</v>
      </c>
      <c r="G181">
        <v>1.5</v>
      </c>
      <c r="H181">
        <v>2.8</v>
      </c>
      <c r="I181">
        <v>5.8</v>
      </c>
      <c r="J181">
        <v>5.2</v>
      </c>
      <c r="K181">
        <v>2</v>
      </c>
      <c r="L181">
        <v>5.7</v>
      </c>
      <c r="M181">
        <f t="shared" si="85"/>
        <v>50.2</v>
      </c>
      <c r="N181">
        <v>0.8</v>
      </c>
      <c r="O181" s="11">
        <f t="shared" si="84"/>
        <v>4.5636363636363635</v>
      </c>
    </row>
    <row r="182" spans="1:15" x14ac:dyDescent="0.2">
      <c r="A182" s="6">
        <v>138</v>
      </c>
      <c r="B182">
        <v>2</v>
      </c>
      <c r="C182">
        <v>1.5</v>
      </c>
      <c r="D182">
        <v>5.5</v>
      </c>
      <c r="E182">
        <v>6.4</v>
      </c>
      <c r="F182">
        <v>4.8</v>
      </c>
      <c r="G182">
        <v>3.6</v>
      </c>
      <c r="H182">
        <v>5.2</v>
      </c>
      <c r="I182">
        <v>6.7</v>
      </c>
      <c r="J182">
        <v>3.6</v>
      </c>
      <c r="K182">
        <v>3.7</v>
      </c>
      <c r="L182">
        <v>3</v>
      </c>
      <c r="M182">
        <f t="shared" si="85"/>
        <v>46.000000000000007</v>
      </c>
      <c r="N182">
        <v>1</v>
      </c>
      <c r="O182" s="11">
        <f t="shared" si="84"/>
        <v>4.1818181818181825</v>
      </c>
    </row>
    <row r="183" spans="1:15" x14ac:dyDescent="0.2">
      <c r="A183" s="6" t="s">
        <v>3</v>
      </c>
      <c r="B183" s="7">
        <f>AVERAGE(B177:B182)</f>
        <v>3.4499999999999997</v>
      </c>
      <c r="C183" s="7">
        <f t="shared" ref="C183:L183" si="86">AVERAGE(C177:C182)</f>
        <v>3.5833333333333335</v>
      </c>
      <c r="D183" s="7">
        <f t="shared" si="86"/>
        <v>4.0166666666666666</v>
      </c>
      <c r="E183" s="7">
        <f t="shared" si="86"/>
        <v>4.4666666666666677</v>
      </c>
      <c r="F183" s="7">
        <f t="shared" si="86"/>
        <v>4.5666666666666673</v>
      </c>
      <c r="G183" s="7">
        <f t="shared" si="86"/>
        <v>3.9666666666666668</v>
      </c>
      <c r="H183" s="7">
        <f t="shared" si="86"/>
        <v>4.8500000000000005</v>
      </c>
      <c r="I183" s="7">
        <f t="shared" si="86"/>
        <v>4.3499999999999996</v>
      </c>
      <c r="J183" s="7">
        <f t="shared" si="86"/>
        <v>4.1500000000000004</v>
      </c>
      <c r="K183" s="7">
        <f t="shared" si="86"/>
        <v>4.8</v>
      </c>
      <c r="L183" s="7">
        <f t="shared" si="86"/>
        <v>4.1166666666666663</v>
      </c>
      <c r="M183" s="7">
        <f>AVERAGE(M177:M182)</f>
        <v>46.31666666666667</v>
      </c>
      <c r="N183" s="7">
        <f>AVERAGE(N177:N182)</f>
        <v>0.81666666666666676</v>
      </c>
      <c r="O183" s="11">
        <f>AVERAGE(O177:O182)</f>
        <v>4.21060606060606</v>
      </c>
    </row>
    <row r="185" spans="1:15" x14ac:dyDescent="0.2">
      <c r="A185" s="35" t="s">
        <v>120</v>
      </c>
      <c r="B185" s="35"/>
      <c r="C185" s="35"/>
      <c r="D185" s="35"/>
      <c r="E185" s="35"/>
      <c r="F185" s="35"/>
      <c r="G185" s="35"/>
      <c r="H185" s="35"/>
      <c r="I185" s="35"/>
      <c r="J185" s="35"/>
      <c r="K185" s="35"/>
      <c r="L185" s="35"/>
      <c r="M185" s="36" t="s">
        <v>2</v>
      </c>
      <c r="N185" s="36" t="s">
        <v>1</v>
      </c>
      <c r="O185" s="37" t="s">
        <v>34</v>
      </c>
    </row>
    <row r="186" spans="1:15" x14ac:dyDescent="0.2">
      <c r="A186" s="5"/>
      <c r="B186" s="3" t="s">
        <v>21</v>
      </c>
      <c r="C186" s="3" t="s">
        <v>22</v>
      </c>
      <c r="D186" s="3" t="s">
        <v>23</v>
      </c>
      <c r="E186" s="4" t="s">
        <v>24</v>
      </c>
      <c r="F186" s="3" t="s">
        <v>25</v>
      </c>
      <c r="G186" s="3" t="s">
        <v>26</v>
      </c>
      <c r="H186" s="3" t="s">
        <v>27</v>
      </c>
      <c r="I186" s="3" t="s">
        <v>28</v>
      </c>
      <c r="J186" s="3" t="s">
        <v>29</v>
      </c>
      <c r="K186" s="3" t="s">
        <v>30</v>
      </c>
      <c r="L186" s="3" t="s">
        <v>31</v>
      </c>
      <c r="M186" s="36"/>
      <c r="N186" s="36"/>
      <c r="O186" s="37"/>
    </row>
    <row r="187" spans="1:15" x14ac:dyDescent="0.2">
      <c r="A187" s="6">
        <v>139</v>
      </c>
      <c r="B187">
        <v>1.3</v>
      </c>
      <c r="C187">
        <v>0.7</v>
      </c>
      <c r="D187">
        <v>3.3</v>
      </c>
      <c r="E187">
        <v>1.3</v>
      </c>
      <c r="F187">
        <v>2.2999999999999998</v>
      </c>
      <c r="G187">
        <v>1</v>
      </c>
      <c r="H187">
        <v>1</v>
      </c>
      <c r="I187">
        <v>3.1</v>
      </c>
      <c r="J187">
        <v>2.9</v>
      </c>
      <c r="K187">
        <v>3.9</v>
      </c>
      <c r="L187">
        <v>3</v>
      </c>
      <c r="M187">
        <f>SUM(B187:L187)</f>
        <v>23.799999999999997</v>
      </c>
      <c r="N187">
        <v>0.9</v>
      </c>
      <c r="O187" s="11">
        <f>AVERAGE(B187:L187)</f>
        <v>2.1636363636363636</v>
      </c>
    </row>
    <row r="188" spans="1:15" x14ac:dyDescent="0.2">
      <c r="A188" s="6">
        <v>140</v>
      </c>
      <c r="B188">
        <v>4.2</v>
      </c>
      <c r="C188">
        <v>0.8</v>
      </c>
      <c r="D188">
        <v>3.9</v>
      </c>
      <c r="E188">
        <v>1.6</v>
      </c>
      <c r="F188">
        <v>0.6</v>
      </c>
      <c r="G188">
        <v>2.9</v>
      </c>
      <c r="H188">
        <v>0.6</v>
      </c>
      <c r="I188">
        <v>0.9</v>
      </c>
      <c r="J188">
        <v>1.5</v>
      </c>
      <c r="K188">
        <v>1.4</v>
      </c>
      <c r="L188">
        <v>3.9</v>
      </c>
      <c r="M188">
        <f>SUM(B188:L188)</f>
        <v>22.299999999999997</v>
      </c>
      <c r="N188">
        <v>0.9</v>
      </c>
      <c r="O188" s="11">
        <f t="shared" ref="O188:O192" si="87">AVERAGE(B188:L188)</f>
        <v>2.0272727272727269</v>
      </c>
    </row>
    <row r="189" spans="1:15" x14ac:dyDescent="0.2">
      <c r="A189" s="6">
        <v>141</v>
      </c>
      <c r="B189">
        <v>6</v>
      </c>
      <c r="C189">
        <v>5.5</v>
      </c>
      <c r="D189">
        <v>2.4</v>
      </c>
      <c r="E189">
        <v>5.0999999999999996</v>
      </c>
      <c r="F189">
        <v>6.3</v>
      </c>
      <c r="G189">
        <v>7.4</v>
      </c>
      <c r="H189">
        <v>5.5</v>
      </c>
      <c r="I189">
        <v>0.6</v>
      </c>
      <c r="J189">
        <v>7</v>
      </c>
      <c r="K189">
        <v>5.3</v>
      </c>
      <c r="L189">
        <v>1.8</v>
      </c>
      <c r="M189">
        <f t="shared" ref="M189:M192" si="88">SUM(B189:L189)</f>
        <v>52.9</v>
      </c>
      <c r="N189">
        <v>0.7</v>
      </c>
      <c r="O189" s="11">
        <f t="shared" si="87"/>
        <v>4.8090909090909086</v>
      </c>
    </row>
    <row r="190" spans="1:15" x14ac:dyDescent="0.2">
      <c r="A190" s="6">
        <v>142</v>
      </c>
      <c r="B190">
        <v>0.9</v>
      </c>
      <c r="C190">
        <v>1</v>
      </c>
      <c r="D190">
        <v>1.7</v>
      </c>
      <c r="E190">
        <v>2.2000000000000002</v>
      </c>
      <c r="F190">
        <v>3.4</v>
      </c>
      <c r="G190">
        <v>2.7</v>
      </c>
      <c r="H190">
        <v>2.5</v>
      </c>
      <c r="I190">
        <v>3.1</v>
      </c>
      <c r="J190">
        <v>2.1</v>
      </c>
      <c r="K190">
        <v>3.3</v>
      </c>
      <c r="L190">
        <v>1.2</v>
      </c>
      <c r="M190">
        <f t="shared" si="88"/>
        <v>24.1</v>
      </c>
      <c r="N190">
        <v>0.9</v>
      </c>
      <c r="O190" s="11">
        <f t="shared" si="87"/>
        <v>2.1909090909090909</v>
      </c>
    </row>
    <row r="191" spans="1:15" x14ac:dyDescent="0.2">
      <c r="A191" s="6">
        <v>143</v>
      </c>
      <c r="B191">
        <v>5.0999999999999996</v>
      </c>
      <c r="C191">
        <v>2.1</v>
      </c>
      <c r="D191">
        <v>2.1</v>
      </c>
      <c r="E191">
        <v>3.9</v>
      </c>
      <c r="F191">
        <v>5.7</v>
      </c>
      <c r="G191">
        <v>6.3</v>
      </c>
      <c r="H191">
        <v>4.4000000000000004</v>
      </c>
      <c r="I191">
        <v>1.1000000000000001</v>
      </c>
      <c r="J191">
        <v>1.9</v>
      </c>
      <c r="K191">
        <v>3.7</v>
      </c>
      <c r="L191">
        <v>2</v>
      </c>
      <c r="M191">
        <f t="shared" si="88"/>
        <v>38.300000000000004</v>
      </c>
      <c r="N191">
        <v>1</v>
      </c>
      <c r="O191" s="11">
        <f t="shared" si="87"/>
        <v>3.4818181818181824</v>
      </c>
    </row>
    <row r="192" spans="1:15" x14ac:dyDescent="0.2">
      <c r="A192" s="6">
        <v>144</v>
      </c>
      <c r="B192">
        <v>6.8</v>
      </c>
      <c r="C192">
        <v>6.4</v>
      </c>
      <c r="D192">
        <v>4.2</v>
      </c>
      <c r="E192">
        <v>2.7</v>
      </c>
      <c r="F192">
        <v>4.9000000000000004</v>
      </c>
      <c r="G192">
        <v>1.6</v>
      </c>
      <c r="H192">
        <v>1.6</v>
      </c>
      <c r="I192">
        <v>1.8</v>
      </c>
      <c r="J192">
        <v>0.8</v>
      </c>
      <c r="K192">
        <v>4</v>
      </c>
      <c r="L192">
        <v>1</v>
      </c>
      <c r="M192">
        <f t="shared" si="88"/>
        <v>35.800000000000004</v>
      </c>
      <c r="N192">
        <v>0.5</v>
      </c>
      <c r="O192" s="11">
        <f t="shared" si="87"/>
        <v>3.2545454545454549</v>
      </c>
    </row>
    <row r="193" spans="1:15" x14ac:dyDescent="0.2">
      <c r="A193" s="6" t="s">
        <v>3</v>
      </c>
      <c r="B193" s="7">
        <f>AVERAGE(B187:B192)</f>
        <v>4.05</v>
      </c>
      <c r="C193" s="7">
        <f t="shared" ref="C193:L193" si="89">AVERAGE(C187:C192)</f>
        <v>2.75</v>
      </c>
      <c r="D193" s="7">
        <f t="shared" si="89"/>
        <v>2.9333333333333331</v>
      </c>
      <c r="E193" s="7">
        <f t="shared" si="89"/>
        <v>2.8000000000000003</v>
      </c>
      <c r="F193" s="7">
        <f t="shared" si="89"/>
        <v>3.8666666666666671</v>
      </c>
      <c r="G193" s="7">
        <f t="shared" si="89"/>
        <v>3.6500000000000004</v>
      </c>
      <c r="H193" s="7">
        <f t="shared" si="89"/>
        <v>2.6</v>
      </c>
      <c r="I193" s="7">
        <f t="shared" si="89"/>
        <v>1.7666666666666666</v>
      </c>
      <c r="J193" s="7">
        <f t="shared" si="89"/>
        <v>2.6999999999999997</v>
      </c>
      <c r="K193" s="7">
        <f t="shared" si="89"/>
        <v>3.5999999999999996</v>
      </c>
      <c r="L193" s="7">
        <f t="shared" si="89"/>
        <v>2.15</v>
      </c>
      <c r="M193" s="7">
        <f>AVERAGE(M187:M192)</f>
        <v>32.866666666666667</v>
      </c>
      <c r="N193" s="7">
        <f>AVERAGE(N187:N192)</f>
        <v>0.81666666666666676</v>
      </c>
      <c r="O193" s="11">
        <f>AVERAGE(O187:O192)</f>
        <v>2.9878787878787882</v>
      </c>
    </row>
    <row r="195" spans="1:15" x14ac:dyDescent="0.2">
      <c r="A195" s="35" t="s">
        <v>121</v>
      </c>
      <c r="B195" s="35"/>
      <c r="C195" s="35"/>
      <c r="D195" s="35"/>
      <c r="E195" s="35"/>
      <c r="F195" s="35"/>
      <c r="G195" s="35"/>
      <c r="H195" s="35"/>
      <c r="I195" s="35"/>
      <c r="J195" s="35"/>
      <c r="K195" s="35"/>
      <c r="L195" s="35"/>
      <c r="M195" s="36" t="s">
        <v>2</v>
      </c>
      <c r="N195" s="36" t="s">
        <v>1</v>
      </c>
      <c r="O195" s="37" t="s">
        <v>34</v>
      </c>
    </row>
    <row r="196" spans="1:15" x14ac:dyDescent="0.2">
      <c r="A196" s="5"/>
      <c r="B196" s="3" t="s">
        <v>21</v>
      </c>
      <c r="C196" s="3" t="s">
        <v>22</v>
      </c>
      <c r="D196" s="3" t="s">
        <v>23</v>
      </c>
      <c r="E196" s="4" t="s">
        <v>24</v>
      </c>
      <c r="F196" s="3" t="s">
        <v>25</v>
      </c>
      <c r="G196" s="3" t="s">
        <v>26</v>
      </c>
      <c r="H196" s="3" t="s">
        <v>27</v>
      </c>
      <c r="I196" s="3" t="s">
        <v>28</v>
      </c>
      <c r="J196" s="3" t="s">
        <v>29</v>
      </c>
      <c r="K196" s="3" t="s">
        <v>30</v>
      </c>
      <c r="L196" s="3" t="s">
        <v>31</v>
      </c>
      <c r="M196" s="36"/>
      <c r="N196" s="36"/>
      <c r="O196" s="37"/>
    </row>
    <row r="197" spans="1:15" x14ac:dyDescent="0.2">
      <c r="A197" s="6">
        <v>145</v>
      </c>
      <c r="B197">
        <v>4.5999999999999996</v>
      </c>
      <c r="C197">
        <v>0.6</v>
      </c>
      <c r="D197">
        <v>1</v>
      </c>
      <c r="E197">
        <v>0.4</v>
      </c>
      <c r="F197">
        <v>0.6</v>
      </c>
      <c r="G197">
        <v>0.5</v>
      </c>
      <c r="H197">
        <v>0</v>
      </c>
      <c r="I197">
        <v>1.1000000000000001</v>
      </c>
      <c r="J197">
        <v>0.7</v>
      </c>
      <c r="K197">
        <v>0.8</v>
      </c>
      <c r="L197">
        <v>1</v>
      </c>
      <c r="M197">
        <f>SUM(B197:L197)</f>
        <v>11.299999999999999</v>
      </c>
      <c r="N197">
        <v>0.5</v>
      </c>
      <c r="O197" s="11">
        <f>AVERAGE(B197:L197)</f>
        <v>1.0272727272727271</v>
      </c>
    </row>
    <row r="198" spans="1:15" x14ac:dyDescent="0.2">
      <c r="A198" s="6">
        <v>146</v>
      </c>
      <c r="B198">
        <v>0.5</v>
      </c>
      <c r="C198">
        <v>1.9</v>
      </c>
      <c r="D198">
        <v>2.1</v>
      </c>
      <c r="E198">
        <v>1.8</v>
      </c>
      <c r="F198">
        <v>1.5</v>
      </c>
      <c r="G198">
        <v>0</v>
      </c>
      <c r="H198">
        <v>0.9</v>
      </c>
      <c r="I198">
        <v>0.4</v>
      </c>
      <c r="J198">
        <v>0.5</v>
      </c>
      <c r="K198">
        <v>0.9</v>
      </c>
      <c r="L198">
        <v>0.6</v>
      </c>
      <c r="M198">
        <f>SUM(B198:L198)</f>
        <v>11.1</v>
      </c>
      <c r="N198">
        <v>0.7</v>
      </c>
      <c r="O198" s="11">
        <f t="shared" ref="O198:O202" si="90">AVERAGE(B198:L198)</f>
        <v>1.009090909090909</v>
      </c>
    </row>
    <row r="199" spans="1:15" x14ac:dyDescent="0.2">
      <c r="A199" s="6">
        <v>147</v>
      </c>
      <c r="B199">
        <v>0.8</v>
      </c>
      <c r="C199">
        <v>0.6</v>
      </c>
      <c r="D199">
        <v>0</v>
      </c>
      <c r="E199">
        <v>0.5</v>
      </c>
      <c r="F199">
        <v>1.2</v>
      </c>
      <c r="G199">
        <v>0.4</v>
      </c>
      <c r="H199">
        <v>0.5</v>
      </c>
      <c r="I199">
        <v>0.8</v>
      </c>
      <c r="J199">
        <v>0.4</v>
      </c>
      <c r="K199">
        <v>0.6</v>
      </c>
      <c r="L199">
        <v>0.4</v>
      </c>
      <c r="M199">
        <f t="shared" ref="M199:M202" si="91">SUM(B199:L199)</f>
        <v>6.2</v>
      </c>
      <c r="N199">
        <v>0.5</v>
      </c>
      <c r="O199" s="11">
        <f t="shared" si="90"/>
        <v>0.5636363636363636</v>
      </c>
    </row>
    <row r="200" spans="1:15" x14ac:dyDescent="0.2">
      <c r="A200" s="6">
        <v>148</v>
      </c>
      <c r="B200">
        <v>3.2</v>
      </c>
      <c r="C200">
        <v>1.4</v>
      </c>
      <c r="D200">
        <v>2</v>
      </c>
      <c r="E200">
        <v>3.5</v>
      </c>
      <c r="F200">
        <v>3.7</v>
      </c>
      <c r="G200">
        <v>2.4</v>
      </c>
      <c r="H200">
        <v>1.6</v>
      </c>
      <c r="I200">
        <v>3.5</v>
      </c>
      <c r="J200">
        <v>2.7</v>
      </c>
      <c r="K200">
        <v>0.7</v>
      </c>
      <c r="L200">
        <v>0.5</v>
      </c>
      <c r="M200">
        <f t="shared" si="91"/>
        <v>25.2</v>
      </c>
      <c r="N200">
        <v>0.6</v>
      </c>
      <c r="O200" s="11">
        <f t="shared" si="90"/>
        <v>2.290909090909091</v>
      </c>
    </row>
    <row r="201" spans="1:15" x14ac:dyDescent="0.2">
      <c r="A201" s="6">
        <v>149</v>
      </c>
      <c r="B201">
        <v>2.4</v>
      </c>
      <c r="C201">
        <v>1.2</v>
      </c>
      <c r="D201">
        <v>3.4</v>
      </c>
      <c r="E201">
        <v>4.5</v>
      </c>
      <c r="F201">
        <v>1.1000000000000001</v>
      </c>
      <c r="G201">
        <v>3.7</v>
      </c>
      <c r="H201">
        <v>0.8</v>
      </c>
      <c r="I201">
        <v>0.6</v>
      </c>
      <c r="J201">
        <v>0.9</v>
      </c>
      <c r="K201">
        <v>0.9</v>
      </c>
      <c r="L201">
        <v>1.4</v>
      </c>
      <c r="M201">
        <f t="shared" si="91"/>
        <v>20.9</v>
      </c>
      <c r="N201">
        <v>0.7</v>
      </c>
      <c r="O201" s="11">
        <f t="shared" si="90"/>
        <v>1.9</v>
      </c>
    </row>
    <row r="202" spans="1:15" x14ac:dyDescent="0.2">
      <c r="A202" s="6">
        <v>150</v>
      </c>
      <c r="B202">
        <v>2.9</v>
      </c>
      <c r="C202">
        <v>1.3</v>
      </c>
      <c r="D202">
        <v>1.4</v>
      </c>
      <c r="E202">
        <v>0.8</v>
      </c>
      <c r="F202">
        <v>1.8</v>
      </c>
      <c r="G202">
        <v>3.5</v>
      </c>
      <c r="H202">
        <v>2.4</v>
      </c>
      <c r="I202">
        <v>1.2</v>
      </c>
      <c r="J202">
        <v>0.5</v>
      </c>
      <c r="K202">
        <v>0.7</v>
      </c>
      <c r="L202">
        <v>0.9</v>
      </c>
      <c r="M202">
        <f t="shared" si="91"/>
        <v>17.399999999999999</v>
      </c>
      <c r="N202">
        <v>0.6</v>
      </c>
      <c r="O202" s="11">
        <f t="shared" si="90"/>
        <v>1.5818181818181818</v>
      </c>
    </row>
    <row r="203" spans="1:15" x14ac:dyDescent="0.2">
      <c r="A203" s="6" t="s">
        <v>3</v>
      </c>
      <c r="B203" s="7">
        <f>AVERAGE(B197:B202)</f>
        <v>2.4</v>
      </c>
      <c r="C203" s="7">
        <f t="shared" ref="C203:L203" si="92">AVERAGE(C197:C202)</f>
        <v>1.1666666666666667</v>
      </c>
      <c r="D203" s="7">
        <f t="shared" si="92"/>
        <v>1.6500000000000001</v>
      </c>
      <c r="E203" s="7">
        <f t="shared" si="92"/>
        <v>1.9166666666666667</v>
      </c>
      <c r="F203" s="7">
        <f t="shared" si="92"/>
        <v>1.6500000000000001</v>
      </c>
      <c r="G203" s="7">
        <f t="shared" si="92"/>
        <v>1.75</v>
      </c>
      <c r="H203" s="7">
        <f t="shared" si="92"/>
        <v>1.0333333333333332</v>
      </c>
      <c r="I203" s="7">
        <f t="shared" si="92"/>
        <v>1.2666666666666666</v>
      </c>
      <c r="J203" s="7">
        <f t="shared" si="92"/>
        <v>0.95000000000000018</v>
      </c>
      <c r="K203" s="7">
        <f t="shared" si="92"/>
        <v>0.76666666666666661</v>
      </c>
      <c r="L203" s="7">
        <f t="shared" si="92"/>
        <v>0.79999999999999993</v>
      </c>
      <c r="M203" s="7">
        <f>AVERAGE(M197:M202)</f>
        <v>15.35</v>
      </c>
      <c r="N203" s="7">
        <f>AVERAGE(N197:N202)</f>
        <v>0.6</v>
      </c>
      <c r="O203" s="11">
        <f>AVERAGE(O197:O202)</f>
        <v>1.3954545454545455</v>
      </c>
    </row>
    <row r="205" spans="1:15" x14ac:dyDescent="0.2">
      <c r="A205" s="35" t="s">
        <v>122</v>
      </c>
      <c r="B205" s="35"/>
      <c r="C205" s="35"/>
      <c r="D205" s="35"/>
      <c r="E205" s="35"/>
      <c r="F205" s="35"/>
      <c r="G205" s="35"/>
      <c r="H205" s="35"/>
      <c r="I205" s="35"/>
      <c r="J205" s="35"/>
      <c r="K205" s="35"/>
      <c r="L205" s="35"/>
      <c r="M205" s="36" t="s">
        <v>2</v>
      </c>
      <c r="N205" s="36" t="s">
        <v>1</v>
      </c>
      <c r="O205" s="37" t="s">
        <v>34</v>
      </c>
    </row>
    <row r="206" spans="1:15" x14ac:dyDescent="0.2">
      <c r="A206" s="5"/>
      <c r="B206" s="3" t="s">
        <v>21</v>
      </c>
      <c r="C206" s="3" t="s">
        <v>22</v>
      </c>
      <c r="D206" s="3" t="s">
        <v>23</v>
      </c>
      <c r="E206" s="4" t="s">
        <v>24</v>
      </c>
      <c r="F206" s="3" t="s">
        <v>25</v>
      </c>
      <c r="G206" s="3" t="s">
        <v>26</v>
      </c>
      <c r="H206" s="3" t="s">
        <v>27</v>
      </c>
      <c r="I206" s="3" t="s">
        <v>28</v>
      </c>
      <c r="J206" s="3" t="s">
        <v>29</v>
      </c>
      <c r="K206" s="3" t="s">
        <v>30</v>
      </c>
      <c r="L206" s="3" t="s">
        <v>31</v>
      </c>
      <c r="M206" s="36"/>
      <c r="N206" s="36"/>
      <c r="O206" s="37"/>
    </row>
    <row r="207" spans="1:15" x14ac:dyDescent="0.2">
      <c r="A207" s="6">
        <v>151</v>
      </c>
      <c r="B207">
        <v>4.5999999999999996</v>
      </c>
      <c r="C207">
        <v>3.9</v>
      </c>
      <c r="D207">
        <v>3.6</v>
      </c>
      <c r="E207">
        <v>1.8</v>
      </c>
      <c r="F207">
        <v>1.6</v>
      </c>
      <c r="G207">
        <v>2.4</v>
      </c>
      <c r="H207">
        <v>0.8</v>
      </c>
      <c r="I207">
        <v>1.3</v>
      </c>
      <c r="J207">
        <v>2.7</v>
      </c>
      <c r="K207">
        <v>2.5</v>
      </c>
      <c r="L207">
        <v>0.9</v>
      </c>
      <c r="M207">
        <f>SUM(B207:L207)</f>
        <v>26.099999999999998</v>
      </c>
      <c r="N207">
        <v>0.8</v>
      </c>
      <c r="O207" s="11">
        <f>AVERAGE(B207:L207)</f>
        <v>2.3727272727272726</v>
      </c>
    </row>
    <row r="208" spans="1:15" x14ac:dyDescent="0.2">
      <c r="A208" s="6">
        <v>152</v>
      </c>
      <c r="B208">
        <v>2.5</v>
      </c>
      <c r="C208">
        <v>1</v>
      </c>
      <c r="D208">
        <v>3.7</v>
      </c>
      <c r="E208">
        <v>2</v>
      </c>
      <c r="F208">
        <v>1.7</v>
      </c>
      <c r="G208">
        <v>2.2999999999999998</v>
      </c>
      <c r="H208">
        <v>4.2</v>
      </c>
      <c r="I208">
        <v>4.0999999999999996</v>
      </c>
      <c r="J208">
        <v>2.5</v>
      </c>
      <c r="K208">
        <v>0.4</v>
      </c>
      <c r="L208">
        <v>0.6</v>
      </c>
      <c r="M208">
        <f>SUM(B208:L208)</f>
        <v>25</v>
      </c>
      <c r="N208">
        <v>0.5</v>
      </c>
      <c r="O208" s="11">
        <f t="shared" ref="O208:O212" si="93">AVERAGE(B208:L208)</f>
        <v>2.2727272727272729</v>
      </c>
    </row>
    <row r="209" spans="1:15" x14ac:dyDescent="0.2">
      <c r="A209" s="6">
        <v>153</v>
      </c>
      <c r="B209">
        <v>4</v>
      </c>
      <c r="C209">
        <v>0.8</v>
      </c>
      <c r="D209">
        <v>3.6</v>
      </c>
      <c r="E209">
        <v>3.7</v>
      </c>
      <c r="F209">
        <v>1.4</v>
      </c>
      <c r="G209">
        <v>1.2</v>
      </c>
      <c r="H209">
        <v>0.9</v>
      </c>
      <c r="I209">
        <v>1.5</v>
      </c>
      <c r="J209">
        <v>0.5</v>
      </c>
      <c r="K209">
        <v>0.6</v>
      </c>
      <c r="L209">
        <v>1.1000000000000001</v>
      </c>
      <c r="M209">
        <f t="shared" ref="M209:M212" si="94">SUM(B209:L209)</f>
        <v>19.300000000000004</v>
      </c>
      <c r="N209">
        <v>0.7</v>
      </c>
      <c r="O209" s="11">
        <f t="shared" si="93"/>
        <v>1.7545454545454549</v>
      </c>
    </row>
    <row r="210" spans="1:15" x14ac:dyDescent="0.2">
      <c r="A210" s="6">
        <v>154</v>
      </c>
      <c r="B210">
        <v>0.9</v>
      </c>
      <c r="C210">
        <v>0.4</v>
      </c>
      <c r="D210">
        <v>0</v>
      </c>
      <c r="E210">
        <v>0.6</v>
      </c>
      <c r="F210">
        <v>0</v>
      </c>
      <c r="G210">
        <v>0.8</v>
      </c>
      <c r="H210">
        <v>0.9</v>
      </c>
      <c r="I210">
        <v>1.2</v>
      </c>
      <c r="J210">
        <v>0</v>
      </c>
      <c r="K210">
        <v>0.6</v>
      </c>
      <c r="L210">
        <v>0.7</v>
      </c>
      <c r="M210">
        <f t="shared" si="94"/>
        <v>6.1</v>
      </c>
      <c r="N210">
        <v>0.6</v>
      </c>
      <c r="O210" s="11">
        <f t="shared" si="93"/>
        <v>0.55454545454545456</v>
      </c>
    </row>
    <row r="211" spans="1:15" x14ac:dyDescent="0.2">
      <c r="A211" s="6">
        <v>155</v>
      </c>
      <c r="B211">
        <v>1.8</v>
      </c>
      <c r="C211">
        <v>1.3</v>
      </c>
      <c r="D211">
        <v>0.5</v>
      </c>
      <c r="E211">
        <v>0.6</v>
      </c>
      <c r="F211">
        <v>0</v>
      </c>
      <c r="G211">
        <v>1.9</v>
      </c>
      <c r="H211">
        <v>1.1000000000000001</v>
      </c>
      <c r="I211">
        <v>0.7</v>
      </c>
      <c r="J211">
        <v>0</v>
      </c>
      <c r="K211">
        <v>0.4</v>
      </c>
      <c r="L211">
        <v>1.3</v>
      </c>
      <c r="M211">
        <f t="shared" si="94"/>
        <v>9.6</v>
      </c>
      <c r="N211">
        <v>0.4</v>
      </c>
      <c r="O211" s="11">
        <f t="shared" si="93"/>
        <v>0.87272727272727268</v>
      </c>
    </row>
    <row r="212" spans="1:15" x14ac:dyDescent="0.2">
      <c r="A212" s="6">
        <v>156</v>
      </c>
      <c r="B212">
        <v>3.2</v>
      </c>
      <c r="C212">
        <v>2</v>
      </c>
      <c r="D212">
        <v>0.6</v>
      </c>
      <c r="E212">
        <v>1.2</v>
      </c>
      <c r="F212">
        <v>0.6</v>
      </c>
      <c r="G212">
        <v>1.1000000000000001</v>
      </c>
      <c r="H212">
        <v>1</v>
      </c>
      <c r="I212">
        <v>1.6</v>
      </c>
      <c r="J212">
        <v>1.9</v>
      </c>
      <c r="K212">
        <v>0.9</v>
      </c>
      <c r="L212">
        <v>1.2</v>
      </c>
      <c r="M212">
        <f t="shared" si="94"/>
        <v>15.299999999999999</v>
      </c>
      <c r="N212">
        <v>0.8</v>
      </c>
      <c r="O212" s="11">
        <f t="shared" si="93"/>
        <v>1.3909090909090909</v>
      </c>
    </row>
    <row r="213" spans="1:15" x14ac:dyDescent="0.2">
      <c r="A213" s="6" t="s">
        <v>3</v>
      </c>
      <c r="B213" s="7">
        <f>AVERAGE(B207:B212)</f>
        <v>2.8333333333333335</v>
      </c>
      <c r="C213" s="7">
        <f t="shared" ref="C213:L213" si="95">AVERAGE(C207:C212)</f>
        <v>1.5666666666666667</v>
      </c>
      <c r="D213" s="7">
        <f t="shared" si="95"/>
        <v>2</v>
      </c>
      <c r="E213" s="7">
        <f t="shared" si="95"/>
        <v>1.6499999999999997</v>
      </c>
      <c r="F213" s="7">
        <f t="shared" si="95"/>
        <v>0.88333333333333319</v>
      </c>
      <c r="G213" s="7">
        <f t="shared" si="95"/>
        <v>1.6166666666666665</v>
      </c>
      <c r="H213" s="7">
        <f t="shared" si="95"/>
        <v>1.4833333333333334</v>
      </c>
      <c r="I213" s="7">
        <f t="shared" si="95"/>
        <v>1.7333333333333332</v>
      </c>
      <c r="J213" s="7">
        <f t="shared" si="95"/>
        <v>1.2666666666666666</v>
      </c>
      <c r="K213" s="7">
        <f t="shared" si="95"/>
        <v>0.9</v>
      </c>
      <c r="L213" s="7">
        <f t="shared" si="95"/>
        <v>0.96666666666666667</v>
      </c>
      <c r="M213" s="7">
        <f>AVERAGE(M207:M212)</f>
        <v>16.899999999999999</v>
      </c>
      <c r="N213" s="7">
        <f>AVERAGE(N207:N212)</f>
        <v>0.6333333333333333</v>
      </c>
      <c r="O213" s="11">
        <f>AVERAGE(O207:O212)</f>
        <v>1.5363636363636364</v>
      </c>
    </row>
    <row r="215" spans="1:15" x14ac:dyDescent="0.2">
      <c r="A215" s="35" t="s">
        <v>123</v>
      </c>
      <c r="B215" s="35"/>
      <c r="C215" s="35"/>
      <c r="D215" s="35"/>
      <c r="E215" s="35"/>
      <c r="F215" s="35"/>
      <c r="G215" s="35"/>
      <c r="H215" s="35"/>
      <c r="I215" s="35"/>
      <c r="J215" s="35"/>
      <c r="K215" s="35"/>
      <c r="L215" s="35"/>
      <c r="M215" s="36" t="s">
        <v>2</v>
      </c>
      <c r="N215" s="36" t="s">
        <v>1</v>
      </c>
      <c r="O215" s="37" t="s">
        <v>34</v>
      </c>
    </row>
    <row r="216" spans="1:15" x14ac:dyDescent="0.2">
      <c r="A216" s="5"/>
      <c r="B216" s="3" t="s">
        <v>21</v>
      </c>
      <c r="C216" s="3" t="s">
        <v>22</v>
      </c>
      <c r="D216" s="3" t="s">
        <v>23</v>
      </c>
      <c r="E216" s="4" t="s">
        <v>24</v>
      </c>
      <c r="F216" s="3" t="s">
        <v>25</v>
      </c>
      <c r="G216" s="3" t="s">
        <v>26</v>
      </c>
      <c r="H216" s="3" t="s">
        <v>27</v>
      </c>
      <c r="I216" s="3" t="s">
        <v>28</v>
      </c>
      <c r="J216" s="3" t="s">
        <v>29</v>
      </c>
      <c r="K216" s="3" t="s">
        <v>30</v>
      </c>
      <c r="L216" s="3" t="s">
        <v>31</v>
      </c>
      <c r="M216" s="36"/>
      <c r="N216" s="36"/>
      <c r="O216" s="37"/>
    </row>
    <row r="217" spans="1:15" x14ac:dyDescent="0.2">
      <c r="A217" s="6">
        <v>157</v>
      </c>
      <c r="B217">
        <v>2.7</v>
      </c>
      <c r="C217">
        <v>2.6</v>
      </c>
      <c r="D217">
        <v>4.5</v>
      </c>
      <c r="E217">
        <v>7.3</v>
      </c>
      <c r="F217">
        <v>7.2</v>
      </c>
      <c r="G217">
        <v>7</v>
      </c>
      <c r="H217">
        <v>2.6</v>
      </c>
      <c r="I217">
        <v>1.7</v>
      </c>
      <c r="J217">
        <v>1.4</v>
      </c>
      <c r="K217">
        <v>2.7</v>
      </c>
      <c r="L217">
        <v>6.8</v>
      </c>
      <c r="M217">
        <f>SUM(B217:L217)</f>
        <v>46.5</v>
      </c>
      <c r="N217">
        <v>0.8</v>
      </c>
      <c r="O217" s="11">
        <f>AVERAGE(B217:L217)</f>
        <v>4.2272727272727275</v>
      </c>
    </row>
    <row r="218" spans="1:15" x14ac:dyDescent="0.2">
      <c r="A218" s="6">
        <v>158</v>
      </c>
      <c r="B218">
        <v>2</v>
      </c>
      <c r="C218">
        <v>2.4</v>
      </c>
      <c r="D218">
        <v>6</v>
      </c>
      <c r="E218">
        <v>6.7</v>
      </c>
      <c r="F218">
        <v>5.0999999999999996</v>
      </c>
      <c r="G218">
        <v>1.5</v>
      </c>
      <c r="H218">
        <v>2.7</v>
      </c>
      <c r="I218">
        <v>4</v>
      </c>
      <c r="J218">
        <v>1.6</v>
      </c>
      <c r="K218">
        <v>5</v>
      </c>
      <c r="L218">
        <v>5.4</v>
      </c>
      <c r="M218">
        <f>SUM(B218:L218)</f>
        <v>42.4</v>
      </c>
      <c r="N218">
        <v>1</v>
      </c>
      <c r="O218" s="11">
        <f t="shared" ref="O218:O222" si="96">AVERAGE(B218:L218)</f>
        <v>3.8545454545454545</v>
      </c>
    </row>
    <row r="219" spans="1:15" x14ac:dyDescent="0.2">
      <c r="A219" s="6">
        <v>159</v>
      </c>
      <c r="B219">
        <v>1.1000000000000001</v>
      </c>
      <c r="C219">
        <v>1.5</v>
      </c>
      <c r="D219">
        <v>5.0999999999999996</v>
      </c>
      <c r="E219">
        <v>1.6</v>
      </c>
      <c r="F219">
        <v>2.7</v>
      </c>
      <c r="G219">
        <v>3.8</v>
      </c>
      <c r="H219">
        <v>0.5</v>
      </c>
      <c r="I219">
        <v>0.8</v>
      </c>
      <c r="J219">
        <v>1</v>
      </c>
      <c r="K219">
        <v>0.7</v>
      </c>
      <c r="L219">
        <v>1.8</v>
      </c>
      <c r="M219">
        <f t="shared" ref="M219:M222" si="97">SUM(B219:L219)</f>
        <v>20.6</v>
      </c>
      <c r="N219">
        <v>0.6</v>
      </c>
      <c r="O219" s="11">
        <f t="shared" si="96"/>
        <v>1.8727272727272728</v>
      </c>
    </row>
    <row r="220" spans="1:15" x14ac:dyDescent="0.2">
      <c r="A220" s="6">
        <v>160</v>
      </c>
      <c r="B220">
        <v>1.7</v>
      </c>
      <c r="C220">
        <v>5.6</v>
      </c>
      <c r="D220">
        <v>3.5</v>
      </c>
      <c r="E220">
        <v>1.6</v>
      </c>
      <c r="F220">
        <v>2.5</v>
      </c>
      <c r="G220">
        <v>2.1</v>
      </c>
      <c r="H220">
        <v>3</v>
      </c>
      <c r="I220">
        <v>3.6</v>
      </c>
      <c r="J220">
        <v>1.7</v>
      </c>
      <c r="K220">
        <v>2.2000000000000002</v>
      </c>
      <c r="L220">
        <v>1.7</v>
      </c>
      <c r="M220">
        <f t="shared" si="97"/>
        <v>29.2</v>
      </c>
      <c r="N220">
        <v>0.5</v>
      </c>
      <c r="O220" s="11">
        <f t="shared" si="96"/>
        <v>2.6545454545454543</v>
      </c>
    </row>
    <row r="221" spans="1:15" x14ac:dyDescent="0.2">
      <c r="A221" s="6">
        <v>161</v>
      </c>
      <c r="B221">
        <v>2.7</v>
      </c>
      <c r="C221">
        <v>2.1</v>
      </c>
      <c r="D221">
        <v>1</v>
      </c>
      <c r="E221">
        <v>3</v>
      </c>
      <c r="F221">
        <v>2.7</v>
      </c>
      <c r="G221">
        <v>2.4</v>
      </c>
      <c r="H221">
        <v>1.7</v>
      </c>
      <c r="I221">
        <v>2.6</v>
      </c>
      <c r="J221">
        <v>1.6</v>
      </c>
      <c r="K221">
        <v>4</v>
      </c>
      <c r="L221">
        <v>3.9</v>
      </c>
      <c r="M221">
        <f t="shared" si="97"/>
        <v>27.7</v>
      </c>
      <c r="N221">
        <v>0.9</v>
      </c>
      <c r="O221" s="11">
        <f t="shared" si="96"/>
        <v>2.5181818181818181</v>
      </c>
    </row>
    <row r="222" spans="1:15" x14ac:dyDescent="0.2">
      <c r="A222" s="6">
        <v>162</v>
      </c>
      <c r="B222">
        <v>4</v>
      </c>
      <c r="C222">
        <v>1.5</v>
      </c>
      <c r="D222">
        <v>1</v>
      </c>
      <c r="E222">
        <v>1.5</v>
      </c>
      <c r="F222">
        <v>2</v>
      </c>
      <c r="G222">
        <v>2.5</v>
      </c>
      <c r="H222">
        <v>1.7</v>
      </c>
      <c r="I222">
        <v>1.6</v>
      </c>
      <c r="J222">
        <v>2</v>
      </c>
      <c r="K222">
        <v>1</v>
      </c>
      <c r="L222">
        <v>4.7</v>
      </c>
      <c r="M222">
        <f t="shared" si="97"/>
        <v>23.499999999999996</v>
      </c>
      <c r="N222">
        <v>0.6</v>
      </c>
      <c r="O222" s="11">
        <f t="shared" si="96"/>
        <v>2.1363636363636362</v>
      </c>
    </row>
    <row r="223" spans="1:15" x14ac:dyDescent="0.2">
      <c r="A223" s="6" t="s">
        <v>3</v>
      </c>
      <c r="B223" s="7">
        <f>AVERAGE(B217:B222)</f>
        <v>2.3666666666666667</v>
      </c>
      <c r="C223" s="7">
        <f t="shared" ref="C223:L223" si="98">AVERAGE(C217:C222)</f>
        <v>2.6166666666666667</v>
      </c>
      <c r="D223" s="7">
        <f t="shared" si="98"/>
        <v>3.5166666666666671</v>
      </c>
      <c r="E223" s="7">
        <f t="shared" si="98"/>
        <v>3.6166666666666667</v>
      </c>
      <c r="F223" s="7">
        <f t="shared" si="98"/>
        <v>3.6999999999999997</v>
      </c>
      <c r="G223" s="7">
        <f t="shared" si="98"/>
        <v>3.2166666666666668</v>
      </c>
      <c r="H223" s="7">
        <f t="shared" si="98"/>
        <v>2.0333333333333332</v>
      </c>
      <c r="I223" s="7">
        <f t="shared" si="98"/>
        <v>2.3833333333333333</v>
      </c>
      <c r="J223" s="7">
        <f t="shared" si="98"/>
        <v>1.55</v>
      </c>
      <c r="K223" s="7">
        <f t="shared" si="98"/>
        <v>2.6</v>
      </c>
      <c r="L223" s="7">
        <f t="shared" si="98"/>
        <v>4.05</v>
      </c>
      <c r="M223" s="7">
        <f>AVERAGE(M217:M222)</f>
        <v>31.649999999999995</v>
      </c>
      <c r="N223" s="7">
        <f>AVERAGE(N217:N222)</f>
        <v>0.73333333333333328</v>
      </c>
      <c r="O223" s="11">
        <f>AVERAGE(O217:O222)</f>
        <v>2.877272727272727</v>
      </c>
    </row>
    <row r="225" spans="1:15" x14ac:dyDescent="0.2">
      <c r="A225" s="35" t="s">
        <v>124</v>
      </c>
      <c r="B225" s="35"/>
      <c r="C225" s="35"/>
      <c r="D225" s="35"/>
      <c r="E225" s="35"/>
      <c r="F225" s="35"/>
      <c r="G225" s="35"/>
      <c r="H225" s="35"/>
      <c r="I225" s="35"/>
      <c r="J225" s="35"/>
      <c r="K225" s="35"/>
      <c r="L225" s="35"/>
      <c r="M225" s="36" t="s">
        <v>2</v>
      </c>
      <c r="N225" s="36" t="s">
        <v>1</v>
      </c>
      <c r="O225" s="37" t="s">
        <v>34</v>
      </c>
    </row>
    <row r="226" spans="1:15" x14ac:dyDescent="0.2">
      <c r="A226" s="5"/>
      <c r="B226" s="3" t="s">
        <v>21</v>
      </c>
      <c r="C226" s="3" t="s">
        <v>22</v>
      </c>
      <c r="D226" s="3" t="s">
        <v>23</v>
      </c>
      <c r="E226" s="4" t="s">
        <v>24</v>
      </c>
      <c r="F226" s="3" t="s">
        <v>25</v>
      </c>
      <c r="G226" s="3" t="s">
        <v>26</v>
      </c>
      <c r="H226" s="3" t="s">
        <v>27</v>
      </c>
      <c r="I226" s="3" t="s">
        <v>28</v>
      </c>
      <c r="J226" s="3" t="s">
        <v>29</v>
      </c>
      <c r="K226" s="3" t="s">
        <v>30</v>
      </c>
      <c r="L226" s="3" t="s">
        <v>31</v>
      </c>
      <c r="M226" s="36"/>
      <c r="N226" s="36"/>
      <c r="O226" s="37"/>
    </row>
    <row r="227" spans="1:15" x14ac:dyDescent="0.2">
      <c r="A227" s="6">
        <v>163</v>
      </c>
      <c r="B227">
        <v>5.2</v>
      </c>
      <c r="C227">
        <v>4.4000000000000004</v>
      </c>
      <c r="D227">
        <v>2.8</v>
      </c>
      <c r="E227">
        <v>2.6</v>
      </c>
      <c r="F227">
        <v>3.3</v>
      </c>
      <c r="G227">
        <v>6.2</v>
      </c>
      <c r="H227">
        <v>5.0999999999999996</v>
      </c>
      <c r="I227">
        <v>6.7</v>
      </c>
      <c r="J227">
        <v>6.5</v>
      </c>
      <c r="K227">
        <v>6</v>
      </c>
      <c r="L227">
        <v>1.4</v>
      </c>
      <c r="M227">
        <f>SUM(B227:L227)</f>
        <v>50.2</v>
      </c>
      <c r="N227">
        <v>0.8</v>
      </c>
      <c r="O227" s="11">
        <f>AVERAGE(B227:L227)</f>
        <v>4.5636363636363635</v>
      </c>
    </row>
    <row r="228" spans="1:15" x14ac:dyDescent="0.2">
      <c r="A228" s="6">
        <v>164</v>
      </c>
      <c r="B228">
        <v>1.7</v>
      </c>
      <c r="C228">
        <v>6.5</v>
      </c>
      <c r="D228">
        <v>4</v>
      </c>
      <c r="E228">
        <v>2.7</v>
      </c>
      <c r="F228">
        <v>4.0999999999999996</v>
      </c>
      <c r="G228">
        <v>1.9</v>
      </c>
      <c r="H228">
        <v>4</v>
      </c>
      <c r="I228">
        <v>3.9</v>
      </c>
      <c r="J228">
        <v>3.3</v>
      </c>
      <c r="K228">
        <v>3</v>
      </c>
      <c r="L228">
        <v>4.3</v>
      </c>
      <c r="M228">
        <f>SUM(B228:L228)</f>
        <v>39.399999999999991</v>
      </c>
      <c r="N228">
        <v>0.8</v>
      </c>
      <c r="O228" s="11">
        <f t="shared" ref="O228:O232" si="99">AVERAGE(B228:L228)</f>
        <v>3.5818181818181811</v>
      </c>
    </row>
    <row r="229" spans="1:15" x14ac:dyDescent="0.2">
      <c r="A229" s="6">
        <v>165</v>
      </c>
      <c r="B229">
        <v>5.4</v>
      </c>
      <c r="C229">
        <v>3.7</v>
      </c>
      <c r="D229">
        <v>1.5</v>
      </c>
      <c r="E229">
        <v>4.8</v>
      </c>
      <c r="F229">
        <v>4.3</v>
      </c>
      <c r="G229">
        <v>2.2999999999999998</v>
      </c>
      <c r="H229">
        <v>2.5</v>
      </c>
      <c r="I229">
        <v>1.3</v>
      </c>
      <c r="J229">
        <v>3.1</v>
      </c>
      <c r="K229">
        <v>0.8</v>
      </c>
      <c r="L229">
        <v>3.2</v>
      </c>
      <c r="M229">
        <f t="shared" ref="M229:M232" si="100">SUM(B229:L229)</f>
        <v>32.900000000000006</v>
      </c>
      <c r="N229">
        <v>1.1000000000000001</v>
      </c>
      <c r="O229" s="11">
        <f t="shared" si="99"/>
        <v>2.9909090909090916</v>
      </c>
    </row>
    <row r="230" spans="1:15" x14ac:dyDescent="0.2">
      <c r="A230" s="6">
        <v>166</v>
      </c>
      <c r="B230">
        <v>2.4</v>
      </c>
      <c r="C230">
        <v>0.6</v>
      </c>
      <c r="D230">
        <v>4</v>
      </c>
      <c r="E230">
        <v>4.8</v>
      </c>
      <c r="F230">
        <v>4.8</v>
      </c>
      <c r="G230">
        <v>4.7</v>
      </c>
      <c r="H230">
        <v>4.7</v>
      </c>
      <c r="I230">
        <v>1.1000000000000001</v>
      </c>
      <c r="J230">
        <v>0.9</v>
      </c>
      <c r="K230">
        <v>3.8</v>
      </c>
      <c r="L230">
        <v>2.9</v>
      </c>
      <c r="M230">
        <f t="shared" si="100"/>
        <v>34.700000000000003</v>
      </c>
      <c r="N230">
        <v>0.8</v>
      </c>
      <c r="O230" s="11">
        <f t="shared" si="99"/>
        <v>3.1545454545454548</v>
      </c>
    </row>
    <row r="231" spans="1:15" x14ac:dyDescent="0.2">
      <c r="A231" s="6">
        <v>167</v>
      </c>
      <c r="B231">
        <v>3.7</v>
      </c>
      <c r="C231">
        <v>6.7</v>
      </c>
      <c r="D231">
        <v>0.7</v>
      </c>
      <c r="E231">
        <v>1.7</v>
      </c>
      <c r="F231">
        <v>1.6</v>
      </c>
      <c r="G231">
        <v>2.7</v>
      </c>
      <c r="H231">
        <v>2</v>
      </c>
      <c r="I231">
        <v>2.4</v>
      </c>
      <c r="J231">
        <v>5.7</v>
      </c>
      <c r="K231">
        <v>4</v>
      </c>
      <c r="L231">
        <v>3</v>
      </c>
      <c r="M231">
        <f t="shared" si="100"/>
        <v>34.199999999999996</v>
      </c>
      <c r="N231">
        <v>1</v>
      </c>
      <c r="O231" s="11">
        <f t="shared" si="99"/>
        <v>3.1090909090909089</v>
      </c>
    </row>
    <row r="232" spans="1:15" x14ac:dyDescent="0.2">
      <c r="A232" s="6">
        <v>168</v>
      </c>
      <c r="B232">
        <v>4.4000000000000004</v>
      </c>
      <c r="C232">
        <v>2.6</v>
      </c>
      <c r="D232">
        <v>7.1</v>
      </c>
      <c r="E232">
        <v>5.0999999999999996</v>
      </c>
      <c r="F232">
        <v>4.4000000000000004</v>
      </c>
      <c r="G232">
        <v>6.4</v>
      </c>
      <c r="H232">
        <v>5</v>
      </c>
      <c r="I232">
        <v>4.8</v>
      </c>
      <c r="J232">
        <v>3.6</v>
      </c>
      <c r="K232">
        <v>6</v>
      </c>
      <c r="L232">
        <v>2.6</v>
      </c>
      <c r="M232">
        <f t="shared" si="100"/>
        <v>52</v>
      </c>
      <c r="N232">
        <v>0.5</v>
      </c>
      <c r="O232" s="11">
        <f t="shared" si="99"/>
        <v>4.7272727272727275</v>
      </c>
    </row>
    <row r="233" spans="1:15" x14ac:dyDescent="0.2">
      <c r="A233" s="6" t="s">
        <v>3</v>
      </c>
      <c r="B233" s="7">
        <f>AVERAGE(B227:B232)</f>
        <v>3.8000000000000007</v>
      </c>
      <c r="C233" s="7">
        <f t="shared" ref="C233:L233" si="101">AVERAGE(C227:C232)</f>
        <v>4.0833333333333339</v>
      </c>
      <c r="D233" s="7">
        <f t="shared" si="101"/>
        <v>3.35</v>
      </c>
      <c r="E233" s="7">
        <f t="shared" si="101"/>
        <v>3.6166666666666671</v>
      </c>
      <c r="F233" s="7">
        <f t="shared" si="101"/>
        <v>3.75</v>
      </c>
      <c r="G233" s="7">
        <f t="shared" si="101"/>
        <v>4.0333333333333323</v>
      </c>
      <c r="H233" s="7">
        <f t="shared" si="101"/>
        <v>3.8833333333333333</v>
      </c>
      <c r="I233" s="7">
        <f t="shared" si="101"/>
        <v>3.3666666666666667</v>
      </c>
      <c r="J233" s="7">
        <f t="shared" si="101"/>
        <v>3.85</v>
      </c>
      <c r="K233" s="7">
        <f t="shared" si="101"/>
        <v>3.9333333333333336</v>
      </c>
      <c r="L233" s="7">
        <f t="shared" si="101"/>
        <v>2.9</v>
      </c>
      <c r="M233" s="7">
        <f>AVERAGE(M227:M232)</f>
        <v>40.566666666666663</v>
      </c>
      <c r="N233" s="7">
        <f>AVERAGE(N227:N232)</f>
        <v>0.83333333333333337</v>
      </c>
      <c r="O233" s="11">
        <f>AVERAGE(O227:O232)</f>
        <v>3.6878787878787875</v>
      </c>
    </row>
    <row r="235" spans="1:15" x14ac:dyDescent="0.2">
      <c r="A235" s="35" t="s">
        <v>125</v>
      </c>
      <c r="B235" s="35"/>
      <c r="C235" s="35"/>
      <c r="D235" s="35"/>
      <c r="E235" s="35"/>
      <c r="F235" s="35"/>
      <c r="G235" s="35"/>
      <c r="H235" s="35"/>
      <c r="I235" s="35"/>
      <c r="J235" s="35"/>
      <c r="K235" s="35"/>
      <c r="L235" s="35"/>
      <c r="M235" s="36" t="s">
        <v>2</v>
      </c>
      <c r="N235" s="36" t="s">
        <v>1</v>
      </c>
      <c r="O235" s="37" t="s">
        <v>34</v>
      </c>
    </row>
    <row r="236" spans="1:15" x14ac:dyDescent="0.2">
      <c r="A236" s="5"/>
      <c r="B236" s="3" t="s">
        <v>21</v>
      </c>
      <c r="C236" s="3" t="s">
        <v>22</v>
      </c>
      <c r="D236" s="3" t="s">
        <v>23</v>
      </c>
      <c r="E236" s="4" t="s">
        <v>24</v>
      </c>
      <c r="F236" s="3" t="s">
        <v>25</v>
      </c>
      <c r="G236" s="3" t="s">
        <v>26</v>
      </c>
      <c r="H236" s="3" t="s">
        <v>27</v>
      </c>
      <c r="I236" s="3" t="s">
        <v>28</v>
      </c>
      <c r="J236" s="3" t="s">
        <v>29</v>
      </c>
      <c r="K236" s="3" t="s">
        <v>30</v>
      </c>
      <c r="L236" s="3" t="s">
        <v>31</v>
      </c>
      <c r="M236" s="36"/>
      <c r="N236" s="36"/>
      <c r="O236" s="37"/>
    </row>
    <row r="237" spans="1:15" x14ac:dyDescent="0.2">
      <c r="A237" s="6">
        <v>169</v>
      </c>
      <c r="B237">
        <v>0.8</v>
      </c>
      <c r="C237">
        <v>0</v>
      </c>
      <c r="D237">
        <v>0.6</v>
      </c>
      <c r="E237">
        <v>0.4</v>
      </c>
      <c r="F237">
        <v>0</v>
      </c>
      <c r="G237">
        <v>1.3</v>
      </c>
      <c r="H237">
        <v>1</v>
      </c>
      <c r="I237">
        <v>0.4</v>
      </c>
      <c r="J237">
        <v>0</v>
      </c>
      <c r="K237">
        <v>0</v>
      </c>
      <c r="L237">
        <v>0.8</v>
      </c>
      <c r="M237">
        <f>SUM(B237:L237)</f>
        <v>5.3</v>
      </c>
      <c r="N237">
        <v>0.7</v>
      </c>
      <c r="O237" s="11">
        <f>AVERAGE(B237:L237)</f>
        <v>0.48181818181818181</v>
      </c>
    </row>
    <row r="238" spans="1:15" x14ac:dyDescent="0.2">
      <c r="A238" s="6">
        <v>170</v>
      </c>
      <c r="B238">
        <v>0.4</v>
      </c>
      <c r="C238">
        <v>0</v>
      </c>
      <c r="D238">
        <v>0.9</v>
      </c>
      <c r="E238">
        <v>0</v>
      </c>
      <c r="F238">
        <v>0</v>
      </c>
      <c r="G238">
        <v>0.8</v>
      </c>
      <c r="H238">
        <v>0.5</v>
      </c>
      <c r="I238">
        <v>0.4</v>
      </c>
      <c r="J238">
        <v>0.9</v>
      </c>
      <c r="K238">
        <v>0</v>
      </c>
      <c r="L238">
        <v>1</v>
      </c>
      <c r="M238">
        <f>SUM(B238:L238)</f>
        <v>4.9000000000000004</v>
      </c>
      <c r="N238">
        <v>0.6</v>
      </c>
      <c r="O238" s="11">
        <f t="shared" ref="O238:O242" si="102">AVERAGE(B238:L238)</f>
        <v>0.44545454545454549</v>
      </c>
    </row>
    <row r="239" spans="1:15" x14ac:dyDescent="0.2">
      <c r="A239" s="6">
        <v>171</v>
      </c>
      <c r="B239">
        <v>0.7</v>
      </c>
      <c r="C239">
        <v>0.6</v>
      </c>
      <c r="D239">
        <v>0.9</v>
      </c>
      <c r="E239">
        <v>1.2</v>
      </c>
      <c r="F239">
        <v>1.4</v>
      </c>
      <c r="G239">
        <v>0.6</v>
      </c>
      <c r="H239">
        <v>0</v>
      </c>
      <c r="I239">
        <v>1</v>
      </c>
      <c r="J239">
        <v>0</v>
      </c>
      <c r="K239">
        <v>0.5</v>
      </c>
      <c r="L239">
        <v>0.8</v>
      </c>
      <c r="M239">
        <f t="shared" ref="M239:M242" si="103">SUM(B239:L239)</f>
        <v>7.6999999999999984</v>
      </c>
      <c r="N239">
        <v>0.8</v>
      </c>
      <c r="O239" s="11">
        <f t="shared" si="102"/>
        <v>0.69999999999999984</v>
      </c>
    </row>
    <row r="240" spans="1:15" x14ac:dyDescent="0.2">
      <c r="A240" s="6">
        <v>172</v>
      </c>
      <c r="B240">
        <v>0</v>
      </c>
      <c r="C240">
        <v>0.6</v>
      </c>
      <c r="D240">
        <v>0.4</v>
      </c>
      <c r="E240">
        <v>0</v>
      </c>
      <c r="F240">
        <v>0.5</v>
      </c>
      <c r="G240">
        <v>1.3</v>
      </c>
      <c r="H240">
        <v>1.4</v>
      </c>
      <c r="I240">
        <v>1</v>
      </c>
      <c r="J240">
        <v>0.7</v>
      </c>
      <c r="K240">
        <v>0.5</v>
      </c>
      <c r="L240">
        <v>1.5</v>
      </c>
      <c r="M240">
        <f t="shared" si="103"/>
        <v>7.8999999999999995</v>
      </c>
      <c r="N240">
        <v>0.6</v>
      </c>
      <c r="O240" s="11">
        <f t="shared" si="102"/>
        <v>0.71818181818181814</v>
      </c>
    </row>
    <row r="241" spans="1:15" x14ac:dyDescent="0.2">
      <c r="A241" s="6">
        <v>173</v>
      </c>
      <c r="B241">
        <v>0</v>
      </c>
      <c r="C241">
        <v>0</v>
      </c>
      <c r="D241">
        <v>0.7</v>
      </c>
      <c r="E241">
        <v>1.1000000000000001</v>
      </c>
      <c r="F241">
        <v>0.8</v>
      </c>
      <c r="G241">
        <v>0.6</v>
      </c>
      <c r="H241">
        <v>0</v>
      </c>
      <c r="I241">
        <v>0.6</v>
      </c>
      <c r="J241">
        <v>0.3</v>
      </c>
      <c r="K241">
        <v>0.9</v>
      </c>
      <c r="L241">
        <v>0</v>
      </c>
      <c r="M241">
        <f t="shared" si="103"/>
        <v>5.0000000000000009</v>
      </c>
      <c r="N241">
        <v>0.5</v>
      </c>
      <c r="O241" s="11">
        <f t="shared" si="102"/>
        <v>0.45454545454545464</v>
      </c>
    </row>
    <row r="242" spans="1:15" x14ac:dyDescent="0.2">
      <c r="A242" s="6">
        <v>174</v>
      </c>
      <c r="B242">
        <v>0</v>
      </c>
      <c r="C242">
        <v>0.8</v>
      </c>
      <c r="D242">
        <v>0.5</v>
      </c>
      <c r="E242">
        <v>0.9</v>
      </c>
      <c r="F242">
        <v>0.7</v>
      </c>
      <c r="G242">
        <v>0.5</v>
      </c>
      <c r="H242">
        <v>0</v>
      </c>
      <c r="I242">
        <v>0</v>
      </c>
      <c r="J242">
        <v>1.1000000000000001</v>
      </c>
      <c r="K242">
        <v>0</v>
      </c>
      <c r="L242">
        <v>1.5</v>
      </c>
      <c r="M242">
        <f t="shared" si="103"/>
        <v>6</v>
      </c>
      <c r="N242">
        <v>0.7</v>
      </c>
      <c r="O242" s="11">
        <f t="shared" si="102"/>
        <v>0.54545454545454541</v>
      </c>
    </row>
    <row r="243" spans="1:15" x14ac:dyDescent="0.2">
      <c r="A243" s="6" t="s">
        <v>3</v>
      </c>
      <c r="B243" s="7">
        <f>AVERAGE(B237:B242)</f>
        <v>0.31666666666666671</v>
      </c>
      <c r="C243" s="7">
        <f t="shared" ref="C243:L243" si="104">AVERAGE(C237:C242)</f>
        <v>0.33333333333333331</v>
      </c>
      <c r="D243" s="7">
        <f t="shared" si="104"/>
        <v>0.66666666666666663</v>
      </c>
      <c r="E243" s="7">
        <f t="shared" si="104"/>
        <v>0.6</v>
      </c>
      <c r="F243" s="7">
        <f t="shared" si="104"/>
        <v>0.56666666666666676</v>
      </c>
      <c r="G243" s="7">
        <f t="shared" si="104"/>
        <v>0.85</v>
      </c>
      <c r="H243" s="7">
        <f t="shared" si="104"/>
        <v>0.48333333333333334</v>
      </c>
      <c r="I243" s="7">
        <f t="shared" si="104"/>
        <v>0.56666666666666665</v>
      </c>
      <c r="J243" s="7">
        <f t="shared" si="104"/>
        <v>0.5</v>
      </c>
      <c r="K243" s="7">
        <f t="shared" si="104"/>
        <v>0.31666666666666665</v>
      </c>
      <c r="L243" s="7">
        <f t="shared" si="104"/>
        <v>0.93333333333333324</v>
      </c>
      <c r="M243" s="7">
        <f>AVERAGE(M237:M242)</f>
        <v>6.1333333333333329</v>
      </c>
      <c r="N243" s="7">
        <f>AVERAGE(N237:N242)</f>
        <v>0.64999999999999991</v>
      </c>
      <c r="O243" s="11">
        <f>AVERAGE(O237:O242)</f>
        <v>0.5575757575757575</v>
      </c>
    </row>
    <row r="245" spans="1:15" x14ac:dyDescent="0.2">
      <c r="A245" s="35" t="s">
        <v>126</v>
      </c>
      <c r="B245" s="35"/>
      <c r="C245" s="35"/>
      <c r="D245" s="35"/>
      <c r="E245" s="35"/>
      <c r="F245" s="35"/>
      <c r="G245" s="35"/>
      <c r="H245" s="35"/>
      <c r="I245" s="35"/>
      <c r="J245" s="35"/>
      <c r="K245" s="35"/>
      <c r="L245" s="35"/>
      <c r="M245" s="36" t="s">
        <v>2</v>
      </c>
      <c r="N245" s="36" t="s">
        <v>1</v>
      </c>
      <c r="O245" s="37" t="s">
        <v>34</v>
      </c>
    </row>
    <row r="246" spans="1:15" x14ac:dyDescent="0.2">
      <c r="A246" s="5"/>
      <c r="B246" s="3" t="s">
        <v>21</v>
      </c>
      <c r="C246" s="3" t="s">
        <v>22</v>
      </c>
      <c r="D246" s="3" t="s">
        <v>23</v>
      </c>
      <c r="E246" s="4" t="s">
        <v>24</v>
      </c>
      <c r="F246" s="3" t="s">
        <v>25</v>
      </c>
      <c r="G246" s="3" t="s">
        <v>26</v>
      </c>
      <c r="H246" s="3" t="s">
        <v>27</v>
      </c>
      <c r="I246" s="3" t="s">
        <v>28</v>
      </c>
      <c r="J246" s="3" t="s">
        <v>29</v>
      </c>
      <c r="K246" s="3" t="s">
        <v>30</v>
      </c>
      <c r="L246" s="3" t="s">
        <v>31</v>
      </c>
      <c r="M246" s="36"/>
      <c r="N246" s="36"/>
      <c r="O246" s="37"/>
    </row>
    <row r="247" spans="1:15" x14ac:dyDescent="0.2">
      <c r="A247" s="6">
        <v>175</v>
      </c>
      <c r="B247">
        <v>0.8</v>
      </c>
      <c r="C247">
        <v>0.6</v>
      </c>
      <c r="D247">
        <v>0.4</v>
      </c>
      <c r="E247">
        <v>0</v>
      </c>
      <c r="F247">
        <v>0.5</v>
      </c>
      <c r="G247">
        <v>1.2</v>
      </c>
      <c r="H247">
        <v>0.7</v>
      </c>
      <c r="I247">
        <v>0</v>
      </c>
      <c r="J247">
        <v>0</v>
      </c>
      <c r="K247">
        <v>0</v>
      </c>
      <c r="L247">
        <v>0.4</v>
      </c>
      <c r="M247">
        <f>SUM(B247:L247)</f>
        <v>4.6000000000000005</v>
      </c>
      <c r="N247">
        <v>0.5</v>
      </c>
      <c r="O247" s="11">
        <f>AVERAGE(B247:L247)</f>
        <v>0.41818181818181821</v>
      </c>
    </row>
    <row r="248" spans="1:15" x14ac:dyDescent="0.2">
      <c r="A248" s="6">
        <v>176</v>
      </c>
      <c r="B248">
        <v>1.1000000000000001</v>
      </c>
      <c r="C248">
        <v>0.6</v>
      </c>
      <c r="D248">
        <v>0</v>
      </c>
      <c r="E248">
        <v>0.4</v>
      </c>
      <c r="F248">
        <v>0.4</v>
      </c>
      <c r="G248">
        <v>0.5</v>
      </c>
      <c r="H248">
        <v>0</v>
      </c>
      <c r="I248">
        <v>1.2</v>
      </c>
      <c r="J248">
        <v>0.4</v>
      </c>
      <c r="K248">
        <v>0</v>
      </c>
      <c r="L248">
        <v>1.1000000000000001</v>
      </c>
      <c r="M248">
        <f>SUM(B248:L248)</f>
        <v>5.7000000000000011</v>
      </c>
      <c r="N248">
        <v>0.7</v>
      </c>
      <c r="O248" s="11">
        <f t="shared" ref="O248:O252" si="105">AVERAGE(B248:L248)</f>
        <v>0.5181818181818183</v>
      </c>
    </row>
    <row r="249" spans="1:15" x14ac:dyDescent="0.2">
      <c r="A249" s="6">
        <v>177</v>
      </c>
      <c r="B249">
        <v>0</v>
      </c>
      <c r="C249">
        <v>0.5</v>
      </c>
      <c r="D249">
        <v>0.8</v>
      </c>
      <c r="E249">
        <v>0.7</v>
      </c>
      <c r="F249">
        <v>1.3</v>
      </c>
      <c r="G249">
        <v>0.6</v>
      </c>
      <c r="H249">
        <v>0</v>
      </c>
      <c r="I249">
        <v>0</v>
      </c>
      <c r="J249">
        <v>0</v>
      </c>
      <c r="K249">
        <v>0.6</v>
      </c>
      <c r="L249">
        <v>1</v>
      </c>
      <c r="M249">
        <f t="shared" ref="M249:M252" si="106">SUM(B249:L249)</f>
        <v>5.5</v>
      </c>
      <c r="N249">
        <v>0.9</v>
      </c>
      <c r="O249" s="11">
        <f t="shared" si="105"/>
        <v>0.5</v>
      </c>
    </row>
    <row r="250" spans="1:15" x14ac:dyDescent="0.2">
      <c r="A250" s="6">
        <v>178</v>
      </c>
      <c r="B250">
        <v>0</v>
      </c>
      <c r="C250">
        <v>0.4</v>
      </c>
      <c r="D250">
        <v>0.6</v>
      </c>
      <c r="E250">
        <v>1.1000000000000001</v>
      </c>
      <c r="F250">
        <v>0.8</v>
      </c>
      <c r="G250">
        <v>0.4</v>
      </c>
      <c r="H250">
        <v>0</v>
      </c>
      <c r="I250">
        <v>0.4</v>
      </c>
      <c r="J250">
        <v>0</v>
      </c>
      <c r="K250">
        <v>1.1000000000000001</v>
      </c>
      <c r="L250">
        <v>0</v>
      </c>
      <c r="M250">
        <f t="shared" si="106"/>
        <v>4.8000000000000007</v>
      </c>
      <c r="N250">
        <v>0.6</v>
      </c>
      <c r="O250" s="11">
        <f t="shared" si="105"/>
        <v>0.43636363636363645</v>
      </c>
    </row>
    <row r="251" spans="1:15" x14ac:dyDescent="0.2">
      <c r="A251" s="6">
        <v>179</v>
      </c>
      <c r="B251">
        <v>0</v>
      </c>
      <c r="C251">
        <v>0.4</v>
      </c>
      <c r="D251">
        <v>1.3</v>
      </c>
      <c r="E251">
        <v>0.8</v>
      </c>
      <c r="F251">
        <v>1</v>
      </c>
      <c r="G251">
        <v>1.3</v>
      </c>
      <c r="H251">
        <v>0.7</v>
      </c>
      <c r="I251">
        <v>0.8</v>
      </c>
      <c r="J251">
        <v>0.4</v>
      </c>
      <c r="K251">
        <v>0.7</v>
      </c>
      <c r="L251">
        <v>1</v>
      </c>
      <c r="M251">
        <f t="shared" si="106"/>
        <v>8.4</v>
      </c>
      <c r="N251">
        <v>0.5</v>
      </c>
      <c r="O251" s="11">
        <f t="shared" si="105"/>
        <v>0.76363636363636367</v>
      </c>
    </row>
    <row r="252" spans="1:15" x14ac:dyDescent="0.2">
      <c r="A252" s="6">
        <v>180</v>
      </c>
      <c r="B252">
        <v>0.8</v>
      </c>
      <c r="C252">
        <v>0.6</v>
      </c>
      <c r="D252">
        <v>0.8</v>
      </c>
      <c r="E252">
        <v>0.4</v>
      </c>
      <c r="F252">
        <v>0</v>
      </c>
      <c r="G252">
        <v>0.5</v>
      </c>
      <c r="H252">
        <v>1.2</v>
      </c>
      <c r="I252">
        <v>0.9</v>
      </c>
      <c r="J252">
        <v>0.4</v>
      </c>
      <c r="K252">
        <v>1</v>
      </c>
      <c r="L252">
        <v>0</v>
      </c>
      <c r="M252">
        <f t="shared" si="106"/>
        <v>6.6000000000000005</v>
      </c>
      <c r="N252">
        <v>0.5</v>
      </c>
      <c r="O252" s="11">
        <f t="shared" si="105"/>
        <v>0.60000000000000009</v>
      </c>
    </row>
    <row r="253" spans="1:15" x14ac:dyDescent="0.2">
      <c r="A253" s="6" t="s">
        <v>3</v>
      </c>
      <c r="B253" s="7">
        <f>AVERAGE(B247:B252)</f>
        <v>0.45</v>
      </c>
      <c r="C253" s="7">
        <f t="shared" ref="C253:L253" si="107">AVERAGE(C247:C252)</f>
        <v>0.51666666666666672</v>
      </c>
      <c r="D253" s="7">
        <f t="shared" si="107"/>
        <v>0.65</v>
      </c>
      <c r="E253" s="7">
        <f t="shared" si="107"/>
        <v>0.56666666666666665</v>
      </c>
      <c r="F253" s="7">
        <f t="shared" si="107"/>
        <v>0.66666666666666663</v>
      </c>
      <c r="G253" s="7">
        <f t="shared" si="107"/>
        <v>0.75</v>
      </c>
      <c r="H253" s="7">
        <f t="shared" si="107"/>
        <v>0.43333333333333329</v>
      </c>
      <c r="I253" s="7">
        <f t="shared" si="107"/>
        <v>0.55000000000000004</v>
      </c>
      <c r="J253" s="7">
        <f t="shared" si="107"/>
        <v>0.20000000000000004</v>
      </c>
      <c r="K253" s="7">
        <f t="shared" si="107"/>
        <v>0.56666666666666676</v>
      </c>
      <c r="L253" s="7">
        <f t="shared" si="107"/>
        <v>0.58333333333333337</v>
      </c>
      <c r="M253" s="7">
        <f>AVERAGE(M247:M252)</f>
        <v>5.9333333333333336</v>
      </c>
      <c r="N253" s="7">
        <f>AVERAGE(N247:N252)</f>
        <v>0.6166666666666667</v>
      </c>
      <c r="O253" s="11">
        <f>AVERAGE(O247:O252)</f>
        <v>0.53939393939393943</v>
      </c>
    </row>
    <row r="256" spans="1:15" s="30" customFormat="1" x14ac:dyDescent="0.2">
      <c r="A256" s="30" t="s">
        <v>132</v>
      </c>
    </row>
    <row r="258" spans="1:15" x14ac:dyDescent="0.2">
      <c r="A258" s="35" t="s">
        <v>135</v>
      </c>
      <c r="B258" s="35"/>
      <c r="C258" s="35"/>
      <c r="D258" s="35"/>
      <c r="E258" s="35"/>
      <c r="F258" s="35"/>
      <c r="G258" s="35"/>
      <c r="H258" s="35"/>
      <c r="I258" s="35"/>
      <c r="J258" s="35"/>
      <c r="K258" s="35"/>
      <c r="L258" s="35"/>
      <c r="M258" s="36" t="s">
        <v>2</v>
      </c>
      <c r="N258" s="36" t="s">
        <v>1</v>
      </c>
      <c r="O258" s="37" t="s">
        <v>34</v>
      </c>
    </row>
    <row r="259" spans="1:15" x14ac:dyDescent="0.2">
      <c r="A259" s="5"/>
      <c r="B259" s="3" t="s">
        <v>21</v>
      </c>
      <c r="C259" s="3" t="s">
        <v>22</v>
      </c>
      <c r="D259" s="3" t="s">
        <v>23</v>
      </c>
      <c r="E259" s="4" t="s">
        <v>24</v>
      </c>
      <c r="F259" s="3" t="s">
        <v>25</v>
      </c>
      <c r="G259" s="3" t="s">
        <v>26</v>
      </c>
      <c r="H259" s="3" t="s">
        <v>27</v>
      </c>
      <c r="I259" s="3" t="s">
        <v>28</v>
      </c>
      <c r="J259" s="3" t="s">
        <v>29</v>
      </c>
      <c r="K259" s="3" t="s">
        <v>30</v>
      </c>
      <c r="L259" s="3" t="s">
        <v>31</v>
      </c>
      <c r="M259" s="36"/>
      <c r="N259" s="36"/>
      <c r="O259" s="37"/>
    </row>
    <row r="260" spans="1:15" x14ac:dyDescent="0.2">
      <c r="A260" s="6">
        <v>181</v>
      </c>
      <c r="B260">
        <v>4.7</v>
      </c>
      <c r="C260">
        <v>2.9</v>
      </c>
      <c r="D260">
        <v>1.8</v>
      </c>
      <c r="E260">
        <v>1.2</v>
      </c>
      <c r="F260">
        <v>1.4</v>
      </c>
      <c r="G260">
        <v>0.7</v>
      </c>
      <c r="H260">
        <v>0.5</v>
      </c>
      <c r="I260">
        <v>3.2</v>
      </c>
      <c r="J260">
        <v>2.1</v>
      </c>
      <c r="K260">
        <v>0.7</v>
      </c>
      <c r="L260">
        <v>0</v>
      </c>
      <c r="M260">
        <f>SUM(B260:L260)</f>
        <v>19.2</v>
      </c>
      <c r="N260">
        <v>0.6</v>
      </c>
      <c r="O260" s="11">
        <f>AVERAGE(B260:L260)</f>
        <v>1.7454545454545454</v>
      </c>
    </row>
    <row r="261" spans="1:15" x14ac:dyDescent="0.2">
      <c r="A261" s="6">
        <v>182</v>
      </c>
      <c r="B261">
        <v>4.5</v>
      </c>
      <c r="C261">
        <v>3.6</v>
      </c>
      <c r="D261">
        <v>3.6</v>
      </c>
      <c r="E261">
        <v>0.9</v>
      </c>
      <c r="F261">
        <v>1.4</v>
      </c>
      <c r="G261">
        <v>2.5</v>
      </c>
      <c r="H261">
        <v>2</v>
      </c>
      <c r="I261">
        <v>6</v>
      </c>
      <c r="J261">
        <v>5</v>
      </c>
      <c r="K261">
        <v>2.2999999999999998</v>
      </c>
      <c r="L261">
        <v>3.8</v>
      </c>
      <c r="M261">
        <f>SUM(B261:L261)</f>
        <v>35.6</v>
      </c>
      <c r="N261">
        <v>0.6</v>
      </c>
      <c r="O261" s="11">
        <f t="shared" ref="O261:O271" si="108">AVERAGE(B261:L261)</f>
        <v>3.2363636363636363</v>
      </c>
    </row>
    <row r="262" spans="1:15" x14ac:dyDescent="0.2">
      <c r="A262" s="6">
        <v>183</v>
      </c>
      <c r="B262">
        <v>5.7</v>
      </c>
      <c r="C262">
        <v>6.1</v>
      </c>
      <c r="D262">
        <v>3.6</v>
      </c>
      <c r="E262">
        <v>2</v>
      </c>
      <c r="F262">
        <v>2.8</v>
      </c>
      <c r="G262">
        <v>1</v>
      </c>
      <c r="H262">
        <v>2.6</v>
      </c>
      <c r="I262">
        <v>0.6</v>
      </c>
      <c r="J262">
        <v>7.3</v>
      </c>
      <c r="K262">
        <v>2.2000000000000002</v>
      </c>
      <c r="L262">
        <v>3.2</v>
      </c>
      <c r="M262">
        <f t="shared" ref="M262:M271" si="109">SUM(B262:L262)</f>
        <v>37.100000000000009</v>
      </c>
      <c r="N262">
        <v>0.8</v>
      </c>
      <c r="O262" s="11">
        <f t="shared" si="108"/>
        <v>3.3727272727272735</v>
      </c>
    </row>
    <row r="263" spans="1:15" x14ac:dyDescent="0.2">
      <c r="A263" s="6">
        <v>184</v>
      </c>
      <c r="B263">
        <v>1.4</v>
      </c>
      <c r="C263">
        <v>5.6</v>
      </c>
      <c r="D263">
        <v>4.5</v>
      </c>
      <c r="E263">
        <v>0.7</v>
      </c>
      <c r="F263">
        <v>2.4</v>
      </c>
      <c r="G263">
        <v>1</v>
      </c>
      <c r="H263">
        <v>4</v>
      </c>
      <c r="I263">
        <v>5.7</v>
      </c>
      <c r="J263">
        <v>1.3</v>
      </c>
      <c r="K263">
        <v>1.9</v>
      </c>
      <c r="L263">
        <v>0</v>
      </c>
      <c r="M263">
        <f t="shared" si="109"/>
        <v>28.5</v>
      </c>
      <c r="N263">
        <v>0.6</v>
      </c>
      <c r="O263" s="11">
        <f t="shared" si="108"/>
        <v>2.5909090909090908</v>
      </c>
    </row>
    <row r="264" spans="1:15" x14ac:dyDescent="0.2">
      <c r="A264" s="6">
        <v>185</v>
      </c>
      <c r="B264">
        <v>0.9</v>
      </c>
      <c r="C264">
        <v>0</v>
      </c>
      <c r="D264">
        <v>0</v>
      </c>
      <c r="E264">
        <v>0</v>
      </c>
      <c r="F264">
        <v>1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f t="shared" si="109"/>
        <v>1.9</v>
      </c>
      <c r="N264">
        <v>0.8</v>
      </c>
      <c r="O264" s="11">
        <f t="shared" si="108"/>
        <v>0.17272727272727273</v>
      </c>
    </row>
    <row r="265" spans="1:15" x14ac:dyDescent="0.2">
      <c r="A265" s="6">
        <v>186</v>
      </c>
      <c r="B265">
        <v>3.5</v>
      </c>
      <c r="C265">
        <v>4</v>
      </c>
      <c r="D265">
        <v>3.4</v>
      </c>
      <c r="E265">
        <v>1.5</v>
      </c>
      <c r="F265">
        <v>4.7</v>
      </c>
      <c r="G265">
        <v>6.7</v>
      </c>
      <c r="H265">
        <v>3.4</v>
      </c>
      <c r="I265">
        <v>5.0999999999999996</v>
      </c>
      <c r="J265">
        <v>1.2</v>
      </c>
      <c r="K265">
        <v>0</v>
      </c>
      <c r="L265">
        <v>5.7</v>
      </c>
      <c r="M265">
        <f t="shared" si="109"/>
        <v>39.200000000000003</v>
      </c>
      <c r="N265">
        <v>0.7</v>
      </c>
      <c r="O265" s="11">
        <f>AVERAGE(B265:L265)</f>
        <v>3.5636363636363639</v>
      </c>
    </row>
    <row r="266" spans="1:15" x14ac:dyDescent="0.2">
      <c r="A266" s="6">
        <v>187</v>
      </c>
      <c r="B266">
        <v>4.2</v>
      </c>
      <c r="C266">
        <v>4</v>
      </c>
      <c r="D266">
        <v>2.5</v>
      </c>
      <c r="E266">
        <v>1.4</v>
      </c>
      <c r="F266">
        <v>4.7</v>
      </c>
      <c r="G266">
        <v>1.7</v>
      </c>
      <c r="H266">
        <v>6.9</v>
      </c>
      <c r="I266">
        <v>3.5</v>
      </c>
      <c r="J266">
        <v>2</v>
      </c>
      <c r="K266">
        <v>3.1</v>
      </c>
      <c r="L266">
        <v>0</v>
      </c>
      <c r="M266">
        <f t="shared" si="109"/>
        <v>34</v>
      </c>
      <c r="N266">
        <v>1</v>
      </c>
      <c r="O266" s="11">
        <f t="shared" si="108"/>
        <v>3.0909090909090908</v>
      </c>
    </row>
    <row r="267" spans="1:15" x14ac:dyDescent="0.2">
      <c r="A267" s="6">
        <v>188</v>
      </c>
      <c r="B267">
        <v>1.8</v>
      </c>
      <c r="C267">
        <v>0</v>
      </c>
      <c r="D267">
        <v>0</v>
      </c>
      <c r="E267">
        <v>0.6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f t="shared" si="109"/>
        <v>2.4</v>
      </c>
      <c r="N267">
        <v>0.5</v>
      </c>
      <c r="O267" s="11">
        <f t="shared" si="108"/>
        <v>0.21818181818181817</v>
      </c>
    </row>
    <row r="268" spans="1:15" x14ac:dyDescent="0.2">
      <c r="A268" s="6">
        <v>189</v>
      </c>
      <c r="B268">
        <v>5.0999999999999996</v>
      </c>
      <c r="C268">
        <v>2.6</v>
      </c>
      <c r="D268">
        <v>2.2000000000000002</v>
      </c>
      <c r="E268">
        <v>1.4</v>
      </c>
      <c r="F268">
        <v>0.7</v>
      </c>
      <c r="G268">
        <v>1.4</v>
      </c>
      <c r="H268">
        <v>0.5</v>
      </c>
      <c r="I268">
        <v>0.8</v>
      </c>
      <c r="J268">
        <v>0</v>
      </c>
      <c r="K268">
        <v>0</v>
      </c>
      <c r="L268">
        <v>0</v>
      </c>
      <c r="M268">
        <f t="shared" si="109"/>
        <v>14.7</v>
      </c>
      <c r="N268">
        <v>0.7</v>
      </c>
      <c r="O268" s="11">
        <f t="shared" si="108"/>
        <v>1.3363636363636362</v>
      </c>
    </row>
    <row r="269" spans="1:15" x14ac:dyDescent="0.2">
      <c r="A269" s="6">
        <v>190</v>
      </c>
      <c r="B269">
        <v>6.5</v>
      </c>
      <c r="C269">
        <v>1.9</v>
      </c>
      <c r="D269">
        <v>3.5</v>
      </c>
      <c r="E269">
        <v>6.7</v>
      </c>
      <c r="F269">
        <v>5.6</v>
      </c>
      <c r="G269">
        <v>3.7</v>
      </c>
      <c r="H269">
        <v>3.5</v>
      </c>
      <c r="I269">
        <v>6.4</v>
      </c>
      <c r="J269">
        <v>6.1</v>
      </c>
      <c r="K269">
        <v>6.6</v>
      </c>
      <c r="L269">
        <v>4.4000000000000004</v>
      </c>
      <c r="M269">
        <f t="shared" si="109"/>
        <v>54.900000000000006</v>
      </c>
      <c r="N269">
        <v>0.7</v>
      </c>
      <c r="O269" s="11">
        <f t="shared" si="108"/>
        <v>4.9909090909090912</v>
      </c>
    </row>
    <row r="270" spans="1:15" x14ac:dyDescent="0.2">
      <c r="A270" s="6">
        <v>191</v>
      </c>
      <c r="B270">
        <v>1.7</v>
      </c>
      <c r="C270">
        <v>3.7</v>
      </c>
      <c r="D270">
        <v>3</v>
      </c>
      <c r="E270">
        <v>2.8</v>
      </c>
      <c r="F270">
        <v>4.5</v>
      </c>
      <c r="G270">
        <v>1.5</v>
      </c>
      <c r="H270">
        <v>1.1000000000000001</v>
      </c>
      <c r="I270">
        <v>1</v>
      </c>
      <c r="J270">
        <v>0</v>
      </c>
      <c r="K270">
        <v>0</v>
      </c>
      <c r="L270">
        <v>0</v>
      </c>
      <c r="M270">
        <f t="shared" si="109"/>
        <v>19.3</v>
      </c>
      <c r="N270">
        <v>0.6</v>
      </c>
      <c r="O270" s="11">
        <f t="shared" si="108"/>
        <v>1.7545454545454546</v>
      </c>
    </row>
    <row r="271" spans="1:15" x14ac:dyDescent="0.2">
      <c r="A271" s="6">
        <v>192</v>
      </c>
      <c r="B271">
        <v>4.5999999999999996</v>
      </c>
      <c r="C271">
        <v>4.0999999999999996</v>
      </c>
      <c r="D271">
        <v>3.2</v>
      </c>
      <c r="E271">
        <v>4.8</v>
      </c>
      <c r="F271">
        <v>0</v>
      </c>
      <c r="G271">
        <v>3.3</v>
      </c>
      <c r="H271">
        <v>1.2</v>
      </c>
      <c r="I271">
        <v>1.6</v>
      </c>
      <c r="J271">
        <v>0</v>
      </c>
      <c r="K271">
        <v>0</v>
      </c>
      <c r="L271">
        <v>0</v>
      </c>
      <c r="M271">
        <f t="shared" si="109"/>
        <v>22.8</v>
      </c>
      <c r="N271">
        <v>0.6</v>
      </c>
      <c r="O271" s="11">
        <f t="shared" si="108"/>
        <v>2.0727272727272728</v>
      </c>
    </row>
    <row r="272" spans="1:15" x14ac:dyDescent="0.2">
      <c r="A272" s="6" t="s">
        <v>3</v>
      </c>
      <c r="B272" s="7">
        <f>AVERAGE(B260:B271)</f>
        <v>3.7166666666666668</v>
      </c>
      <c r="C272" s="7">
        <f t="shared" ref="C272:K272" si="110">AVERAGE(C260:C271)</f>
        <v>3.2083333333333335</v>
      </c>
      <c r="D272" s="7">
        <f t="shared" si="110"/>
        <v>2.6083333333333329</v>
      </c>
      <c r="E272" s="7">
        <f t="shared" si="110"/>
        <v>2</v>
      </c>
      <c r="F272" s="7">
        <f t="shared" si="110"/>
        <v>2.4333333333333331</v>
      </c>
      <c r="G272" s="7">
        <f t="shared" si="110"/>
        <v>1.9583333333333333</v>
      </c>
      <c r="H272" s="7">
        <f t="shared" si="110"/>
        <v>2.1416666666666666</v>
      </c>
      <c r="I272" s="7">
        <f t="shared" si="110"/>
        <v>2.8250000000000006</v>
      </c>
      <c r="J272" s="7">
        <f t="shared" si="110"/>
        <v>2.0833333333333335</v>
      </c>
      <c r="K272" s="7">
        <f t="shared" si="110"/>
        <v>1.3999999999999997</v>
      </c>
      <c r="L272" s="7">
        <f>AVERAGE(L260:L271)</f>
        <v>1.425</v>
      </c>
      <c r="M272" s="7">
        <f>AVERAGE(M260:M271)</f>
        <v>25.8</v>
      </c>
      <c r="N272" s="7">
        <f>AVERAGE(N260:N271)</f>
        <v>0.68333333333333346</v>
      </c>
      <c r="O272" s="11">
        <f>AVERAGE(O260:O271)</f>
        <v>2.3454545454545457</v>
      </c>
    </row>
    <row r="274" spans="1:15" x14ac:dyDescent="0.2">
      <c r="A274" s="35" t="s">
        <v>134</v>
      </c>
      <c r="B274" s="35"/>
      <c r="C274" s="35"/>
      <c r="D274" s="35"/>
      <c r="E274" s="35"/>
      <c r="F274" s="35"/>
      <c r="G274" s="35"/>
      <c r="H274" s="35"/>
      <c r="I274" s="35"/>
      <c r="J274" s="35"/>
      <c r="K274" s="35"/>
      <c r="L274" s="35"/>
      <c r="M274" s="36" t="s">
        <v>2</v>
      </c>
      <c r="N274" s="36" t="s">
        <v>1</v>
      </c>
      <c r="O274" s="37" t="s">
        <v>34</v>
      </c>
    </row>
    <row r="275" spans="1:15" x14ac:dyDescent="0.2">
      <c r="A275" s="5"/>
      <c r="B275" s="3" t="s">
        <v>21</v>
      </c>
      <c r="C275" s="3" t="s">
        <v>22</v>
      </c>
      <c r="D275" s="3" t="s">
        <v>23</v>
      </c>
      <c r="E275" s="4" t="s">
        <v>24</v>
      </c>
      <c r="F275" s="3" t="s">
        <v>25</v>
      </c>
      <c r="G275" s="3" t="s">
        <v>26</v>
      </c>
      <c r="H275" s="3" t="s">
        <v>27</v>
      </c>
      <c r="I275" s="3" t="s">
        <v>28</v>
      </c>
      <c r="J275" s="3" t="s">
        <v>29</v>
      </c>
      <c r="K275" s="3" t="s">
        <v>30</v>
      </c>
      <c r="L275" s="3" t="s">
        <v>31</v>
      </c>
      <c r="M275" s="36"/>
      <c r="N275" s="36"/>
      <c r="O275" s="37"/>
    </row>
    <row r="276" spans="1:15" x14ac:dyDescent="0.2">
      <c r="A276" s="6">
        <v>193</v>
      </c>
      <c r="B276">
        <v>0</v>
      </c>
      <c r="C276">
        <v>0.9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f>SUM(B276:L276)</f>
        <v>0.9</v>
      </c>
      <c r="N276">
        <v>0.7</v>
      </c>
      <c r="O276" s="11">
        <f>AVERAGE(B276:L276)</f>
        <v>8.1818181818181818E-2</v>
      </c>
    </row>
    <row r="277" spans="1:15" x14ac:dyDescent="0.2">
      <c r="A277" s="6">
        <v>194</v>
      </c>
      <c r="B277">
        <v>1.6</v>
      </c>
      <c r="C277">
        <v>2.4</v>
      </c>
      <c r="D277">
        <v>4</v>
      </c>
      <c r="E277">
        <v>6.4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f>SUM(B277:L277)</f>
        <v>14.4</v>
      </c>
      <c r="N277">
        <v>0.6</v>
      </c>
      <c r="O277" s="11">
        <f t="shared" ref="O277:O280" si="111">AVERAGE(B277:L277)</f>
        <v>1.3090909090909091</v>
      </c>
    </row>
    <row r="278" spans="1:15" x14ac:dyDescent="0.2">
      <c r="A278" s="6">
        <v>195</v>
      </c>
      <c r="B278">
        <v>5.9</v>
      </c>
      <c r="C278">
        <v>1.6</v>
      </c>
      <c r="D278">
        <v>0.7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f t="shared" ref="M278:M287" si="112">SUM(B278:L278)</f>
        <v>8.1999999999999993</v>
      </c>
      <c r="N278">
        <v>0.8</v>
      </c>
      <c r="O278" s="11">
        <f t="shared" si="111"/>
        <v>0.74545454545454537</v>
      </c>
    </row>
    <row r="279" spans="1:15" x14ac:dyDescent="0.2">
      <c r="A279" s="6">
        <v>196</v>
      </c>
      <c r="B279">
        <v>1.3</v>
      </c>
      <c r="C279">
        <v>1.7</v>
      </c>
      <c r="D279">
        <v>0</v>
      </c>
      <c r="E279">
        <v>0.9</v>
      </c>
      <c r="F279">
        <v>1</v>
      </c>
      <c r="G279">
        <v>0</v>
      </c>
      <c r="H279">
        <v>0.9</v>
      </c>
      <c r="I279">
        <v>0.6</v>
      </c>
      <c r="J279">
        <v>0.9</v>
      </c>
      <c r="K279">
        <v>0</v>
      </c>
      <c r="L279">
        <v>0</v>
      </c>
      <c r="M279">
        <f t="shared" si="112"/>
        <v>7.3000000000000007</v>
      </c>
      <c r="N279">
        <v>0.6</v>
      </c>
      <c r="O279" s="11">
        <f t="shared" si="111"/>
        <v>0.66363636363636369</v>
      </c>
    </row>
    <row r="280" spans="1:15" x14ac:dyDescent="0.2">
      <c r="A280" s="6">
        <v>197</v>
      </c>
      <c r="B280">
        <v>0.8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f t="shared" si="112"/>
        <v>0.8</v>
      </c>
      <c r="N280">
        <v>0.6</v>
      </c>
      <c r="O280" s="11">
        <f t="shared" si="111"/>
        <v>7.2727272727272738E-2</v>
      </c>
    </row>
    <row r="281" spans="1:15" x14ac:dyDescent="0.2">
      <c r="A281" s="6">
        <v>198</v>
      </c>
      <c r="B281">
        <v>0.6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f t="shared" si="112"/>
        <v>0.6</v>
      </c>
      <c r="N281">
        <v>0.7</v>
      </c>
      <c r="O281" s="11">
        <f>AVERAGE(B281:L281)</f>
        <v>5.4545454545454543E-2</v>
      </c>
    </row>
    <row r="282" spans="1:15" x14ac:dyDescent="0.2">
      <c r="A282" s="6">
        <v>199</v>
      </c>
      <c r="B282">
        <v>1</v>
      </c>
      <c r="C282">
        <v>1.1000000000000001</v>
      </c>
      <c r="D282">
        <v>0</v>
      </c>
      <c r="E282">
        <v>0.8</v>
      </c>
      <c r="F282">
        <v>0</v>
      </c>
      <c r="G282">
        <v>0</v>
      </c>
      <c r="H282">
        <v>0.5</v>
      </c>
      <c r="I282">
        <v>1.2</v>
      </c>
      <c r="J282">
        <v>0</v>
      </c>
      <c r="K282">
        <v>0</v>
      </c>
      <c r="L282">
        <v>0</v>
      </c>
      <c r="M282">
        <f t="shared" si="112"/>
        <v>4.6000000000000005</v>
      </c>
      <c r="N282">
        <v>0.9</v>
      </c>
      <c r="O282" s="11">
        <f t="shared" ref="O282:O287" si="113">AVERAGE(B282:L282)</f>
        <v>0.41818181818181821</v>
      </c>
    </row>
    <row r="283" spans="1:15" x14ac:dyDescent="0.2">
      <c r="A283" s="6">
        <v>200</v>
      </c>
      <c r="B283">
        <v>7</v>
      </c>
      <c r="C283">
        <v>2.9</v>
      </c>
      <c r="D283">
        <v>4.0999999999999996</v>
      </c>
      <c r="E283">
        <v>1.2</v>
      </c>
      <c r="F283">
        <v>1</v>
      </c>
      <c r="G283">
        <v>0</v>
      </c>
      <c r="H283">
        <v>1.5</v>
      </c>
      <c r="I283">
        <v>0</v>
      </c>
      <c r="J283">
        <v>0</v>
      </c>
      <c r="K283">
        <v>1.1000000000000001</v>
      </c>
      <c r="L283">
        <v>0</v>
      </c>
      <c r="M283">
        <f t="shared" si="112"/>
        <v>18.8</v>
      </c>
      <c r="N283">
        <v>1</v>
      </c>
      <c r="O283" s="11">
        <f t="shared" si="113"/>
        <v>1.7090909090909092</v>
      </c>
    </row>
    <row r="284" spans="1:15" x14ac:dyDescent="0.2">
      <c r="A284" s="6">
        <v>201</v>
      </c>
      <c r="B284">
        <v>1.1000000000000001</v>
      </c>
      <c r="C284">
        <v>1.1000000000000001</v>
      </c>
      <c r="D284">
        <v>1.3</v>
      </c>
      <c r="E284">
        <v>0</v>
      </c>
      <c r="F284">
        <v>1</v>
      </c>
      <c r="G284">
        <v>0</v>
      </c>
      <c r="H284">
        <v>1</v>
      </c>
      <c r="I284">
        <v>0</v>
      </c>
      <c r="J284">
        <v>0</v>
      </c>
      <c r="K284">
        <v>0</v>
      </c>
      <c r="L284">
        <v>0</v>
      </c>
      <c r="M284">
        <f t="shared" si="112"/>
        <v>5.5</v>
      </c>
      <c r="N284">
        <v>0.6</v>
      </c>
      <c r="O284" s="11">
        <f t="shared" si="113"/>
        <v>0.5</v>
      </c>
    </row>
    <row r="285" spans="1:15" x14ac:dyDescent="0.2">
      <c r="A285" s="6">
        <v>202</v>
      </c>
      <c r="B285">
        <v>0.8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f t="shared" si="112"/>
        <v>0.8</v>
      </c>
      <c r="N285" s="22">
        <v>0.8</v>
      </c>
      <c r="O285" s="11">
        <f t="shared" si="113"/>
        <v>7.2727272727272738E-2</v>
      </c>
    </row>
    <row r="286" spans="1:15" x14ac:dyDescent="0.2">
      <c r="A286" s="6">
        <v>203</v>
      </c>
      <c r="B286">
        <v>1</v>
      </c>
      <c r="C286">
        <v>1.3</v>
      </c>
      <c r="D286">
        <v>1.2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1</v>
      </c>
      <c r="K286">
        <v>0</v>
      </c>
      <c r="L286">
        <v>1.2</v>
      </c>
      <c r="M286">
        <f t="shared" si="112"/>
        <v>5.7</v>
      </c>
      <c r="N286" s="22">
        <v>0.6</v>
      </c>
      <c r="O286" s="11">
        <f t="shared" si="113"/>
        <v>0.51818181818181819</v>
      </c>
    </row>
    <row r="287" spans="1:15" x14ac:dyDescent="0.2">
      <c r="A287" s="6">
        <v>204</v>
      </c>
      <c r="B287">
        <v>0.9</v>
      </c>
      <c r="C287">
        <v>1.1000000000000001</v>
      </c>
      <c r="D287">
        <v>0.6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f t="shared" si="112"/>
        <v>2.6</v>
      </c>
      <c r="N287" s="22">
        <v>0.6</v>
      </c>
      <c r="O287" s="11">
        <f t="shared" si="113"/>
        <v>0.23636363636363636</v>
      </c>
    </row>
    <row r="288" spans="1:15" x14ac:dyDescent="0.2">
      <c r="A288" s="6" t="s">
        <v>3</v>
      </c>
      <c r="B288" s="7">
        <f>AVERAGE(B276:B287)</f>
        <v>1.8333333333333337</v>
      </c>
      <c r="C288" s="7">
        <f t="shared" ref="C288" si="114">AVERAGE(C276:C287)</f>
        <v>1.175</v>
      </c>
      <c r="D288" s="7">
        <f t="shared" ref="D288" si="115">AVERAGE(D276:D287)</f>
        <v>0.9916666666666667</v>
      </c>
      <c r="E288" s="7">
        <f t="shared" ref="E288" si="116">AVERAGE(E276:E287)</f>
        <v>0.77500000000000002</v>
      </c>
      <c r="F288" s="7">
        <f t="shared" ref="F288" si="117">AVERAGE(F276:F287)</f>
        <v>0.25</v>
      </c>
      <c r="G288" s="7">
        <f t="shared" ref="G288" si="118">AVERAGE(G276:G287)</f>
        <v>0</v>
      </c>
      <c r="H288" s="7">
        <f t="shared" ref="H288" si="119">AVERAGE(H276:H287)</f>
        <v>0.32500000000000001</v>
      </c>
      <c r="I288" s="7">
        <f t="shared" ref="I288" si="120">AVERAGE(I276:I287)</f>
        <v>0.15</v>
      </c>
      <c r="J288" s="7">
        <f t="shared" ref="J288" si="121">AVERAGE(J276:J287)</f>
        <v>0.15833333333333333</v>
      </c>
      <c r="K288" s="7">
        <f t="shared" ref="K288" si="122">AVERAGE(K276:K287)</f>
        <v>9.1666666666666674E-2</v>
      </c>
      <c r="L288" s="7">
        <f>AVERAGE(L276:L287)</f>
        <v>9.9999999999999992E-2</v>
      </c>
      <c r="M288" s="7">
        <f>AVERAGE(M276:M287)</f>
        <v>5.8500000000000005</v>
      </c>
      <c r="N288" s="7">
        <f>AVERAGE(N276:N287)</f>
        <v>0.70833333333333337</v>
      </c>
      <c r="O288" s="11">
        <f>AVERAGE(O276:O287)</f>
        <v>0.53181818181818186</v>
      </c>
    </row>
    <row r="290" spans="1:15" x14ac:dyDescent="0.2">
      <c r="A290" s="35" t="s">
        <v>133</v>
      </c>
      <c r="B290" s="35"/>
      <c r="C290" s="35"/>
      <c r="D290" s="35"/>
      <c r="E290" s="35"/>
      <c r="F290" s="35"/>
      <c r="G290" s="35"/>
      <c r="H290" s="35"/>
      <c r="I290" s="35"/>
      <c r="J290" s="35"/>
      <c r="K290" s="35"/>
      <c r="L290" s="35"/>
      <c r="M290" s="36" t="s">
        <v>2</v>
      </c>
      <c r="N290" s="36" t="s">
        <v>1</v>
      </c>
      <c r="O290" s="37" t="s">
        <v>34</v>
      </c>
    </row>
    <row r="291" spans="1:15" x14ac:dyDescent="0.2">
      <c r="A291" s="5"/>
      <c r="B291" s="3" t="s">
        <v>21</v>
      </c>
      <c r="C291" s="3" t="s">
        <v>22</v>
      </c>
      <c r="D291" s="3" t="s">
        <v>23</v>
      </c>
      <c r="E291" s="4" t="s">
        <v>24</v>
      </c>
      <c r="F291" s="3" t="s">
        <v>25</v>
      </c>
      <c r="G291" s="3" t="s">
        <v>26</v>
      </c>
      <c r="H291" s="3" t="s">
        <v>27</v>
      </c>
      <c r="I291" s="3" t="s">
        <v>28</v>
      </c>
      <c r="J291" s="3" t="s">
        <v>29</v>
      </c>
      <c r="K291" s="3" t="s">
        <v>30</v>
      </c>
      <c r="L291" s="3" t="s">
        <v>31</v>
      </c>
      <c r="M291" s="36"/>
      <c r="N291" s="36"/>
      <c r="O291" s="37"/>
    </row>
    <row r="292" spans="1:15" x14ac:dyDescent="0.2">
      <c r="A292" s="6">
        <v>205</v>
      </c>
      <c r="B292">
        <v>0</v>
      </c>
      <c r="C292">
        <v>0.5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f>SUM(B292:L292)</f>
        <v>0.5</v>
      </c>
      <c r="N292">
        <v>0.8</v>
      </c>
      <c r="O292" s="11">
        <f>AVERAGE(B292:L292)</f>
        <v>4.5454545454545456E-2</v>
      </c>
    </row>
    <row r="293" spans="1:15" x14ac:dyDescent="0.2">
      <c r="A293" s="6">
        <v>206</v>
      </c>
      <c r="B293">
        <v>1</v>
      </c>
      <c r="C293">
        <v>1.6</v>
      </c>
      <c r="D293">
        <v>1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0.6</v>
      </c>
      <c r="M293">
        <f>SUM(B293:L293)</f>
        <v>4.2</v>
      </c>
      <c r="N293">
        <v>0.8</v>
      </c>
      <c r="O293" s="11">
        <f t="shared" ref="O293:O296" si="123">AVERAGE(B293:L293)</f>
        <v>0.38181818181818183</v>
      </c>
    </row>
    <row r="294" spans="1:15" x14ac:dyDescent="0.2">
      <c r="A294" s="6">
        <v>207</v>
      </c>
      <c r="B294">
        <v>0.6</v>
      </c>
      <c r="C294">
        <v>1.1000000000000001</v>
      </c>
      <c r="D294">
        <v>0.9</v>
      </c>
      <c r="E294">
        <v>0.4</v>
      </c>
      <c r="F294">
        <v>0.7</v>
      </c>
      <c r="G294">
        <v>0</v>
      </c>
      <c r="H294">
        <v>0</v>
      </c>
      <c r="I294">
        <v>0</v>
      </c>
      <c r="J294">
        <v>1.1000000000000001</v>
      </c>
      <c r="K294">
        <v>0</v>
      </c>
      <c r="L294">
        <v>0</v>
      </c>
      <c r="M294">
        <f t="shared" ref="M294:M303" si="124">SUM(B294:L294)</f>
        <v>4.8000000000000007</v>
      </c>
      <c r="N294">
        <v>0.8</v>
      </c>
      <c r="O294" s="11">
        <f t="shared" si="123"/>
        <v>0.43636363636363645</v>
      </c>
    </row>
    <row r="295" spans="1:15" x14ac:dyDescent="0.2">
      <c r="A295" s="6">
        <v>208</v>
      </c>
      <c r="B295">
        <v>1.1000000000000001</v>
      </c>
      <c r="C295">
        <v>0.7</v>
      </c>
      <c r="D295">
        <v>0</v>
      </c>
      <c r="E295">
        <v>0</v>
      </c>
      <c r="F295">
        <v>0.7</v>
      </c>
      <c r="G295">
        <v>2</v>
      </c>
      <c r="H295">
        <v>1.7</v>
      </c>
      <c r="I295">
        <v>0.5</v>
      </c>
      <c r="J295">
        <v>1.2</v>
      </c>
      <c r="K295">
        <v>0.5</v>
      </c>
      <c r="L295">
        <v>0</v>
      </c>
      <c r="M295">
        <f t="shared" si="124"/>
        <v>8.4</v>
      </c>
      <c r="N295">
        <v>0.6</v>
      </c>
      <c r="O295" s="11">
        <f t="shared" si="123"/>
        <v>0.76363636363636367</v>
      </c>
    </row>
    <row r="296" spans="1:15" x14ac:dyDescent="0.2">
      <c r="A296" s="6">
        <v>209</v>
      </c>
      <c r="B296">
        <v>1.2</v>
      </c>
      <c r="C296">
        <v>1.7</v>
      </c>
      <c r="D296">
        <v>1.3</v>
      </c>
      <c r="E296">
        <v>1</v>
      </c>
      <c r="F296">
        <v>1.2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1.5</v>
      </c>
      <c r="M296">
        <f t="shared" si="124"/>
        <v>7.9</v>
      </c>
      <c r="N296">
        <v>0.6</v>
      </c>
      <c r="O296" s="11">
        <f t="shared" si="123"/>
        <v>0.71818181818181825</v>
      </c>
    </row>
    <row r="297" spans="1:15" x14ac:dyDescent="0.2">
      <c r="A297" s="6">
        <v>210</v>
      </c>
      <c r="B297">
        <v>0.8</v>
      </c>
      <c r="C297">
        <v>1</v>
      </c>
      <c r="D297">
        <v>0</v>
      </c>
      <c r="E297">
        <v>0.8</v>
      </c>
      <c r="F297">
        <v>1.2</v>
      </c>
      <c r="G297">
        <v>0.5</v>
      </c>
      <c r="H297">
        <v>0</v>
      </c>
      <c r="I297">
        <v>0</v>
      </c>
      <c r="J297">
        <v>0</v>
      </c>
      <c r="K297">
        <v>0.6</v>
      </c>
      <c r="L297">
        <v>0</v>
      </c>
      <c r="M297">
        <f t="shared" si="124"/>
        <v>4.8999999999999995</v>
      </c>
      <c r="N297">
        <v>0.7</v>
      </c>
      <c r="O297" s="11">
        <f>AVERAGE(B297:L297)</f>
        <v>0.44545454545454538</v>
      </c>
    </row>
    <row r="298" spans="1:15" x14ac:dyDescent="0.2">
      <c r="A298" s="6">
        <v>211</v>
      </c>
      <c r="B298">
        <v>0.6</v>
      </c>
      <c r="C298">
        <v>0.9</v>
      </c>
      <c r="D298">
        <v>1.2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0.5</v>
      </c>
      <c r="M298">
        <f t="shared" si="124"/>
        <v>3.2</v>
      </c>
      <c r="N298">
        <v>1</v>
      </c>
      <c r="O298" s="11">
        <f t="shared" ref="O298:O303" si="125">AVERAGE(B298:L298)</f>
        <v>0.29090909090909095</v>
      </c>
    </row>
    <row r="299" spans="1:15" x14ac:dyDescent="0.2">
      <c r="A299" s="6">
        <v>212</v>
      </c>
      <c r="B299">
        <v>1</v>
      </c>
      <c r="C299">
        <v>0.9</v>
      </c>
      <c r="D299">
        <v>0.8</v>
      </c>
      <c r="E299">
        <v>0</v>
      </c>
      <c r="F299">
        <v>0.5</v>
      </c>
      <c r="G299">
        <v>0</v>
      </c>
      <c r="H299">
        <v>0</v>
      </c>
      <c r="I299">
        <v>0</v>
      </c>
      <c r="J299">
        <v>0</v>
      </c>
      <c r="K299">
        <v>0.8</v>
      </c>
      <c r="L299">
        <v>0</v>
      </c>
      <c r="M299">
        <f t="shared" si="124"/>
        <v>4</v>
      </c>
      <c r="N299">
        <v>0.6</v>
      </c>
      <c r="O299" s="11">
        <f t="shared" si="125"/>
        <v>0.36363636363636365</v>
      </c>
    </row>
    <row r="300" spans="1:15" x14ac:dyDescent="0.2">
      <c r="A300" s="6">
        <v>213</v>
      </c>
      <c r="B300">
        <v>0.9</v>
      </c>
      <c r="C300">
        <v>0.5</v>
      </c>
      <c r="D300">
        <v>0.4</v>
      </c>
      <c r="E300">
        <v>0.6</v>
      </c>
      <c r="F300">
        <v>0</v>
      </c>
      <c r="G300">
        <v>0</v>
      </c>
      <c r="H300">
        <v>1</v>
      </c>
      <c r="I300">
        <v>0</v>
      </c>
      <c r="J300">
        <v>0</v>
      </c>
      <c r="K300">
        <v>0</v>
      </c>
      <c r="L300">
        <v>0</v>
      </c>
      <c r="M300">
        <f t="shared" si="124"/>
        <v>3.4</v>
      </c>
      <c r="N300">
        <v>1</v>
      </c>
      <c r="O300" s="11">
        <f t="shared" si="125"/>
        <v>0.30909090909090908</v>
      </c>
    </row>
    <row r="301" spans="1:15" x14ac:dyDescent="0.2">
      <c r="A301" s="6">
        <v>214</v>
      </c>
      <c r="B301">
        <v>0</v>
      </c>
      <c r="C301">
        <v>0</v>
      </c>
      <c r="D301">
        <v>0.6</v>
      </c>
      <c r="E301">
        <v>0</v>
      </c>
      <c r="F301">
        <v>0</v>
      </c>
      <c r="G301">
        <v>1.3</v>
      </c>
      <c r="H301">
        <v>1.4</v>
      </c>
      <c r="I301">
        <v>0</v>
      </c>
      <c r="J301">
        <v>0</v>
      </c>
      <c r="K301">
        <v>1.6</v>
      </c>
      <c r="L301">
        <v>0</v>
      </c>
      <c r="M301">
        <f t="shared" si="124"/>
        <v>4.9000000000000004</v>
      </c>
      <c r="N301" s="22">
        <v>0.6</v>
      </c>
      <c r="O301" s="11">
        <f t="shared" si="125"/>
        <v>0.44545454545454549</v>
      </c>
    </row>
    <row r="302" spans="1:15" x14ac:dyDescent="0.2">
      <c r="A302" s="6">
        <v>215</v>
      </c>
      <c r="B302">
        <v>0.5</v>
      </c>
      <c r="C302">
        <v>0</v>
      </c>
      <c r="D302">
        <v>0</v>
      </c>
      <c r="E302">
        <v>0.9</v>
      </c>
      <c r="F302">
        <v>0.8</v>
      </c>
      <c r="G302">
        <v>0</v>
      </c>
      <c r="H302">
        <v>0</v>
      </c>
      <c r="I302">
        <v>0</v>
      </c>
      <c r="J302">
        <v>0</v>
      </c>
      <c r="K302">
        <v>1.4</v>
      </c>
      <c r="L302">
        <v>1.5</v>
      </c>
      <c r="M302">
        <f t="shared" si="124"/>
        <v>5.0999999999999996</v>
      </c>
      <c r="N302" s="22">
        <v>0.5</v>
      </c>
      <c r="O302" s="11">
        <f t="shared" si="125"/>
        <v>0.46363636363636362</v>
      </c>
    </row>
    <row r="303" spans="1:15" x14ac:dyDescent="0.2">
      <c r="A303" s="6">
        <v>216</v>
      </c>
      <c r="B303">
        <v>0.6</v>
      </c>
      <c r="C303">
        <v>0</v>
      </c>
      <c r="D303">
        <v>0.7</v>
      </c>
      <c r="E303">
        <v>1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1</v>
      </c>
      <c r="L303">
        <v>0</v>
      </c>
      <c r="M303">
        <f t="shared" si="124"/>
        <v>3.3</v>
      </c>
      <c r="N303" s="22">
        <v>0.9</v>
      </c>
      <c r="O303" s="11">
        <f t="shared" si="125"/>
        <v>0.3</v>
      </c>
    </row>
    <row r="304" spans="1:15" x14ac:dyDescent="0.2">
      <c r="A304" s="6" t="s">
        <v>3</v>
      </c>
      <c r="B304" s="7">
        <f>AVERAGE(B292:B303)</f>
        <v>0.69166666666666676</v>
      </c>
      <c r="C304" s="7">
        <f t="shared" ref="C304" si="126">AVERAGE(C292:C303)</f>
        <v>0.7416666666666667</v>
      </c>
      <c r="D304" s="7">
        <f t="shared" ref="D304" si="127">AVERAGE(D292:D303)</f>
        <v>0.57500000000000007</v>
      </c>
      <c r="E304" s="7">
        <f t="shared" ref="E304" si="128">AVERAGE(E292:E303)</f>
        <v>0.39166666666666666</v>
      </c>
      <c r="F304" s="7">
        <f t="shared" ref="F304" si="129">AVERAGE(F292:F303)</f>
        <v>0.42499999999999999</v>
      </c>
      <c r="G304" s="7">
        <f t="shared" ref="G304" si="130">AVERAGE(G292:G303)</f>
        <v>0.31666666666666665</v>
      </c>
      <c r="H304" s="7">
        <f t="shared" ref="H304" si="131">AVERAGE(H292:H303)</f>
        <v>0.34166666666666662</v>
      </c>
      <c r="I304" s="7">
        <f t="shared" ref="I304" si="132">AVERAGE(I292:I303)</f>
        <v>4.1666666666666664E-2</v>
      </c>
      <c r="J304" s="7">
        <f t="shared" ref="J304" si="133">AVERAGE(J292:J303)</f>
        <v>0.19166666666666665</v>
      </c>
      <c r="K304" s="7">
        <f t="shared" ref="K304" si="134">AVERAGE(K292:K303)</f>
        <v>0.4916666666666667</v>
      </c>
      <c r="L304" s="7">
        <f>AVERAGE(L292:L303)</f>
        <v>0.34166666666666662</v>
      </c>
      <c r="M304" s="7">
        <f>AVERAGE(M292:M303)</f>
        <v>4.55</v>
      </c>
      <c r="N304" s="7">
        <f>AVERAGE(N292:N303)</f>
        <v>0.7416666666666667</v>
      </c>
      <c r="O304" s="11">
        <f>AVERAGE(O292:O303)</f>
        <v>0.41363636363636364</v>
      </c>
    </row>
    <row r="306" spans="1:15" x14ac:dyDescent="0.2">
      <c r="A306" s="35" t="s">
        <v>136</v>
      </c>
      <c r="B306" s="35"/>
      <c r="C306" s="35"/>
      <c r="D306" s="35"/>
      <c r="E306" s="35"/>
      <c r="F306" s="35"/>
      <c r="G306" s="35"/>
      <c r="H306" s="35"/>
      <c r="I306" s="35"/>
      <c r="J306" s="35"/>
      <c r="K306" s="35"/>
      <c r="L306" s="35"/>
      <c r="M306" s="36" t="s">
        <v>2</v>
      </c>
      <c r="N306" s="36" t="s">
        <v>1</v>
      </c>
      <c r="O306" s="37" t="s">
        <v>34</v>
      </c>
    </row>
    <row r="307" spans="1:15" x14ac:dyDescent="0.2">
      <c r="A307" s="5"/>
      <c r="B307" s="3" t="s">
        <v>21</v>
      </c>
      <c r="C307" s="3" t="s">
        <v>22</v>
      </c>
      <c r="D307" s="3" t="s">
        <v>23</v>
      </c>
      <c r="E307" s="4" t="s">
        <v>24</v>
      </c>
      <c r="F307" s="3" t="s">
        <v>25</v>
      </c>
      <c r="G307" s="3" t="s">
        <v>26</v>
      </c>
      <c r="H307" s="3" t="s">
        <v>27</v>
      </c>
      <c r="I307" s="3" t="s">
        <v>28</v>
      </c>
      <c r="J307" s="3" t="s">
        <v>29</v>
      </c>
      <c r="K307" s="3" t="s">
        <v>30</v>
      </c>
      <c r="L307" s="3" t="s">
        <v>31</v>
      </c>
      <c r="M307" s="36"/>
      <c r="N307" s="36"/>
      <c r="O307" s="37"/>
    </row>
    <row r="308" spans="1:15" x14ac:dyDescent="0.2">
      <c r="A308" s="6">
        <v>217</v>
      </c>
      <c r="B308">
        <v>2.1</v>
      </c>
      <c r="C308">
        <v>2.7</v>
      </c>
      <c r="D308">
        <v>5.3</v>
      </c>
      <c r="E308">
        <v>4.2</v>
      </c>
      <c r="F308">
        <v>4.3</v>
      </c>
      <c r="G308">
        <v>4.8</v>
      </c>
      <c r="H308">
        <v>5</v>
      </c>
      <c r="I308">
        <v>4.7</v>
      </c>
      <c r="J308">
        <v>1.3</v>
      </c>
      <c r="K308">
        <v>0.6</v>
      </c>
      <c r="L308">
        <v>1.2</v>
      </c>
      <c r="M308">
        <f>SUM(B308:L308)</f>
        <v>36.200000000000003</v>
      </c>
      <c r="N308">
        <v>0.1</v>
      </c>
      <c r="O308" s="11">
        <f>AVERAGE(B308:L308)</f>
        <v>3.290909090909091</v>
      </c>
    </row>
    <row r="309" spans="1:15" x14ac:dyDescent="0.2">
      <c r="A309" s="6">
        <v>218</v>
      </c>
      <c r="B309">
        <v>6.8</v>
      </c>
      <c r="C309">
        <v>4.8</v>
      </c>
      <c r="D309">
        <v>6</v>
      </c>
      <c r="E309">
        <v>6</v>
      </c>
      <c r="F309">
        <v>6.5</v>
      </c>
      <c r="G309">
        <v>7</v>
      </c>
      <c r="H309">
        <v>6.2</v>
      </c>
      <c r="I309">
        <v>1.4</v>
      </c>
      <c r="J309">
        <v>3.9</v>
      </c>
      <c r="K309">
        <v>1.6</v>
      </c>
      <c r="L309">
        <v>4.2</v>
      </c>
      <c r="M309">
        <f>SUM(B309:L309)</f>
        <v>54.400000000000006</v>
      </c>
      <c r="N309">
        <v>0.6</v>
      </c>
      <c r="O309" s="11">
        <f t="shared" ref="O309:O312" si="135">AVERAGE(B309:L309)</f>
        <v>4.9454545454545462</v>
      </c>
    </row>
    <row r="310" spans="1:15" x14ac:dyDescent="0.2">
      <c r="A310" s="6">
        <v>219</v>
      </c>
      <c r="B310">
        <v>2.2999999999999998</v>
      </c>
      <c r="C310">
        <v>1.4</v>
      </c>
      <c r="D310">
        <v>1</v>
      </c>
      <c r="E310">
        <v>1.4</v>
      </c>
      <c r="F310">
        <v>4</v>
      </c>
      <c r="G310">
        <v>7.1</v>
      </c>
      <c r="H310">
        <v>1.6</v>
      </c>
      <c r="I310">
        <v>5</v>
      </c>
      <c r="J310">
        <v>6.4</v>
      </c>
      <c r="K310">
        <v>3.9</v>
      </c>
      <c r="L310">
        <v>0.7</v>
      </c>
      <c r="M310">
        <f t="shared" ref="M310:M319" si="136">SUM(B310:L310)</f>
        <v>34.800000000000004</v>
      </c>
      <c r="N310">
        <v>0.9</v>
      </c>
      <c r="O310" s="11">
        <f t="shared" si="135"/>
        <v>3.163636363636364</v>
      </c>
    </row>
    <row r="311" spans="1:15" x14ac:dyDescent="0.2">
      <c r="A311" s="6">
        <v>220</v>
      </c>
      <c r="B311">
        <v>0.6</v>
      </c>
      <c r="C311">
        <v>0</v>
      </c>
      <c r="D311">
        <v>0</v>
      </c>
      <c r="E311">
        <v>0</v>
      </c>
      <c r="F311">
        <v>0</v>
      </c>
      <c r="G311">
        <v>0.6</v>
      </c>
      <c r="H311">
        <v>0</v>
      </c>
      <c r="I311">
        <v>1.5</v>
      </c>
      <c r="J311">
        <v>2.4</v>
      </c>
      <c r="K311">
        <v>0.8</v>
      </c>
      <c r="L311">
        <v>2.5</v>
      </c>
      <c r="M311">
        <f t="shared" si="136"/>
        <v>8.3999999999999986</v>
      </c>
      <c r="N311">
        <v>0.7</v>
      </c>
      <c r="O311" s="11">
        <f t="shared" si="135"/>
        <v>0.76363636363636356</v>
      </c>
    </row>
    <row r="312" spans="1:15" x14ac:dyDescent="0.2">
      <c r="A312" s="6">
        <v>221</v>
      </c>
      <c r="B312">
        <v>1.7</v>
      </c>
      <c r="C312">
        <v>0.8</v>
      </c>
      <c r="D312">
        <v>1.4</v>
      </c>
      <c r="E312">
        <v>1.8</v>
      </c>
      <c r="F312">
        <v>2.1</v>
      </c>
      <c r="G312">
        <v>1.5</v>
      </c>
      <c r="H312">
        <v>2.7</v>
      </c>
      <c r="I312">
        <v>2.4</v>
      </c>
      <c r="J312">
        <v>1.4</v>
      </c>
      <c r="K312">
        <v>1</v>
      </c>
      <c r="L312">
        <v>0.7</v>
      </c>
      <c r="M312">
        <f t="shared" si="136"/>
        <v>17.5</v>
      </c>
      <c r="N312">
        <v>0.9</v>
      </c>
      <c r="O312" s="11">
        <f t="shared" si="135"/>
        <v>1.5909090909090908</v>
      </c>
    </row>
    <row r="313" spans="1:15" x14ac:dyDescent="0.2">
      <c r="A313" s="6">
        <v>222</v>
      </c>
      <c r="B313">
        <v>3.5</v>
      </c>
      <c r="C313">
        <v>1.1000000000000001</v>
      </c>
      <c r="D313">
        <v>0.9</v>
      </c>
      <c r="E313">
        <v>2.2000000000000002</v>
      </c>
      <c r="F313">
        <v>1.9</v>
      </c>
      <c r="G313">
        <v>3.7</v>
      </c>
      <c r="H313">
        <v>2.5</v>
      </c>
      <c r="I313">
        <v>1.4</v>
      </c>
      <c r="J313">
        <v>5.7</v>
      </c>
      <c r="K313">
        <v>5.5</v>
      </c>
      <c r="L313">
        <v>3.7</v>
      </c>
      <c r="M313">
        <f t="shared" si="136"/>
        <v>32.1</v>
      </c>
      <c r="N313">
        <v>0.5</v>
      </c>
      <c r="O313" s="11">
        <f>AVERAGE(B313:L313)</f>
        <v>2.9181818181818184</v>
      </c>
    </row>
    <row r="314" spans="1:15" x14ac:dyDescent="0.2">
      <c r="A314" s="6">
        <v>223</v>
      </c>
      <c r="B314">
        <v>6.2</v>
      </c>
      <c r="C314">
        <v>4.2</v>
      </c>
      <c r="D314">
        <v>3.5</v>
      </c>
      <c r="E314">
        <v>2.7</v>
      </c>
      <c r="F314">
        <v>5.2</v>
      </c>
      <c r="G314">
        <v>2</v>
      </c>
      <c r="H314">
        <v>1.6</v>
      </c>
      <c r="I314">
        <v>3.1</v>
      </c>
      <c r="J314">
        <v>4.5999999999999996</v>
      </c>
      <c r="K314">
        <v>5.4</v>
      </c>
      <c r="L314">
        <v>0.7</v>
      </c>
      <c r="M314">
        <f t="shared" si="136"/>
        <v>39.200000000000003</v>
      </c>
      <c r="N314">
        <v>0.6</v>
      </c>
      <c r="O314" s="11">
        <f t="shared" ref="O314:O319" si="137">AVERAGE(B314:L314)</f>
        <v>3.5636363636363639</v>
      </c>
    </row>
    <row r="315" spans="1:15" x14ac:dyDescent="0.2">
      <c r="A315" s="6">
        <v>224</v>
      </c>
      <c r="B315">
        <v>0</v>
      </c>
      <c r="C315">
        <v>2</v>
      </c>
      <c r="D315">
        <v>0.7</v>
      </c>
      <c r="E315">
        <v>1.5</v>
      </c>
      <c r="F315">
        <v>4.2</v>
      </c>
      <c r="G315">
        <v>3.2</v>
      </c>
      <c r="H315">
        <v>6.2</v>
      </c>
      <c r="I315">
        <v>6</v>
      </c>
      <c r="J315">
        <v>6.4</v>
      </c>
      <c r="K315">
        <v>0.9</v>
      </c>
      <c r="L315">
        <v>3.8</v>
      </c>
      <c r="M315">
        <f t="shared" si="136"/>
        <v>34.9</v>
      </c>
      <c r="N315">
        <v>1</v>
      </c>
      <c r="O315" s="11">
        <f t="shared" si="137"/>
        <v>3.1727272727272724</v>
      </c>
    </row>
    <row r="316" spans="1:15" x14ac:dyDescent="0.2">
      <c r="A316" s="6">
        <v>225</v>
      </c>
      <c r="B316">
        <v>1.5</v>
      </c>
      <c r="C316">
        <v>6</v>
      </c>
      <c r="D316">
        <v>4.0999999999999996</v>
      </c>
      <c r="E316">
        <v>2</v>
      </c>
      <c r="F316">
        <v>2.6</v>
      </c>
      <c r="G316">
        <v>4.5</v>
      </c>
      <c r="H316">
        <v>3.4</v>
      </c>
      <c r="I316">
        <v>3.9</v>
      </c>
      <c r="J316">
        <v>6</v>
      </c>
      <c r="K316">
        <v>6.3</v>
      </c>
      <c r="L316">
        <v>0.7</v>
      </c>
      <c r="M316">
        <f t="shared" si="136"/>
        <v>41</v>
      </c>
      <c r="N316">
        <v>0.6</v>
      </c>
      <c r="O316" s="11">
        <f t="shared" si="137"/>
        <v>3.7272727272727271</v>
      </c>
    </row>
    <row r="317" spans="1:15" x14ac:dyDescent="0.2">
      <c r="A317" s="6">
        <v>226</v>
      </c>
      <c r="B317">
        <v>1.8</v>
      </c>
      <c r="C317">
        <v>2.2999999999999998</v>
      </c>
      <c r="D317">
        <v>3</v>
      </c>
      <c r="E317">
        <v>3.8</v>
      </c>
      <c r="F317">
        <v>2.4</v>
      </c>
      <c r="G317">
        <v>3</v>
      </c>
      <c r="H317">
        <v>2.2000000000000002</v>
      </c>
      <c r="I317">
        <v>3.9</v>
      </c>
      <c r="J317">
        <v>1.1000000000000001</v>
      </c>
      <c r="K317">
        <v>1.7</v>
      </c>
      <c r="L317">
        <v>0.4</v>
      </c>
      <c r="M317">
        <f t="shared" si="136"/>
        <v>25.599999999999994</v>
      </c>
      <c r="N317" s="22">
        <v>0.9</v>
      </c>
      <c r="O317" s="11">
        <f t="shared" si="137"/>
        <v>2.3272727272727267</v>
      </c>
    </row>
    <row r="318" spans="1:15" x14ac:dyDescent="0.2">
      <c r="A318" s="6">
        <v>227</v>
      </c>
      <c r="B318">
        <v>0.8</v>
      </c>
      <c r="C318">
        <v>4.0999999999999996</v>
      </c>
      <c r="D318">
        <v>1</v>
      </c>
      <c r="E318">
        <v>2.8</v>
      </c>
      <c r="F318">
        <v>2</v>
      </c>
      <c r="G318">
        <v>1.1000000000000001</v>
      </c>
      <c r="H318">
        <v>1.3</v>
      </c>
      <c r="I318">
        <v>2.2000000000000002</v>
      </c>
      <c r="J318">
        <v>2.4</v>
      </c>
      <c r="K318">
        <v>3</v>
      </c>
      <c r="L318">
        <v>0.6</v>
      </c>
      <c r="M318">
        <f t="shared" si="136"/>
        <v>21.3</v>
      </c>
      <c r="N318" s="22">
        <v>0.5</v>
      </c>
      <c r="O318" s="11">
        <f t="shared" si="137"/>
        <v>1.9363636363636365</v>
      </c>
    </row>
    <row r="319" spans="1:15" x14ac:dyDescent="0.2">
      <c r="A319" s="6">
        <v>228</v>
      </c>
      <c r="B319">
        <v>0</v>
      </c>
      <c r="C319">
        <v>2.5</v>
      </c>
      <c r="D319">
        <v>1.8</v>
      </c>
      <c r="E319">
        <v>4.4000000000000004</v>
      </c>
      <c r="F319">
        <v>3</v>
      </c>
      <c r="G319">
        <v>2.2000000000000002</v>
      </c>
      <c r="H319">
        <v>4</v>
      </c>
      <c r="I319">
        <v>2.2999999999999998</v>
      </c>
      <c r="J319">
        <v>4.7</v>
      </c>
      <c r="K319">
        <v>3.5</v>
      </c>
      <c r="L319">
        <v>6.4</v>
      </c>
      <c r="M319">
        <f t="shared" si="136"/>
        <v>34.799999999999997</v>
      </c>
      <c r="N319" s="22">
        <v>0.7</v>
      </c>
      <c r="O319" s="11">
        <f t="shared" si="137"/>
        <v>3.1636363636363636</v>
      </c>
    </row>
    <row r="320" spans="1:15" x14ac:dyDescent="0.2">
      <c r="A320" s="6" t="s">
        <v>3</v>
      </c>
      <c r="B320" s="7">
        <f>AVERAGE(B308:B319)</f>
        <v>2.2749999999999999</v>
      </c>
      <c r="C320" s="7">
        <f t="shared" ref="C320" si="138">AVERAGE(C308:C319)</f>
        <v>2.6583333333333332</v>
      </c>
      <c r="D320" s="7">
        <f t="shared" ref="D320" si="139">AVERAGE(D308:D319)</f>
        <v>2.3916666666666666</v>
      </c>
      <c r="E320" s="7">
        <f t="shared" ref="E320" si="140">AVERAGE(E308:E319)</f>
        <v>2.7333333333333338</v>
      </c>
      <c r="F320" s="7">
        <f t="shared" ref="F320" si="141">AVERAGE(F308:F319)</f>
        <v>3.1833333333333336</v>
      </c>
      <c r="G320" s="7">
        <f t="shared" ref="G320" si="142">AVERAGE(G308:G319)</f>
        <v>3.3916666666666671</v>
      </c>
      <c r="H320" s="7">
        <f t="shared" ref="H320" si="143">AVERAGE(H308:H319)</f>
        <v>3.0583333333333331</v>
      </c>
      <c r="I320" s="7">
        <f t="shared" ref="I320" si="144">AVERAGE(I308:I319)</f>
        <v>3.15</v>
      </c>
      <c r="J320" s="7">
        <f t="shared" ref="J320" si="145">AVERAGE(J308:J319)</f>
        <v>3.8583333333333338</v>
      </c>
      <c r="K320" s="7">
        <f t="shared" ref="K320" si="146">AVERAGE(K308:K319)</f>
        <v>2.8499999999999996</v>
      </c>
      <c r="L320" s="7">
        <f>AVERAGE(L308:L319)</f>
        <v>2.1333333333333333</v>
      </c>
      <c r="M320" s="7">
        <f>AVERAGE(M308:M319)</f>
        <v>31.683333333333337</v>
      </c>
      <c r="N320" s="7">
        <f>AVERAGE(N308:N319)</f>
        <v>0.66666666666666663</v>
      </c>
      <c r="O320" s="11">
        <f>AVERAGE(O308:O319)</f>
        <v>2.8803030303030304</v>
      </c>
    </row>
    <row r="322" spans="1:15" x14ac:dyDescent="0.2">
      <c r="A322" s="35" t="s">
        <v>137</v>
      </c>
      <c r="B322" s="35"/>
      <c r="C322" s="35"/>
      <c r="D322" s="35"/>
      <c r="E322" s="35"/>
      <c r="F322" s="35"/>
      <c r="G322" s="35"/>
      <c r="H322" s="35"/>
      <c r="I322" s="35"/>
      <c r="J322" s="35"/>
      <c r="K322" s="35"/>
      <c r="L322" s="35"/>
      <c r="M322" s="36" t="s">
        <v>2</v>
      </c>
      <c r="N322" s="36" t="s">
        <v>1</v>
      </c>
      <c r="O322" s="37" t="s">
        <v>34</v>
      </c>
    </row>
    <row r="323" spans="1:15" x14ac:dyDescent="0.2">
      <c r="A323" s="5"/>
      <c r="B323" s="3" t="s">
        <v>21</v>
      </c>
      <c r="C323" s="3" t="s">
        <v>22</v>
      </c>
      <c r="D323" s="3" t="s">
        <v>23</v>
      </c>
      <c r="E323" s="4" t="s">
        <v>24</v>
      </c>
      <c r="F323" s="3" t="s">
        <v>25</v>
      </c>
      <c r="G323" s="3" t="s">
        <v>26</v>
      </c>
      <c r="H323" s="3" t="s">
        <v>27</v>
      </c>
      <c r="I323" s="3" t="s">
        <v>28</v>
      </c>
      <c r="J323" s="3" t="s">
        <v>29</v>
      </c>
      <c r="K323" s="3" t="s">
        <v>30</v>
      </c>
      <c r="L323" s="3" t="s">
        <v>31</v>
      </c>
      <c r="M323" s="36"/>
      <c r="N323" s="36"/>
      <c r="O323" s="37"/>
    </row>
    <row r="324" spans="1:15" x14ac:dyDescent="0.2">
      <c r="A324" s="6">
        <v>229</v>
      </c>
      <c r="B324">
        <v>1.1000000000000001</v>
      </c>
      <c r="C324">
        <v>2.4</v>
      </c>
      <c r="D324">
        <v>1.4</v>
      </c>
      <c r="E324">
        <v>3.7</v>
      </c>
      <c r="F324">
        <v>2</v>
      </c>
      <c r="G324">
        <v>0.4</v>
      </c>
      <c r="H324">
        <v>0</v>
      </c>
      <c r="I324">
        <v>0</v>
      </c>
      <c r="J324">
        <v>0.8</v>
      </c>
      <c r="K324">
        <v>0</v>
      </c>
      <c r="L324">
        <v>2</v>
      </c>
      <c r="M324">
        <f>SUM(B324:L324)</f>
        <v>13.800000000000002</v>
      </c>
      <c r="N324">
        <v>0.6</v>
      </c>
      <c r="O324" s="11">
        <f>AVERAGE(B324:L324)</f>
        <v>1.2545454545454549</v>
      </c>
    </row>
    <row r="325" spans="1:15" x14ac:dyDescent="0.2">
      <c r="A325" s="6">
        <v>230</v>
      </c>
      <c r="B325">
        <v>4.7</v>
      </c>
      <c r="C325">
        <v>6.6</v>
      </c>
      <c r="D325">
        <v>3.7</v>
      </c>
      <c r="E325">
        <v>4.5999999999999996</v>
      </c>
      <c r="F325">
        <v>3.1</v>
      </c>
      <c r="G325">
        <v>5.3</v>
      </c>
      <c r="H325">
        <v>1.5</v>
      </c>
      <c r="I325">
        <v>0</v>
      </c>
      <c r="J325">
        <v>3</v>
      </c>
      <c r="K325">
        <v>2.7</v>
      </c>
      <c r="L325">
        <v>7.5</v>
      </c>
      <c r="M325">
        <f>SUM(B325:L325)</f>
        <v>42.7</v>
      </c>
      <c r="N325">
        <v>0.8</v>
      </c>
      <c r="O325" s="11">
        <f t="shared" ref="O325:O328" si="147">AVERAGE(B325:L325)</f>
        <v>3.8818181818181823</v>
      </c>
    </row>
    <row r="326" spans="1:15" x14ac:dyDescent="0.2">
      <c r="A326" s="6">
        <v>231</v>
      </c>
      <c r="B326">
        <v>4.2</v>
      </c>
      <c r="C326">
        <v>3.2</v>
      </c>
      <c r="D326">
        <v>1.1000000000000001</v>
      </c>
      <c r="E326">
        <v>5</v>
      </c>
      <c r="F326">
        <v>3.1</v>
      </c>
      <c r="G326">
        <v>2.8</v>
      </c>
      <c r="H326">
        <v>2.5</v>
      </c>
      <c r="I326">
        <v>3.7</v>
      </c>
      <c r="J326">
        <v>1.4</v>
      </c>
      <c r="K326">
        <v>1.5</v>
      </c>
      <c r="L326">
        <v>2.2999999999999998</v>
      </c>
      <c r="M326">
        <f t="shared" ref="M326:M335" si="148">SUM(B326:L326)</f>
        <v>30.8</v>
      </c>
      <c r="N326">
        <v>0.7</v>
      </c>
      <c r="O326" s="11">
        <f t="shared" si="147"/>
        <v>2.8000000000000003</v>
      </c>
    </row>
    <row r="327" spans="1:15" x14ac:dyDescent="0.2">
      <c r="A327" s="6">
        <v>232</v>
      </c>
      <c r="B327">
        <v>0.7</v>
      </c>
      <c r="C327">
        <v>1.2</v>
      </c>
      <c r="D327">
        <v>3.7</v>
      </c>
      <c r="E327">
        <v>5.7</v>
      </c>
      <c r="F327">
        <v>3.4</v>
      </c>
      <c r="G327">
        <v>6.6</v>
      </c>
      <c r="H327">
        <v>6.1</v>
      </c>
      <c r="I327">
        <v>5.2</v>
      </c>
      <c r="J327">
        <v>2.9</v>
      </c>
      <c r="K327">
        <v>4.5</v>
      </c>
      <c r="L327">
        <v>5.2</v>
      </c>
      <c r="M327">
        <f t="shared" si="148"/>
        <v>45.2</v>
      </c>
      <c r="N327">
        <v>0.8</v>
      </c>
      <c r="O327" s="11">
        <f t="shared" si="147"/>
        <v>4.1090909090909093</v>
      </c>
    </row>
    <row r="328" spans="1:15" x14ac:dyDescent="0.2">
      <c r="A328" s="6">
        <v>233</v>
      </c>
      <c r="B328">
        <v>1</v>
      </c>
      <c r="C328">
        <v>2.7</v>
      </c>
      <c r="D328">
        <v>2.2000000000000002</v>
      </c>
      <c r="E328">
        <v>6.9</v>
      </c>
      <c r="F328">
        <v>2.6</v>
      </c>
      <c r="G328">
        <v>0</v>
      </c>
      <c r="H328">
        <v>4</v>
      </c>
      <c r="I328">
        <v>4.9000000000000004</v>
      </c>
      <c r="J328">
        <v>2.5</v>
      </c>
      <c r="K328">
        <v>3.9</v>
      </c>
      <c r="L328">
        <v>2.9</v>
      </c>
      <c r="M328">
        <f t="shared" si="148"/>
        <v>33.599999999999994</v>
      </c>
      <c r="N328">
        <v>0.6</v>
      </c>
      <c r="O328" s="11">
        <f t="shared" si="147"/>
        <v>3.0545454545454542</v>
      </c>
    </row>
    <row r="329" spans="1:15" x14ac:dyDescent="0.2">
      <c r="A329" s="6">
        <v>234</v>
      </c>
      <c r="B329">
        <v>1.3</v>
      </c>
      <c r="C329">
        <v>1.1000000000000001</v>
      </c>
      <c r="D329">
        <v>4</v>
      </c>
      <c r="E329">
        <v>2.7</v>
      </c>
      <c r="F329">
        <v>1</v>
      </c>
      <c r="G329">
        <v>2.2000000000000002</v>
      </c>
      <c r="H329">
        <v>0.6</v>
      </c>
      <c r="I329">
        <v>3.5</v>
      </c>
      <c r="J329">
        <v>4</v>
      </c>
      <c r="K329">
        <v>4.0999999999999996</v>
      </c>
      <c r="L329">
        <v>4</v>
      </c>
      <c r="M329">
        <f t="shared" si="148"/>
        <v>28.5</v>
      </c>
      <c r="N329">
        <v>0.6</v>
      </c>
      <c r="O329" s="11">
        <f>AVERAGE(B329:L329)</f>
        <v>2.5909090909090908</v>
      </c>
    </row>
    <row r="330" spans="1:15" x14ac:dyDescent="0.2">
      <c r="A330" s="6">
        <v>235</v>
      </c>
      <c r="B330">
        <v>4</v>
      </c>
      <c r="C330">
        <v>6.2</v>
      </c>
      <c r="D330">
        <v>7.1</v>
      </c>
      <c r="E330">
        <v>7.3</v>
      </c>
      <c r="F330">
        <v>4.7</v>
      </c>
      <c r="G330">
        <v>5.2</v>
      </c>
      <c r="H330">
        <v>1.4</v>
      </c>
      <c r="I330">
        <v>5.6</v>
      </c>
      <c r="J330">
        <v>4.3</v>
      </c>
      <c r="K330">
        <v>2.6</v>
      </c>
      <c r="L330">
        <v>3.3</v>
      </c>
      <c r="M330">
        <f t="shared" si="148"/>
        <v>51.699999999999996</v>
      </c>
      <c r="N330">
        <v>0.9</v>
      </c>
      <c r="O330" s="11">
        <f t="shared" ref="O330:O335" si="149">AVERAGE(B330:L330)</f>
        <v>4.6999999999999993</v>
      </c>
    </row>
    <row r="331" spans="1:15" x14ac:dyDescent="0.2">
      <c r="A331" s="6">
        <v>236</v>
      </c>
      <c r="B331">
        <v>6</v>
      </c>
      <c r="C331">
        <v>6.3</v>
      </c>
      <c r="D331">
        <v>4</v>
      </c>
      <c r="E331">
        <v>4.8</v>
      </c>
      <c r="F331">
        <v>1.8</v>
      </c>
      <c r="G331">
        <v>1.5</v>
      </c>
      <c r="H331">
        <v>0.7</v>
      </c>
      <c r="I331">
        <v>7.2</v>
      </c>
      <c r="J331">
        <v>5.5</v>
      </c>
      <c r="K331">
        <v>5</v>
      </c>
      <c r="L331">
        <v>2.9</v>
      </c>
      <c r="M331">
        <f t="shared" si="148"/>
        <v>45.7</v>
      </c>
      <c r="N331">
        <v>0.6</v>
      </c>
      <c r="O331" s="11">
        <f t="shared" si="149"/>
        <v>4.1545454545454552</v>
      </c>
    </row>
    <row r="332" spans="1:15" x14ac:dyDescent="0.2">
      <c r="A332" s="6">
        <v>237</v>
      </c>
      <c r="B332">
        <v>2.6</v>
      </c>
      <c r="C332">
        <v>1.1000000000000001</v>
      </c>
      <c r="D332">
        <v>4.0999999999999996</v>
      </c>
      <c r="E332">
        <v>2</v>
      </c>
      <c r="F332">
        <v>5.2</v>
      </c>
      <c r="G332">
        <v>4.5</v>
      </c>
      <c r="H332">
        <v>2.8</v>
      </c>
      <c r="I332">
        <v>3.7</v>
      </c>
      <c r="J332">
        <v>5.5</v>
      </c>
      <c r="K332">
        <v>3.7</v>
      </c>
      <c r="L332">
        <v>5.7</v>
      </c>
      <c r="M332">
        <f t="shared" si="148"/>
        <v>40.900000000000006</v>
      </c>
      <c r="N332">
        <v>0.7</v>
      </c>
      <c r="O332" s="11">
        <f t="shared" si="149"/>
        <v>3.7181818181818187</v>
      </c>
    </row>
    <row r="333" spans="1:15" x14ac:dyDescent="0.2">
      <c r="A333" s="6">
        <v>238</v>
      </c>
      <c r="B333">
        <v>4</v>
      </c>
      <c r="C333">
        <v>3.8</v>
      </c>
      <c r="D333">
        <v>5.9</v>
      </c>
      <c r="E333">
        <v>1</v>
      </c>
      <c r="F333">
        <v>1.2</v>
      </c>
      <c r="G333">
        <v>1.1000000000000001</v>
      </c>
      <c r="H333">
        <v>1.1000000000000001</v>
      </c>
      <c r="I333">
        <v>1.2</v>
      </c>
      <c r="J333">
        <v>4.2</v>
      </c>
      <c r="K333">
        <v>6.5</v>
      </c>
      <c r="L333">
        <v>2.5</v>
      </c>
      <c r="M333">
        <f t="shared" si="148"/>
        <v>32.5</v>
      </c>
      <c r="N333" s="22">
        <v>0.7</v>
      </c>
      <c r="O333" s="11">
        <f t="shared" si="149"/>
        <v>2.9545454545454546</v>
      </c>
    </row>
    <row r="334" spans="1:15" x14ac:dyDescent="0.2">
      <c r="A334" s="6">
        <v>239</v>
      </c>
      <c r="B334">
        <v>2</v>
      </c>
      <c r="C334">
        <v>4.5999999999999996</v>
      </c>
      <c r="D334">
        <v>4.0999999999999996</v>
      </c>
      <c r="E334">
        <v>2</v>
      </c>
      <c r="F334">
        <v>1.5</v>
      </c>
      <c r="G334">
        <v>6.9</v>
      </c>
      <c r="H334">
        <v>2.4</v>
      </c>
      <c r="I334">
        <v>1.7</v>
      </c>
      <c r="J334">
        <v>1.2</v>
      </c>
      <c r="K334">
        <v>3</v>
      </c>
      <c r="L334">
        <v>5.5</v>
      </c>
      <c r="M334">
        <f t="shared" si="148"/>
        <v>34.9</v>
      </c>
      <c r="N334" s="22">
        <v>0.7</v>
      </c>
      <c r="O334" s="11">
        <f t="shared" si="149"/>
        <v>3.1727272727272724</v>
      </c>
    </row>
    <row r="335" spans="1:15" x14ac:dyDescent="0.2">
      <c r="A335" s="6">
        <v>240</v>
      </c>
      <c r="B335">
        <v>2.6</v>
      </c>
      <c r="C335">
        <v>1.3</v>
      </c>
      <c r="D335">
        <v>1.3</v>
      </c>
      <c r="E335">
        <v>3</v>
      </c>
      <c r="F335">
        <v>0</v>
      </c>
      <c r="G335">
        <v>1.3</v>
      </c>
      <c r="H335">
        <v>1.2</v>
      </c>
      <c r="I335">
        <v>0.9</v>
      </c>
      <c r="J335">
        <v>0.9</v>
      </c>
      <c r="K335">
        <v>1.3</v>
      </c>
      <c r="L335">
        <v>1</v>
      </c>
      <c r="M335">
        <f t="shared" si="148"/>
        <v>14.8</v>
      </c>
      <c r="N335" s="22">
        <v>0.8</v>
      </c>
      <c r="O335" s="11">
        <f t="shared" si="149"/>
        <v>1.3454545454545455</v>
      </c>
    </row>
    <row r="336" spans="1:15" x14ac:dyDescent="0.2">
      <c r="A336" s="6" t="s">
        <v>3</v>
      </c>
      <c r="B336" s="7">
        <f>AVERAGE(B324:B335)</f>
        <v>2.85</v>
      </c>
      <c r="C336" s="7">
        <f t="shared" ref="C336" si="150">AVERAGE(C324:C335)</f>
        <v>3.375</v>
      </c>
      <c r="D336" s="7">
        <f t="shared" ref="D336" si="151">AVERAGE(D324:D335)</f>
        <v>3.5499999999999994</v>
      </c>
      <c r="E336" s="7">
        <f t="shared" ref="E336" si="152">AVERAGE(E324:E335)</f>
        <v>4.0583333333333327</v>
      </c>
      <c r="F336" s="7">
        <f t="shared" ref="F336" si="153">AVERAGE(F324:F335)</f>
        <v>2.4666666666666663</v>
      </c>
      <c r="G336" s="7">
        <f t="shared" ref="G336" si="154">AVERAGE(G324:G335)</f>
        <v>3.15</v>
      </c>
      <c r="H336" s="7">
        <f t="shared" ref="H336" si="155">AVERAGE(H324:H335)</f>
        <v>2.0249999999999999</v>
      </c>
      <c r="I336" s="7">
        <f t="shared" ref="I336" si="156">AVERAGE(I324:I335)</f>
        <v>3.1333333333333333</v>
      </c>
      <c r="J336" s="7">
        <f t="shared" ref="J336" si="157">AVERAGE(J324:J335)</f>
        <v>3.0166666666666671</v>
      </c>
      <c r="K336" s="7">
        <f t="shared" ref="K336" si="158">AVERAGE(K324:K335)</f>
        <v>3.2333333333333329</v>
      </c>
      <c r="L336" s="7">
        <f>AVERAGE(L324:L335)</f>
        <v>3.7333333333333329</v>
      </c>
      <c r="M336" s="7">
        <f>AVERAGE(M324:M335)</f>
        <v>34.591666666666661</v>
      </c>
      <c r="N336" s="7">
        <f>AVERAGE(N324:N335)</f>
        <v>0.70833333333333337</v>
      </c>
      <c r="O336" s="11">
        <f>AVERAGE(O324:O335)</f>
        <v>3.1446969696969695</v>
      </c>
    </row>
    <row r="338" spans="1:15" x14ac:dyDescent="0.2">
      <c r="A338" s="35" t="s">
        <v>138</v>
      </c>
      <c r="B338" s="35"/>
      <c r="C338" s="35"/>
      <c r="D338" s="35"/>
      <c r="E338" s="35"/>
      <c r="F338" s="35"/>
      <c r="G338" s="35"/>
      <c r="H338" s="35"/>
      <c r="I338" s="35"/>
      <c r="J338" s="35"/>
      <c r="K338" s="35"/>
      <c r="L338" s="35"/>
      <c r="M338" s="36" t="s">
        <v>2</v>
      </c>
      <c r="N338" s="36" t="s">
        <v>1</v>
      </c>
      <c r="O338" s="37" t="s">
        <v>34</v>
      </c>
    </row>
    <row r="339" spans="1:15" x14ac:dyDescent="0.2">
      <c r="A339" s="5"/>
      <c r="B339" s="3" t="s">
        <v>21</v>
      </c>
      <c r="C339" s="3" t="s">
        <v>22</v>
      </c>
      <c r="D339" s="3" t="s">
        <v>23</v>
      </c>
      <c r="E339" s="4" t="s">
        <v>24</v>
      </c>
      <c r="F339" s="3" t="s">
        <v>25</v>
      </c>
      <c r="G339" s="3" t="s">
        <v>26</v>
      </c>
      <c r="H339" s="3" t="s">
        <v>27</v>
      </c>
      <c r="I339" s="3" t="s">
        <v>28</v>
      </c>
      <c r="J339" s="3" t="s">
        <v>29</v>
      </c>
      <c r="K339" s="3" t="s">
        <v>30</v>
      </c>
      <c r="L339" s="3" t="s">
        <v>31</v>
      </c>
      <c r="M339" s="36"/>
      <c r="N339" s="36"/>
      <c r="O339" s="37"/>
    </row>
    <row r="340" spans="1:15" x14ac:dyDescent="0.2">
      <c r="A340" s="6">
        <v>241</v>
      </c>
      <c r="B340">
        <v>2.5</v>
      </c>
      <c r="C340">
        <v>4</v>
      </c>
      <c r="D340">
        <v>4.7</v>
      </c>
      <c r="E340">
        <v>4.5</v>
      </c>
      <c r="F340">
        <v>4</v>
      </c>
      <c r="G340">
        <v>2</v>
      </c>
      <c r="H340">
        <v>5.3</v>
      </c>
      <c r="I340">
        <v>3.2</v>
      </c>
      <c r="J340">
        <v>0.4</v>
      </c>
      <c r="K340">
        <v>1.2</v>
      </c>
      <c r="L340">
        <v>3.3</v>
      </c>
      <c r="M340">
        <f>SUM(B340:L340)</f>
        <v>35.099999999999994</v>
      </c>
      <c r="N340">
        <v>0.6</v>
      </c>
      <c r="O340" s="11">
        <f>AVERAGE(B340:L340)</f>
        <v>3.1909090909090905</v>
      </c>
    </row>
    <row r="341" spans="1:15" x14ac:dyDescent="0.2">
      <c r="A341" s="6">
        <v>242</v>
      </c>
      <c r="B341">
        <v>6.4</v>
      </c>
      <c r="C341">
        <v>3.4</v>
      </c>
      <c r="D341">
        <v>4.7</v>
      </c>
      <c r="E341">
        <v>5.6</v>
      </c>
      <c r="F341">
        <v>2.6</v>
      </c>
      <c r="G341">
        <v>4.7</v>
      </c>
      <c r="H341">
        <v>5</v>
      </c>
      <c r="I341">
        <v>0</v>
      </c>
      <c r="J341">
        <v>2.2999999999999998</v>
      </c>
      <c r="K341">
        <v>4</v>
      </c>
      <c r="L341">
        <v>2</v>
      </c>
      <c r="M341">
        <f>SUM(B341:L341)</f>
        <v>40.700000000000003</v>
      </c>
      <c r="N341">
        <v>0.5</v>
      </c>
      <c r="O341" s="11">
        <f t="shared" ref="O341:O344" si="159">AVERAGE(B341:L341)</f>
        <v>3.7</v>
      </c>
    </row>
    <row r="342" spans="1:15" x14ac:dyDescent="0.2">
      <c r="A342" s="6">
        <v>243</v>
      </c>
      <c r="B342">
        <v>5.3</v>
      </c>
      <c r="C342">
        <v>7</v>
      </c>
      <c r="D342">
        <v>6.6</v>
      </c>
      <c r="E342">
        <v>7.4</v>
      </c>
      <c r="F342">
        <v>1.5</v>
      </c>
      <c r="G342">
        <v>5.4</v>
      </c>
      <c r="H342">
        <v>5.6</v>
      </c>
      <c r="I342">
        <v>3.9</v>
      </c>
      <c r="J342">
        <v>1</v>
      </c>
      <c r="K342">
        <v>2.4</v>
      </c>
      <c r="L342">
        <v>2.2999999999999998</v>
      </c>
      <c r="M342">
        <f t="shared" ref="M342:M351" si="160">SUM(B342:L342)</f>
        <v>48.399999999999991</v>
      </c>
      <c r="N342">
        <v>0.9</v>
      </c>
      <c r="O342" s="11">
        <f t="shared" si="159"/>
        <v>4.3999999999999995</v>
      </c>
    </row>
    <row r="343" spans="1:15" x14ac:dyDescent="0.2">
      <c r="A343" s="6">
        <v>244</v>
      </c>
      <c r="B343">
        <v>7.7</v>
      </c>
      <c r="C343">
        <v>3.1</v>
      </c>
      <c r="D343">
        <v>4</v>
      </c>
      <c r="E343">
        <v>4.4000000000000004</v>
      </c>
      <c r="F343">
        <v>4</v>
      </c>
      <c r="G343">
        <v>4.5</v>
      </c>
      <c r="H343">
        <v>2.7</v>
      </c>
      <c r="I343">
        <v>6.2</v>
      </c>
      <c r="J343">
        <v>0.8</v>
      </c>
      <c r="K343">
        <v>3.1</v>
      </c>
      <c r="L343">
        <v>3</v>
      </c>
      <c r="M343">
        <f t="shared" si="160"/>
        <v>43.5</v>
      </c>
      <c r="N343">
        <v>0.7</v>
      </c>
      <c r="O343" s="11">
        <f t="shared" si="159"/>
        <v>3.9545454545454546</v>
      </c>
    </row>
    <row r="344" spans="1:15" x14ac:dyDescent="0.2">
      <c r="A344" s="6">
        <v>245</v>
      </c>
      <c r="B344">
        <v>1.4</v>
      </c>
      <c r="C344">
        <v>0.9</v>
      </c>
      <c r="D344">
        <v>0.7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f t="shared" si="160"/>
        <v>3</v>
      </c>
      <c r="N344">
        <v>0.9</v>
      </c>
      <c r="O344" s="11">
        <f t="shared" si="159"/>
        <v>0.27272727272727271</v>
      </c>
    </row>
    <row r="345" spans="1:15" x14ac:dyDescent="0.2">
      <c r="A345" s="6">
        <v>246</v>
      </c>
      <c r="B345">
        <v>1.1000000000000001</v>
      </c>
      <c r="C345">
        <v>2.2000000000000002</v>
      </c>
      <c r="D345">
        <v>0.7</v>
      </c>
      <c r="E345">
        <v>3</v>
      </c>
      <c r="F345">
        <v>1</v>
      </c>
      <c r="G345">
        <v>3.6</v>
      </c>
      <c r="H345">
        <v>1.7</v>
      </c>
      <c r="I345">
        <v>1.2</v>
      </c>
      <c r="J345">
        <v>0</v>
      </c>
      <c r="K345">
        <v>1.4</v>
      </c>
      <c r="L345">
        <v>0</v>
      </c>
      <c r="M345">
        <f t="shared" si="160"/>
        <v>15.899999999999999</v>
      </c>
      <c r="N345">
        <v>1</v>
      </c>
      <c r="O345" s="11">
        <f>AVERAGE(B345:L345)</f>
        <v>1.4454545454545453</v>
      </c>
    </row>
    <row r="346" spans="1:15" x14ac:dyDescent="0.2">
      <c r="A346" s="6">
        <v>247</v>
      </c>
      <c r="B346">
        <v>3</v>
      </c>
      <c r="C346">
        <v>4.0999999999999996</v>
      </c>
      <c r="D346">
        <v>2.4</v>
      </c>
      <c r="E346">
        <v>5.7</v>
      </c>
      <c r="F346">
        <v>4.0999999999999996</v>
      </c>
      <c r="G346">
        <v>3.5</v>
      </c>
      <c r="H346">
        <v>3.7</v>
      </c>
      <c r="I346">
        <v>3</v>
      </c>
      <c r="J346">
        <v>5.7</v>
      </c>
      <c r="K346">
        <v>3.5</v>
      </c>
      <c r="L346">
        <v>0.5</v>
      </c>
      <c r="M346">
        <f t="shared" si="160"/>
        <v>39.199999999999996</v>
      </c>
      <c r="N346">
        <v>0.6</v>
      </c>
      <c r="O346" s="11">
        <f t="shared" ref="O346:O351" si="161">AVERAGE(B346:L346)</f>
        <v>3.563636363636363</v>
      </c>
    </row>
    <row r="347" spans="1:15" x14ac:dyDescent="0.2">
      <c r="A347" s="6">
        <v>248</v>
      </c>
      <c r="B347">
        <v>1.4</v>
      </c>
      <c r="C347">
        <v>2.2000000000000002</v>
      </c>
      <c r="D347">
        <v>1.6</v>
      </c>
      <c r="E347">
        <v>5.4</v>
      </c>
      <c r="F347">
        <v>0.9</v>
      </c>
      <c r="G347">
        <v>3.6</v>
      </c>
      <c r="H347">
        <v>3.2</v>
      </c>
      <c r="I347">
        <v>2.6</v>
      </c>
      <c r="J347">
        <v>2.4</v>
      </c>
      <c r="K347">
        <v>0.7</v>
      </c>
      <c r="L347">
        <v>3.1</v>
      </c>
      <c r="M347">
        <f t="shared" si="160"/>
        <v>27.1</v>
      </c>
      <c r="N347">
        <v>0.6</v>
      </c>
      <c r="O347" s="11">
        <f t="shared" si="161"/>
        <v>2.4636363636363638</v>
      </c>
    </row>
    <row r="348" spans="1:15" x14ac:dyDescent="0.2">
      <c r="A348" s="6">
        <v>249</v>
      </c>
      <c r="B348">
        <v>3.5</v>
      </c>
      <c r="C348">
        <v>1.6</v>
      </c>
      <c r="D348">
        <v>1.5</v>
      </c>
      <c r="E348">
        <v>2.5</v>
      </c>
      <c r="F348">
        <v>2</v>
      </c>
      <c r="G348">
        <v>1.5</v>
      </c>
      <c r="H348">
        <v>1.4</v>
      </c>
      <c r="I348">
        <v>4</v>
      </c>
      <c r="J348">
        <v>1.8</v>
      </c>
      <c r="K348">
        <v>1.5</v>
      </c>
      <c r="L348">
        <v>2</v>
      </c>
      <c r="M348">
        <f>SUM(B348:L348)</f>
        <v>23.3</v>
      </c>
      <c r="N348">
        <v>0.7</v>
      </c>
      <c r="O348" s="11">
        <f>AVERAGE(B348:L348)</f>
        <v>2.1181818181818182</v>
      </c>
    </row>
    <row r="349" spans="1:15" x14ac:dyDescent="0.2">
      <c r="A349" s="6">
        <v>250</v>
      </c>
      <c r="B349">
        <v>2.6</v>
      </c>
      <c r="C349">
        <v>2.5</v>
      </c>
      <c r="D349">
        <v>6</v>
      </c>
      <c r="E349">
        <v>2</v>
      </c>
      <c r="F349">
        <v>1</v>
      </c>
      <c r="G349">
        <v>1.3</v>
      </c>
      <c r="H349">
        <v>0</v>
      </c>
      <c r="I349">
        <v>0.5</v>
      </c>
      <c r="J349">
        <v>1.1000000000000001</v>
      </c>
      <c r="K349">
        <v>0</v>
      </c>
      <c r="L349">
        <v>1.2</v>
      </c>
      <c r="M349">
        <f t="shared" si="160"/>
        <v>18.2</v>
      </c>
      <c r="N349" s="22">
        <v>0.5</v>
      </c>
      <c r="O349" s="11">
        <f t="shared" si="161"/>
        <v>1.6545454545454545</v>
      </c>
    </row>
    <row r="350" spans="1:15" x14ac:dyDescent="0.2">
      <c r="A350" s="6">
        <v>251</v>
      </c>
      <c r="B350">
        <v>2.8</v>
      </c>
      <c r="C350">
        <v>2.8</v>
      </c>
      <c r="D350">
        <v>3.2</v>
      </c>
      <c r="E350">
        <v>3.8</v>
      </c>
      <c r="F350">
        <v>0.4</v>
      </c>
      <c r="G350">
        <v>2.8</v>
      </c>
      <c r="H350">
        <v>1.6</v>
      </c>
      <c r="I350">
        <v>1.7</v>
      </c>
      <c r="J350">
        <v>1.4</v>
      </c>
      <c r="K350">
        <v>0</v>
      </c>
      <c r="L350">
        <v>0.5</v>
      </c>
      <c r="M350">
        <f t="shared" si="160"/>
        <v>21</v>
      </c>
      <c r="N350" s="22">
        <v>0.6</v>
      </c>
      <c r="O350" s="11">
        <f t="shared" si="161"/>
        <v>1.9090909090909092</v>
      </c>
    </row>
    <row r="351" spans="1:15" x14ac:dyDescent="0.2">
      <c r="A351" s="6">
        <v>252</v>
      </c>
      <c r="B351">
        <v>2</v>
      </c>
      <c r="C351">
        <v>4.4000000000000004</v>
      </c>
      <c r="D351">
        <v>5.6</v>
      </c>
      <c r="E351">
        <v>3.9</v>
      </c>
      <c r="F351">
        <v>3</v>
      </c>
      <c r="G351">
        <v>2.4</v>
      </c>
      <c r="H351">
        <v>2.2000000000000002</v>
      </c>
      <c r="I351">
        <v>2.6</v>
      </c>
      <c r="J351">
        <v>1.7</v>
      </c>
      <c r="K351">
        <v>3.4</v>
      </c>
      <c r="L351">
        <v>0.8</v>
      </c>
      <c r="M351">
        <f t="shared" si="160"/>
        <v>31.999999999999996</v>
      </c>
      <c r="N351" s="22">
        <v>0.6</v>
      </c>
      <c r="O351" s="11">
        <f t="shared" si="161"/>
        <v>2.9090909090909087</v>
      </c>
    </row>
    <row r="352" spans="1:15" x14ac:dyDescent="0.2">
      <c r="A352" s="6" t="s">
        <v>3</v>
      </c>
      <c r="B352" s="7">
        <f>AVERAGE(B340:B351)</f>
        <v>3.3083333333333331</v>
      </c>
      <c r="C352" s="7">
        <f t="shared" ref="C352" si="162">AVERAGE(C340:C351)</f>
        <v>3.1833333333333331</v>
      </c>
      <c r="D352" s="7">
        <f t="shared" ref="D352" si="163">AVERAGE(D340:D351)</f>
        <v>3.4750000000000001</v>
      </c>
      <c r="E352" s="7">
        <f t="shared" ref="E352" si="164">AVERAGE(E340:E351)</f>
        <v>4.0166666666666666</v>
      </c>
      <c r="F352" s="7">
        <f t="shared" ref="F352" si="165">AVERAGE(F340:F351)</f>
        <v>2.0416666666666665</v>
      </c>
      <c r="G352" s="7">
        <f t="shared" ref="G352" si="166">AVERAGE(G340:G351)</f>
        <v>2.9416666666666669</v>
      </c>
      <c r="H352" s="7">
        <f t="shared" ref="H352" si="167">AVERAGE(H340:H351)</f>
        <v>2.6999999999999997</v>
      </c>
      <c r="I352" s="7">
        <f t="shared" ref="I352" si="168">AVERAGE(I340:I351)</f>
        <v>2.4083333333333337</v>
      </c>
      <c r="J352" s="7">
        <f t="shared" ref="J352" si="169">AVERAGE(J340:J351)</f>
        <v>1.5499999999999998</v>
      </c>
      <c r="K352" s="7">
        <f t="shared" ref="K352" si="170">AVERAGE(K340:K351)</f>
        <v>1.7666666666666666</v>
      </c>
      <c r="L352" s="7">
        <f>AVERAGE(L340:L351)</f>
        <v>1.5583333333333333</v>
      </c>
      <c r="M352" s="7">
        <f>AVERAGE(M340:M351)</f>
        <v>28.95</v>
      </c>
      <c r="N352" s="7">
        <f>AVERAGE(N340:N351)</f>
        <v>0.68333333333333324</v>
      </c>
      <c r="O352" s="11">
        <f>AVERAGE(O340:O351)</f>
        <v>2.6318181818181818</v>
      </c>
    </row>
    <row r="354" spans="1:15" x14ac:dyDescent="0.2">
      <c r="A354" s="35" t="s">
        <v>139</v>
      </c>
      <c r="B354" s="35"/>
      <c r="C354" s="35"/>
      <c r="D354" s="35"/>
      <c r="E354" s="35"/>
      <c r="F354" s="35"/>
      <c r="G354" s="35"/>
      <c r="H354" s="35"/>
      <c r="I354" s="35"/>
      <c r="J354" s="35"/>
      <c r="K354" s="35"/>
      <c r="L354" s="35"/>
      <c r="M354" s="36" t="s">
        <v>2</v>
      </c>
      <c r="N354" s="36" t="s">
        <v>1</v>
      </c>
      <c r="O354" s="37" t="s">
        <v>34</v>
      </c>
    </row>
    <row r="355" spans="1:15" x14ac:dyDescent="0.2">
      <c r="A355" s="5"/>
      <c r="B355" s="3" t="s">
        <v>21</v>
      </c>
      <c r="C355" s="3" t="s">
        <v>22</v>
      </c>
      <c r="D355" s="3" t="s">
        <v>23</v>
      </c>
      <c r="E355" s="4" t="s">
        <v>24</v>
      </c>
      <c r="F355" s="3" t="s">
        <v>25</v>
      </c>
      <c r="G355" s="3" t="s">
        <v>26</v>
      </c>
      <c r="H355" s="3" t="s">
        <v>27</v>
      </c>
      <c r="I355" s="3" t="s">
        <v>28</v>
      </c>
      <c r="J355" s="3" t="s">
        <v>29</v>
      </c>
      <c r="K355" s="3" t="s">
        <v>30</v>
      </c>
      <c r="L355" s="3" t="s">
        <v>31</v>
      </c>
      <c r="M355" s="36"/>
      <c r="N355" s="36"/>
      <c r="O355" s="37"/>
    </row>
    <row r="356" spans="1:15" x14ac:dyDescent="0.2">
      <c r="A356" s="6">
        <v>253</v>
      </c>
      <c r="B356">
        <v>5.6</v>
      </c>
      <c r="C356">
        <v>4.4000000000000004</v>
      </c>
      <c r="D356">
        <v>3</v>
      </c>
      <c r="E356">
        <v>4.4000000000000004</v>
      </c>
      <c r="F356">
        <v>0</v>
      </c>
      <c r="G356">
        <v>1.1000000000000001</v>
      </c>
      <c r="H356">
        <v>3.5</v>
      </c>
      <c r="I356">
        <v>1.8</v>
      </c>
      <c r="J356">
        <v>3</v>
      </c>
      <c r="K356">
        <v>3</v>
      </c>
      <c r="L356">
        <v>3.5</v>
      </c>
      <c r="M356">
        <f>SUM(B356:L356)</f>
        <v>33.299999999999997</v>
      </c>
      <c r="N356">
        <v>0.9</v>
      </c>
      <c r="O356" s="11">
        <f>AVERAGE(B356:L356)</f>
        <v>3.0272727272727269</v>
      </c>
    </row>
    <row r="357" spans="1:15" x14ac:dyDescent="0.2">
      <c r="A357" s="6">
        <v>254</v>
      </c>
      <c r="B357">
        <v>3.5</v>
      </c>
      <c r="C357">
        <v>0.9</v>
      </c>
      <c r="D357">
        <v>0.9</v>
      </c>
      <c r="E357">
        <v>2</v>
      </c>
      <c r="F357">
        <v>0.8</v>
      </c>
      <c r="G357">
        <v>2</v>
      </c>
      <c r="H357">
        <v>1</v>
      </c>
      <c r="I357">
        <v>1.4</v>
      </c>
      <c r="J357">
        <v>0.5</v>
      </c>
      <c r="K357">
        <v>4</v>
      </c>
      <c r="L357">
        <v>4.2</v>
      </c>
      <c r="M357">
        <f>SUM(B357:L357)</f>
        <v>21.2</v>
      </c>
      <c r="N357">
        <v>1</v>
      </c>
      <c r="O357" s="11">
        <f t="shared" ref="O357:O360" si="171">AVERAGE(B357:L357)</f>
        <v>1.9272727272727272</v>
      </c>
    </row>
    <row r="358" spans="1:15" x14ac:dyDescent="0.2">
      <c r="A358" s="6">
        <v>255</v>
      </c>
      <c r="B358">
        <v>1</v>
      </c>
      <c r="C358">
        <v>3.2</v>
      </c>
      <c r="D358">
        <v>4.5999999999999996</v>
      </c>
      <c r="E358">
        <v>4.2</v>
      </c>
      <c r="F358">
        <v>3.2</v>
      </c>
      <c r="G358">
        <v>2.4</v>
      </c>
      <c r="H358">
        <v>4.5</v>
      </c>
      <c r="I358">
        <v>1.7</v>
      </c>
      <c r="J358">
        <v>4.5999999999999996</v>
      </c>
      <c r="K358">
        <v>6.5</v>
      </c>
      <c r="L358">
        <v>2.2000000000000002</v>
      </c>
      <c r="M358">
        <f t="shared" ref="M358:M363" si="172">SUM(B358:L358)</f>
        <v>38.1</v>
      </c>
      <c r="N358">
        <v>0.7</v>
      </c>
      <c r="O358" s="11">
        <f t="shared" si="171"/>
        <v>3.4636363636363638</v>
      </c>
    </row>
    <row r="359" spans="1:15" x14ac:dyDescent="0.2">
      <c r="A359" s="6">
        <v>256</v>
      </c>
      <c r="B359">
        <v>1.1000000000000001</v>
      </c>
      <c r="C359">
        <v>2</v>
      </c>
      <c r="D359">
        <v>1</v>
      </c>
      <c r="E359">
        <v>0.6</v>
      </c>
      <c r="F359">
        <v>1.5</v>
      </c>
      <c r="G359">
        <v>0.5</v>
      </c>
      <c r="H359">
        <v>0.5</v>
      </c>
      <c r="I359">
        <v>0.4</v>
      </c>
      <c r="J359">
        <v>0.6</v>
      </c>
      <c r="K359">
        <v>0</v>
      </c>
      <c r="L359">
        <v>0</v>
      </c>
      <c r="M359">
        <f t="shared" si="172"/>
        <v>8.1999999999999993</v>
      </c>
      <c r="N359">
        <v>0.6</v>
      </c>
      <c r="O359" s="11">
        <f t="shared" si="171"/>
        <v>0.74545454545454537</v>
      </c>
    </row>
    <row r="360" spans="1:15" x14ac:dyDescent="0.2">
      <c r="A360" s="6">
        <v>257</v>
      </c>
      <c r="B360">
        <v>0</v>
      </c>
      <c r="C360">
        <v>3.4</v>
      </c>
      <c r="D360">
        <v>2.5</v>
      </c>
      <c r="E360">
        <v>3</v>
      </c>
      <c r="F360">
        <v>0.7</v>
      </c>
      <c r="G360">
        <v>0.8</v>
      </c>
      <c r="H360">
        <v>4</v>
      </c>
      <c r="I360">
        <v>0</v>
      </c>
      <c r="J360">
        <v>3.6</v>
      </c>
      <c r="K360">
        <v>2.5</v>
      </c>
      <c r="L360">
        <v>4.2</v>
      </c>
      <c r="M360">
        <f t="shared" si="172"/>
        <v>24.7</v>
      </c>
      <c r="N360">
        <v>0.7</v>
      </c>
      <c r="O360" s="11">
        <f t="shared" si="171"/>
        <v>2.2454545454545456</v>
      </c>
    </row>
    <row r="361" spans="1:15" x14ac:dyDescent="0.2">
      <c r="A361" s="6">
        <v>258</v>
      </c>
      <c r="B361">
        <v>2.2000000000000002</v>
      </c>
      <c r="C361">
        <v>1.4</v>
      </c>
      <c r="D361">
        <v>2.9</v>
      </c>
      <c r="E361">
        <v>1.3</v>
      </c>
      <c r="F361">
        <v>3.9</v>
      </c>
      <c r="G361">
        <v>4</v>
      </c>
      <c r="H361">
        <v>6</v>
      </c>
      <c r="I361">
        <v>5.6</v>
      </c>
      <c r="J361">
        <v>3.5</v>
      </c>
      <c r="K361">
        <v>4.5999999999999996</v>
      </c>
      <c r="L361">
        <v>4.7</v>
      </c>
      <c r="M361">
        <f t="shared" si="172"/>
        <v>40.1</v>
      </c>
      <c r="N361">
        <v>0.6</v>
      </c>
      <c r="O361" s="11">
        <f>AVERAGE(B361:L361)</f>
        <v>3.6454545454545455</v>
      </c>
    </row>
    <row r="362" spans="1:15" x14ac:dyDescent="0.2">
      <c r="A362" s="6">
        <v>259</v>
      </c>
      <c r="B362">
        <v>2.1</v>
      </c>
      <c r="C362">
        <v>1.4</v>
      </c>
      <c r="D362">
        <v>2.4</v>
      </c>
      <c r="E362">
        <v>2</v>
      </c>
      <c r="F362">
        <v>0</v>
      </c>
      <c r="G362">
        <v>1</v>
      </c>
      <c r="H362">
        <v>1.9</v>
      </c>
      <c r="I362">
        <v>2.8</v>
      </c>
      <c r="J362">
        <v>2.5</v>
      </c>
      <c r="K362">
        <v>0</v>
      </c>
      <c r="L362">
        <v>0.5</v>
      </c>
      <c r="M362">
        <f t="shared" si="172"/>
        <v>16.600000000000001</v>
      </c>
      <c r="N362">
        <v>0.6</v>
      </c>
      <c r="O362" s="11">
        <f t="shared" ref="O362:O363" si="173">AVERAGE(B362:L362)</f>
        <v>1.5090909090909093</v>
      </c>
    </row>
    <row r="363" spans="1:15" x14ac:dyDescent="0.2">
      <c r="A363" s="6">
        <v>260</v>
      </c>
      <c r="B363">
        <v>1.9</v>
      </c>
      <c r="C363">
        <v>3.2</v>
      </c>
      <c r="D363">
        <v>0.8</v>
      </c>
      <c r="E363">
        <v>5</v>
      </c>
      <c r="F363">
        <v>3.9</v>
      </c>
      <c r="G363">
        <v>0.5</v>
      </c>
      <c r="H363">
        <v>1.8</v>
      </c>
      <c r="I363">
        <v>3.2</v>
      </c>
      <c r="J363">
        <v>0.9</v>
      </c>
      <c r="K363">
        <v>2.7</v>
      </c>
      <c r="L363">
        <v>0.9</v>
      </c>
      <c r="M363">
        <f t="shared" si="172"/>
        <v>24.799999999999994</v>
      </c>
      <c r="N363">
        <v>0.7</v>
      </c>
      <c r="O363" s="11">
        <f t="shared" si="173"/>
        <v>2.254545454545454</v>
      </c>
    </row>
    <row r="364" spans="1:15" x14ac:dyDescent="0.2">
      <c r="A364" s="6">
        <v>261</v>
      </c>
      <c r="B364">
        <v>4.0999999999999996</v>
      </c>
      <c r="C364">
        <v>1.4</v>
      </c>
      <c r="D364">
        <v>0.7</v>
      </c>
      <c r="E364">
        <v>1.3</v>
      </c>
      <c r="F364">
        <v>0</v>
      </c>
      <c r="G364">
        <v>1</v>
      </c>
      <c r="H364">
        <v>1.8</v>
      </c>
      <c r="I364">
        <v>1.4</v>
      </c>
      <c r="J364">
        <v>0.7</v>
      </c>
      <c r="K364">
        <v>1.3</v>
      </c>
      <c r="L364">
        <v>5.5</v>
      </c>
      <c r="M364">
        <f>SUM(B364:L364)</f>
        <v>19.200000000000003</v>
      </c>
      <c r="N364">
        <v>0.6</v>
      </c>
      <c r="O364" s="11">
        <f>AVERAGE(B364:L364)</f>
        <v>1.7454545454545458</v>
      </c>
    </row>
    <row r="365" spans="1:15" x14ac:dyDescent="0.2">
      <c r="A365" s="6">
        <v>262</v>
      </c>
      <c r="B365">
        <v>1.1000000000000001</v>
      </c>
      <c r="C365">
        <v>0.4</v>
      </c>
      <c r="D365">
        <v>0.5</v>
      </c>
      <c r="E365">
        <v>0.4</v>
      </c>
      <c r="F365">
        <v>0</v>
      </c>
      <c r="G365">
        <v>1.9</v>
      </c>
      <c r="H365">
        <v>2.2000000000000002</v>
      </c>
      <c r="I365">
        <v>2.7</v>
      </c>
      <c r="J365">
        <v>2.2000000000000002</v>
      </c>
      <c r="K365">
        <v>0</v>
      </c>
      <c r="L365">
        <v>1.3</v>
      </c>
      <c r="M365">
        <f t="shared" ref="M365:M367" si="174">SUM(B365:L365)</f>
        <v>12.7</v>
      </c>
      <c r="N365" s="22">
        <v>1</v>
      </c>
      <c r="O365" s="11">
        <f t="shared" ref="O365:O367" si="175">AVERAGE(B365:L365)</f>
        <v>1.1545454545454545</v>
      </c>
    </row>
    <row r="366" spans="1:15" x14ac:dyDescent="0.2">
      <c r="A366" s="6">
        <v>263</v>
      </c>
      <c r="B366">
        <v>2.7</v>
      </c>
      <c r="C366">
        <v>2.5</v>
      </c>
      <c r="D366">
        <v>2</v>
      </c>
      <c r="E366">
        <v>0</v>
      </c>
      <c r="F366">
        <v>0</v>
      </c>
      <c r="G366">
        <v>0.5</v>
      </c>
      <c r="H366">
        <v>1.1000000000000001</v>
      </c>
      <c r="I366">
        <v>3</v>
      </c>
      <c r="J366">
        <v>0.7</v>
      </c>
      <c r="K366">
        <v>2.5</v>
      </c>
      <c r="L366">
        <v>3.2</v>
      </c>
      <c r="M366">
        <f t="shared" si="174"/>
        <v>18.2</v>
      </c>
      <c r="N366" s="22">
        <v>0.6</v>
      </c>
      <c r="O366" s="11">
        <f t="shared" si="175"/>
        <v>1.6545454545454545</v>
      </c>
    </row>
    <row r="367" spans="1:15" x14ac:dyDescent="0.2">
      <c r="A367" s="6">
        <v>264</v>
      </c>
      <c r="B367">
        <v>0.7</v>
      </c>
      <c r="C367">
        <v>0.7</v>
      </c>
      <c r="D367">
        <v>0</v>
      </c>
      <c r="E367">
        <v>0</v>
      </c>
      <c r="F367">
        <v>0</v>
      </c>
      <c r="G367">
        <v>1.2</v>
      </c>
      <c r="H367">
        <v>0</v>
      </c>
      <c r="I367">
        <v>0</v>
      </c>
      <c r="J367">
        <v>0</v>
      </c>
      <c r="K367">
        <v>1</v>
      </c>
      <c r="L367">
        <v>1.2</v>
      </c>
      <c r="M367">
        <f t="shared" si="174"/>
        <v>4.8</v>
      </c>
      <c r="N367" s="22">
        <v>0.5</v>
      </c>
      <c r="O367" s="11">
        <f t="shared" si="175"/>
        <v>0.43636363636363634</v>
      </c>
    </row>
    <row r="368" spans="1:15" x14ac:dyDescent="0.2">
      <c r="A368" s="6" t="s">
        <v>3</v>
      </c>
      <c r="B368" s="7">
        <f>AVERAGE(B356:B367)</f>
        <v>2.1666666666666665</v>
      </c>
      <c r="C368" s="7">
        <f t="shared" ref="C368" si="176">AVERAGE(C356:C367)</f>
        <v>2.0749999999999997</v>
      </c>
      <c r="D368" s="7">
        <f t="shared" ref="D368" si="177">AVERAGE(D356:D367)</f>
        <v>1.7750000000000001</v>
      </c>
      <c r="E368" s="7">
        <f t="shared" ref="E368" si="178">AVERAGE(E356:E367)</f>
        <v>2.0166666666666666</v>
      </c>
      <c r="F368" s="7">
        <f t="shared" ref="F368" si="179">AVERAGE(F356:F367)</f>
        <v>1.1666666666666667</v>
      </c>
      <c r="G368" s="7">
        <f t="shared" ref="G368" si="180">AVERAGE(G356:G367)</f>
        <v>1.4083333333333334</v>
      </c>
      <c r="H368" s="7">
        <f t="shared" ref="H368" si="181">AVERAGE(H356:H367)</f>
        <v>2.3583333333333334</v>
      </c>
      <c r="I368" s="7">
        <f t="shared" ref="I368" si="182">AVERAGE(I356:I367)</f>
        <v>1.9999999999999998</v>
      </c>
      <c r="J368" s="7">
        <f t="shared" ref="J368" si="183">AVERAGE(J356:J367)</f>
        <v>1.8999999999999995</v>
      </c>
      <c r="K368" s="7">
        <f t="shared" ref="K368" si="184">AVERAGE(K356:K367)</f>
        <v>2.3416666666666668</v>
      </c>
      <c r="L368" s="7">
        <f>AVERAGE(L356:L367)</f>
        <v>2.6166666666666667</v>
      </c>
      <c r="M368" s="7">
        <f>AVERAGE(M356:M367)</f>
        <v>21.824999999999999</v>
      </c>
      <c r="N368" s="7">
        <f>AVERAGE(N356:N367)</f>
        <v>0.70833333333333315</v>
      </c>
      <c r="O368" s="11">
        <f>AVERAGE(O356:O367)</f>
        <v>1.9840909090909093</v>
      </c>
    </row>
    <row r="370" spans="1:15" x14ac:dyDescent="0.2">
      <c r="A370" s="35" t="s">
        <v>140</v>
      </c>
      <c r="B370" s="35"/>
      <c r="C370" s="35"/>
      <c r="D370" s="35"/>
      <c r="E370" s="35"/>
      <c r="F370" s="35"/>
      <c r="G370" s="35"/>
      <c r="H370" s="35"/>
      <c r="I370" s="35"/>
      <c r="J370" s="35"/>
      <c r="K370" s="35"/>
      <c r="L370" s="35"/>
      <c r="M370" s="36" t="s">
        <v>2</v>
      </c>
      <c r="N370" s="36" t="s">
        <v>1</v>
      </c>
      <c r="O370" s="37" t="s">
        <v>34</v>
      </c>
    </row>
    <row r="371" spans="1:15" x14ac:dyDescent="0.2">
      <c r="A371" s="5"/>
      <c r="B371" s="3" t="s">
        <v>21</v>
      </c>
      <c r="C371" s="3" t="s">
        <v>22</v>
      </c>
      <c r="D371" s="3" t="s">
        <v>23</v>
      </c>
      <c r="E371" s="4" t="s">
        <v>24</v>
      </c>
      <c r="F371" s="3" t="s">
        <v>25</v>
      </c>
      <c r="G371" s="3" t="s">
        <v>26</v>
      </c>
      <c r="H371" s="3" t="s">
        <v>27</v>
      </c>
      <c r="I371" s="3" t="s">
        <v>28</v>
      </c>
      <c r="J371" s="3" t="s">
        <v>29</v>
      </c>
      <c r="K371" s="3" t="s">
        <v>30</v>
      </c>
      <c r="L371" s="3" t="s">
        <v>31</v>
      </c>
      <c r="M371" s="36"/>
      <c r="N371" s="36"/>
      <c r="O371" s="37"/>
    </row>
    <row r="372" spans="1:15" x14ac:dyDescent="0.2">
      <c r="A372" s="6">
        <v>265</v>
      </c>
      <c r="B372">
        <v>4</v>
      </c>
      <c r="C372">
        <v>1.6</v>
      </c>
      <c r="D372">
        <v>5.4</v>
      </c>
      <c r="E372">
        <v>6</v>
      </c>
      <c r="F372">
        <v>4.5</v>
      </c>
      <c r="G372">
        <v>4</v>
      </c>
      <c r="H372">
        <v>1.1000000000000001</v>
      </c>
      <c r="I372">
        <v>3.9</v>
      </c>
      <c r="J372">
        <v>0</v>
      </c>
      <c r="K372">
        <v>5.5</v>
      </c>
      <c r="L372">
        <v>6.1</v>
      </c>
      <c r="M372">
        <f>SUM(B372:L372)</f>
        <v>42.1</v>
      </c>
      <c r="N372">
        <v>0.6</v>
      </c>
      <c r="O372" s="11">
        <f>AVERAGE(B372:L372)</f>
        <v>3.8272727272727276</v>
      </c>
    </row>
    <row r="373" spans="1:15" x14ac:dyDescent="0.2">
      <c r="A373" s="6">
        <v>266</v>
      </c>
      <c r="B373">
        <v>2.6</v>
      </c>
      <c r="C373">
        <v>0.8</v>
      </c>
      <c r="D373">
        <v>1.2</v>
      </c>
      <c r="E373">
        <v>0.7</v>
      </c>
      <c r="F373">
        <v>0.8</v>
      </c>
      <c r="G373">
        <v>0.4</v>
      </c>
      <c r="H373">
        <v>0.6</v>
      </c>
      <c r="I373">
        <v>0.9</v>
      </c>
      <c r="J373">
        <v>1.5</v>
      </c>
      <c r="K373">
        <v>2</v>
      </c>
      <c r="L373">
        <v>3.3</v>
      </c>
      <c r="M373">
        <f t="shared" ref="M373:M384" si="185">SUM(B373:L373)</f>
        <v>14.8</v>
      </c>
      <c r="N373">
        <v>0.7</v>
      </c>
      <c r="O373" s="11">
        <f t="shared" ref="O373:O384" si="186">AVERAGE(B373:L373)</f>
        <v>1.3454545454545455</v>
      </c>
    </row>
    <row r="374" spans="1:15" x14ac:dyDescent="0.2">
      <c r="A374" s="6">
        <v>267</v>
      </c>
      <c r="B374">
        <v>1.3</v>
      </c>
      <c r="C374">
        <v>4.4000000000000004</v>
      </c>
      <c r="D374">
        <v>3.3</v>
      </c>
      <c r="E374">
        <v>2.6</v>
      </c>
      <c r="F374">
        <v>1.4</v>
      </c>
      <c r="G374">
        <v>6.3</v>
      </c>
      <c r="H374">
        <v>1.5</v>
      </c>
      <c r="I374">
        <v>4</v>
      </c>
      <c r="J374">
        <v>4</v>
      </c>
      <c r="K374">
        <v>1.8</v>
      </c>
      <c r="L374">
        <v>1.6</v>
      </c>
      <c r="M374">
        <f t="shared" si="185"/>
        <v>32.200000000000003</v>
      </c>
      <c r="N374">
        <v>0.6</v>
      </c>
      <c r="O374" s="11">
        <f t="shared" si="186"/>
        <v>2.9272727272727277</v>
      </c>
    </row>
    <row r="375" spans="1:15" x14ac:dyDescent="0.2">
      <c r="A375" s="6">
        <v>268</v>
      </c>
      <c r="B375">
        <v>3.7</v>
      </c>
      <c r="C375">
        <v>3.4</v>
      </c>
      <c r="D375">
        <v>3.2</v>
      </c>
      <c r="E375">
        <v>3</v>
      </c>
      <c r="F375">
        <v>1.5</v>
      </c>
      <c r="G375">
        <v>2.2000000000000002</v>
      </c>
      <c r="H375">
        <v>2.5</v>
      </c>
      <c r="I375">
        <v>5.2</v>
      </c>
      <c r="J375">
        <v>2.5</v>
      </c>
      <c r="K375">
        <v>1.6</v>
      </c>
      <c r="L375">
        <v>2.5</v>
      </c>
      <c r="M375">
        <f t="shared" si="185"/>
        <v>31.3</v>
      </c>
      <c r="N375">
        <v>0.7</v>
      </c>
      <c r="O375" s="11">
        <f t="shared" si="186"/>
        <v>2.8454545454545457</v>
      </c>
    </row>
    <row r="376" spans="1:15" x14ac:dyDescent="0.2">
      <c r="A376" s="6">
        <v>269</v>
      </c>
      <c r="B376">
        <v>0.9</v>
      </c>
      <c r="C376">
        <v>1.9</v>
      </c>
      <c r="D376">
        <v>3</v>
      </c>
      <c r="E376">
        <v>1.6</v>
      </c>
      <c r="F376">
        <v>2.6</v>
      </c>
      <c r="G376">
        <v>1.3</v>
      </c>
      <c r="H376">
        <v>1.5</v>
      </c>
      <c r="I376">
        <v>1.7</v>
      </c>
      <c r="J376">
        <v>1.7</v>
      </c>
      <c r="K376">
        <v>2.5</v>
      </c>
      <c r="L376">
        <v>1.5</v>
      </c>
      <c r="M376">
        <f t="shared" si="185"/>
        <v>20.2</v>
      </c>
      <c r="N376">
        <v>0.7</v>
      </c>
      <c r="O376" s="11">
        <f t="shared" si="186"/>
        <v>1.8363636363636362</v>
      </c>
    </row>
    <row r="377" spans="1:15" x14ac:dyDescent="0.2">
      <c r="A377" s="6">
        <v>270</v>
      </c>
      <c r="B377">
        <v>1.2</v>
      </c>
      <c r="C377">
        <v>4.5</v>
      </c>
      <c r="D377">
        <v>2.6</v>
      </c>
      <c r="E377">
        <v>2.2999999999999998</v>
      </c>
      <c r="F377">
        <v>1.9</v>
      </c>
      <c r="G377">
        <v>5.3</v>
      </c>
      <c r="H377">
        <v>1.2</v>
      </c>
      <c r="I377">
        <v>1.5</v>
      </c>
      <c r="J377">
        <v>2</v>
      </c>
      <c r="K377">
        <v>0.5</v>
      </c>
      <c r="L377">
        <v>2.5</v>
      </c>
      <c r="M377">
        <f t="shared" si="185"/>
        <v>25.5</v>
      </c>
      <c r="N377">
        <v>1</v>
      </c>
      <c r="O377" s="11">
        <f t="shared" si="186"/>
        <v>2.3181818181818183</v>
      </c>
    </row>
    <row r="378" spans="1:15" x14ac:dyDescent="0.2">
      <c r="A378" s="6">
        <v>271</v>
      </c>
      <c r="B378">
        <v>0.7</v>
      </c>
      <c r="C378">
        <v>0.5</v>
      </c>
      <c r="D378">
        <v>3.1</v>
      </c>
      <c r="E378">
        <v>3.8</v>
      </c>
      <c r="F378">
        <v>4</v>
      </c>
      <c r="G378">
        <v>4.5</v>
      </c>
      <c r="H378">
        <v>2.2999999999999998</v>
      </c>
      <c r="I378">
        <v>2.4</v>
      </c>
      <c r="J378">
        <v>2</v>
      </c>
      <c r="K378">
        <v>3</v>
      </c>
      <c r="L378">
        <v>5.5</v>
      </c>
      <c r="M378">
        <f t="shared" si="185"/>
        <v>31.8</v>
      </c>
      <c r="N378">
        <v>0.9</v>
      </c>
      <c r="O378" s="11">
        <f t="shared" si="186"/>
        <v>2.8909090909090911</v>
      </c>
    </row>
    <row r="379" spans="1:15" x14ac:dyDescent="0.2">
      <c r="A379" s="6">
        <v>272</v>
      </c>
      <c r="B379">
        <v>6.5</v>
      </c>
      <c r="C379">
        <v>2.5</v>
      </c>
      <c r="D379">
        <v>7</v>
      </c>
      <c r="E379">
        <v>5.7</v>
      </c>
      <c r="F379">
        <v>6</v>
      </c>
      <c r="G379">
        <v>4.8</v>
      </c>
      <c r="H379">
        <v>1.9</v>
      </c>
      <c r="I379">
        <v>3.1</v>
      </c>
      <c r="J379">
        <v>7.4</v>
      </c>
      <c r="K379">
        <v>6.7</v>
      </c>
      <c r="L379">
        <v>5.4</v>
      </c>
      <c r="M379">
        <f t="shared" si="185"/>
        <v>57</v>
      </c>
      <c r="N379">
        <v>1</v>
      </c>
      <c r="O379" s="11">
        <f t="shared" si="186"/>
        <v>5.1818181818181817</v>
      </c>
    </row>
    <row r="380" spans="1:15" x14ac:dyDescent="0.2">
      <c r="A380" s="6">
        <v>273</v>
      </c>
      <c r="B380">
        <v>0.6</v>
      </c>
      <c r="C380">
        <v>0.9</v>
      </c>
      <c r="D380">
        <v>3.7</v>
      </c>
      <c r="E380">
        <v>4.0999999999999996</v>
      </c>
      <c r="F380">
        <v>0.7</v>
      </c>
      <c r="G380">
        <v>3.4</v>
      </c>
      <c r="H380">
        <v>3.9</v>
      </c>
      <c r="I380">
        <v>2.8</v>
      </c>
      <c r="J380">
        <v>1.6</v>
      </c>
      <c r="K380">
        <v>4.5</v>
      </c>
      <c r="L380">
        <v>4.4000000000000004</v>
      </c>
      <c r="M380">
        <f t="shared" si="185"/>
        <v>30.6</v>
      </c>
      <c r="N380">
        <v>0.6</v>
      </c>
      <c r="O380" s="11">
        <f t="shared" si="186"/>
        <v>2.7818181818181817</v>
      </c>
    </row>
    <row r="381" spans="1:15" x14ac:dyDescent="0.2">
      <c r="A381" s="6">
        <v>274</v>
      </c>
      <c r="B381">
        <v>1.4</v>
      </c>
      <c r="C381">
        <v>1</v>
      </c>
      <c r="D381">
        <v>4.4000000000000004</v>
      </c>
      <c r="E381">
        <v>4</v>
      </c>
      <c r="F381">
        <v>1.1000000000000001</v>
      </c>
      <c r="G381">
        <v>3.4</v>
      </c>
      <c r="H381">
        <v>3.7</v>
      </c>
      <c r="I381">
        <v>3.9</v>
      </c>
      <c r="J381">
        <v>3.6</v>
      </c>
      <c r="K381">
        <v>2.7</v>
      </c>
      <c r="L381">
        <v>1</v>
      </c>
      <c r="M381">
        <f t="shared" si="185"/>
        <v>30.2</v>
      </c>
      <c r="N381" s="22">
        <v>0.8</v>
      </c>
      <c r="O381" s="11">
        <f t="shared" si="186"/>
        <v>2.7454545454545456</v>
      </c>
    </row>
    <row r="382" spans="1:15" x14ac:dyDescent="0.2">
      <c r="A382" s="6">
        <v>275</v>
      </c>
      <c r="B382">
        <v>4</v>
      </c>
      <c r="C382">
        <v>3.1</v>
      </c>
      <c r="D382">
        <v>2.2000000000000002</v>
      </c>
      <c r="E382">
        <v>2.2999999999999998</v>
      </c>
      <c r="F382">
        <v>1.1000000000000001</v>
      </c>
      <c r="G382">
        <v>3.7</v>
      </c>
      <c r="H382">
        <v>3.6</v>
      </c>
      <c r="I382">
        <v>1.4</v>
      </c>
      <c r="J382">
        <v>2.2000000000000002</v>
      </c>
      <c r="K382">
        <v>3.1</v>
      </c>
      <c r="L382">
        <v>3.8</v>
      </c>
      <c r="M382">
        <f t="shared" si="185"/>
        <v>30.500000000000004</v>
      </c>
      <c r="N382" s="22">
        <v>0.5</v>
      </c>
      <c r="O382" s="11">
        <f t="shared" si="186"/>
        <v>2.7727272727272729</v>
      </c>
    </row>
    <row r="383" spans="1:15" x14ac:dyDescent="0.2">
      <c r="A383" s="6">
        <v>276</v>
      </c>
      <c r="B383">
        <v>2</v>
      </c>
      <c r="C383">
        <v>2.6</v>
      </c>
      <c r="D383">
        <v>3</v>
      </c>
      <c r="E383">
        <v>5.3</v>
      </c>
      <c r="F383">
        <v>6.5</v>
      </c>
      <c r="G383">
        <v>4.5999999999999996</v>
      </c>
      <c r="H383">
        <v>6</v>
      </c>
      <c r="I383">
        <v>7.2</v>
      </c>
      <c r="J383">
        <v>7.2</v>
      </c>
      <c r="K383">
        <v>6.8</v>
      </c>
      <c r="L383">
        <v>6.4</v>
      </c>
      <c r="M383">
        <f t="shared" si="185"/>
        <v>57.6</v>
      </c>
      <c r="N383" s="22">
        <v>0.6</v>
      </c>
      <c r="O383" s="11">
        <f t="shared" si="186"/>
        <v>5.2363636363636363</v>
      </c>
    </row>
    <row r="384" spans="1:15" x14ac:dyDescent="0.2">
      <c r="A384" s="6" t="s">
        <v>3</v>
      </c>
      <c r="B384" s="7">
        <f>AVERAGE(B372:B383)</f>
        <v>2.4083333333333332</v>
      </c>
      <c r="C384" s="7">
        <f t="shared" ref="C384" si="187">AVERAGE(C372:C383)</f>
        <v>2.2666666666666671</v>
      </c>
      <c r="D384" s="7">
        <f t="shared" ref="D384" si="188">AVERAGE(D372:D383)</f>
        <v>3.5083333333333342</v>
      </c>
      <c r="E384" s="7">
        <f t="shared" ref="E384" si="189">AVERAGE(E372:E383)</f>
        <v>3.4499999999999993</v>
      </c>
      <c r="F384" s="7">
        <f t="shared" ref="F384" si="190">AVERAGE(F372:F383)</f>
        <v>2.6750000000000003</v>
      </c>
      <c r="G384" s="7">
        <f t="shared" ref="G384" si="191">AVERAGE(G372:G383)</f>
        <v>3.6583333333333337</v>
      </c>
      <c r="H384" s="7">
        <f>AVERAGE(H372:H383)</f>
        <v>2.4833333333333334</v>
      </c>
      <c r="I384" s="7">
        <f t="shared" ref="I384" si="192">AVERAGE(I372:I383)</f>
        <v>3.1666666666666665</v>
      </c>
      <c r="J384" s="7">
        <f t="shared" ref="J384" si="193">AVERAGE(J372:J383)</f>
        <v>2.9750000000000001</v>
      </c>
      <c r="K384" s="7">
        <f t="shared" ref="K384" si="194">AVERAGE(K372:K383)</f>
        <v>3.3916666666666662</v>
      </c>
      <c r="L384" s="7">
        <f>AVERAGE(L372:L383)</f>
        <v>3.6666666666666661</v>
      </c>
      <c r="M384">
        <f t="shared" si="185"/>
        <v>33.650000000000006</v>
      </c>
      <c r="N384" s="7">
        <f>AVERAGE(N372:N383)</f>
        <v>0.72499999999999998</v>
      </c>
      <c r="O384" s="11">
        <f t="shared" si="186"/>
        <v>3.0590909090909095</v>
      </c>
    </row>
    <row r="386" spans="1:15" x14ac:dyDescent="0.2">
      <c r="A386" s="35" t="s">
        <v>141</v>
      </c>
      <c r="B386" s="35"/>
      <c r="C386" s="35"/>
      <c r="D386" s="35"/>
      <c r="E386" s="35"/>
      <c r="F386" s="35"/>
      <c r="G386" s="35"/>
      <c r="H386" s="35"/>
      <c r="I386" s="35"/>
      <c r="J386" s="35"/>
      <c r="K386" s="35"/>
      <c r="L386" s="35"/>
      <c r="M386" s="36" t="s">
        <v>2</v>
      </c>
      <c r="N386" s="36" t="s">
        <v>1</v>
      </c>
      <c r="O386" s="37" t="s">
        <v>34</v>
      </c>
    </row>
    <row r="387" spans="1:15" x14ac:dyDescent="0.2">
      <c r="A387" s="5"/>
      <c r="B387" s="3" t="s">
        <v>21</v>
      </c>
      <c r="C387" s="3" t="s">
        <v>22</v>
      </c>
      <c r="D387" s="3" t="s">
        <v>23</v>
      </c>
      <c r="E387" s="4" t="s">
        <v>24</v>
      </c>
      <c r="F387" s="3" t="s">
        <v>25</v>
      </c>
      <c r="G387" s="3" t="s">
        <v>26</v>
      </c>
      <c r="H387" s="3" t="s">
        <v>27</v>
      </c>
      <c r="I387" s="3" t="s">
        <v>28</v>
      </c>
      <c r="J387" s="3" t="s">
        <v>29</v>
      </c>
      <c r="K387" s="3" t="s">
        <v>30</v>
      </c>
      <c r="L387" s="3" t="s">
        <v>31</v>
      </c>
      <c r="M387" s="36"/>
      <c r="N387" s="36"/>
      <c r="O387" s="37"/>
    </row>
    <row r="388" spans="1:15" x14ac:dyDescent="0.2">
      <c r="A388" s="6">
        <v>277</v>
      </c>
      <c r="B388">
        <v>0.6</v>
      </c>
      <c r="C388">
        <v>0.9</v>
      </c>
      <c r="D388">
        <v>1.6</v>
      </c>
      <c r="E388">
        <v>1.4</v>
      </c>
      <c r="F388">
        <v>1.6</v>
      </c>
      <c r="G388">
        <v>2.5</v>
      </c>
      <c r="H388">
        <v>3.9</v>
      </c>
      <c r="I388">
        <v>1.6</v>
      </c>
      <c r="J388">
        <v>1</v>
      </c>
      <c r="K388">
        <v>0.6</v>
      </c>
      <c r="L388">
        <v>5.3</v>
      </c>
      <c r="M388">
        <f>SUM(B388:L388)</f>
        <v>21</v>
      </c>
      <c r="N388">
        <v>1</v>
      </c>
      <c r="O388" s="11">
        <f>AVERAGE(B388:L388)</f>
        <v>1.9090909090909092</v>
      </c>
    </row>
    <row r="389" spans="1:15" x14ac:dyDescent="0.2">
      <c r="A389" s="6">
        <v>278</v>
      </c>
      <c r="B389">
        <v>2.9</v>
      </c>
      <c r="C389">
        <v>3.5</v>
      </c>
      <c r="D389">
        <v>1.5</v>
      </c>
      <c r="E389">
        <v>0.9</v>
      </c>
      <c r="F389">
        <v>1</v>
      </c>
      <c r="G389">
        <v>0.6</v>
      </c>
      <c r="H389">
        <v>0.8</v>
      </c>
      <c r="I389">
        <v>0</v>
      </c>
      <c r="J389">
        <v>0</v>
      </c>
      <c r="K389">
        <v>0</v>
      </c>
      <c r="L389">
        <v>0</v>
      </c>
      <c r="M389">
        <f t="shared" ref="M389:M400" si="195">SUM(B389:L389)</f>
        <v>11.200000000000001</v>
      </c>
      <c r="N389">
        <v>0.6</v>
      </c>
      <c r="O389" s="11">
        <f t="shared" ref="O389:O400" si="196">AVERAGE(B389:L389)</f>
        <v>1.0181818181818183</v>
      </c>
    </row>
    <row r="390" spans="1:15" x14ac:dyDescent="0.2">
      <c r="A390" s="6">
        <v>279</v>
      </c>
      <c r="B390">
        <v>1</v>
      </c>
      <c r="C390">
        <v>1.1000000000000001</v>
      </c>
      <c r="D390">
        <v>2.7</v>
      </c>
      <c r="E390">
        <v>1.7</v>
      </c>
      <c r="F390">
        <v>1.9</v>
      </c>
      <c r="G390">
        <v>1.6</v>
      </c>
      <c r="H390">
        <v>3.1</v>
      </c>
      <c r="I390">
        <v>1.8</v>
      </c>
      <c r="J390">
        <v>3.6</v>
      </c>
      <c r="K390">
        <v>3.1</v>
      </c>
      <c r="L390">
        <v>1.5</v>
      </c>
      <c r="M390">
        <f t="shared" si="195"/>
        <v>23.1</v>
      </c>
      <c r="N390">
        <v>0.6</v>
      </c>
      <c r="O390" s="11">
        <f t="shared" si="196"/>
        <v>2.1</v>
      </c>
    </row>
    <row r="391" spans="1:15" x14ac:dyDescent="0.2">
      <c r="A391" s="6">
        <v>280</v>
      </c>
      <c r="B391">
        <v>0.6</v>
      </c>
      <c r="C391">
        <v>6.3</v>
      </c>
      <c r="D391">
        <v>2.2999999999999998</v>
      </c>
      <c r="E391">
        <v>1</v>
      </c>
      <c r="F391">
        <v>5.0999999999999996</v>
      </c>
      <c r="G391">
        <v>5.2</v>
      </c>
      <c r="H391">
        <v>3.2</v>
      </c>
      <c r="I391">
        <v>2.2999999999999998</v>
      </c>
      <c r="J391">
        <v>4.9000000000000004</v>
      </c>
      <c r="K391">
        <v>2.2999999999999998</v>
      </c>
      <c r="L391">
        <v>2.7</v>
      </c>
      <c r="M391">
        <f t="shared" si="195"/>
        <v>35.9</v>
      </c>
      <c r="N391">
        <v>0.8</v>
      </c>
      <c r="O391" s="11">
        <f t="shared" si="196"/>
        <v>3.2636363636363637</v>
      </c>
    </row>
    <row r="392" spans="1:15" x14ac:dyDescent="0.2">
      <c r="A392" s="6">
        <v>281</v>
      </c>
      <c r="B392">
        <v>0.6</v>
      </c>
      <c r="C392">
        <v>2.4</v>
      </c>
      <c r="D392">
        <v>1.1000000000000001</v>
      </c>
      <c r="E392">
        <v>2.7</v>
      </c>
      <c r="F392">
        <v>0.9</v>
      </c>
      <c r="G392">
        <v>3.7</v>
      </c>
      <c r="H392">
        <v>3.6</v>
      </c>
      <c r="I392">
        <v>2.5</v>
      </c>
      <c r="J392">
        <v>1.8</v>
      </c>
      <c r="K392">
        <v>2.1</v>
      </c>
      <c r="L392">
        <v>2.8</v>
      </c>
      <c r="M392">
        <f t="shared" si="195"/>
        <v>24.200000000000003</v>
      </c>
      <c r="N392">
        <v>0.5</v>
      </c>
      <c r="O392" s="11">
        <f t="shared" si="196"/>
        <v>2.2000000000000002</v>
      </c>
    </row>
    <row r="393" spans="1:15" x14ac:dyDescent="0.2">
      <c r="A393" s="6">
        <v>282</v>
      </c>
      <c r="B393">
        <v>4.3</v>
      </c>
      <c r="C393">
        <v>5</v>
      </c>
      <c r="D393">
        <v>5.8</v>
      </c>
      <c r="E393">
        <v>4</v>
      </c>
      <c r="F393">
        <v>5.5</v>
      </c>
      <c r="G393">
        <v>1.7</v>
      </c>
      <c r="H393">
        <v>2.6</v>
      </c>
      <c r="I393">
        <v>0.7</v>
      </c>
      <c r="J393">
        <v>3.5</v>
      </c>
      <c r="K393">
        <v>1.4</v>
      </c>
      <c r="L393">
        <v>7</v>
      </c>
      <c r="M393">
        <f t="shared" si="195"/>
        <v>41.5</v>
      </c>
      <c r="N393">
        <v>0.6</v>
      </c>
      <c r="O393" s="11">
        <f t="shared" si="196"/>
        <v>3.7727272727272729</v>
      </c>
    </row>
    <row r="394" spans="1:15" x14ac:dyDescent="0.2">
      <c r="A394" s="6">
        <v>283</v>
      </c>
      <c r="B394">
        <v>2.7</v>
      </c>
      <c r="C394">
        <v>3.2</v>
      </c>
      <c r="D394">
        <v>2.6</v>
      </c>
      <c r="E394">
        <v>2.2999999999999998</v>
      </c>
      <c r="F394">
        <v>1.3</v>
      </c>
      <c r="G394">
        <v>3.2</v>
      </c>
      <c r="H394">
        <v>6.4</v>
      </c>
      <c r="I394">
        <v>2</v>
      </c>
      <c r="J394">
        <v>2</v>
      </c>
      <c r="K394">
        <v>0.8</v>
      </c>
      <c r="L394">
        <v>2.7</v>
      </c>
      <c r="M394">
        <f t="shared" si="195"/>
        <v>29.200000000000003</v>
      </c>
      <c r="N394">
        <v>0.6</v>
      </c>
      <c r="O394" s="11">
        <f t="shared" si="196"/>
        <v>2.6545454545454548</v>
      </c>
    </row>
    <row r="395" spans="1:15" x14ac:dyDescent="0.2">
      <c r="A395" s="6">
        <v>284</v>
      </c>
      <c r="B395">
        <v>2.9</v>
      </c>
      <c r="C395">
        <v>1.9</v>
      </c>
      <c r="D395">
        <v>3.7</v>
      </c>
      <c r="E395">
        <v>3</v>
      </c>
      <c r="F395">
        <v>2</v>
      </c>
      <c r="G395">
        <v>3</v>
      </c>
      <c r="H395">
        <v>6.2</v>
      </c>
      <c r="I395">
        <v>5.8</v>
      </c>
      <c r="J395">
        <v>3.8</v>
      </c>
      <c r="K395">
        <v>2.7</v>
      </c>
      <c r="L395">
        <v>0</v>
      </c>
      <c r="M395">
        <f t="shared" si="195"/>
        <v>35</v>
      </c>
      <c r="N395">
        <v>0.7</v>
      </c>
      <c r="O395" s="11">
        <f t="shared" si="196"/>
        <v>3.1818181818181817</v>
      </c>
    </row>
    <row r="396" spans="1:15" x14ac:dyDescent="0.2">
      <c r="A396" s="6">
        <v>285</v>
      </c>
      <c r="B396">
        <v>4</v>
      </c>
      <c r="C396">
        <v>2</v>
      </c>
      <c r="D396">
        <v>3.7</v>
      </c>
      <c r="E396">
        <v>3.2</v>
      </c>
      <c r="F396">
        <v>3.5</v>
      </c>
      <c r="G396">
        <v>3.6</v>
      </c>
      <c r="H396">
        <v>6</v>
      </c>
      <c r="I396">
        <v>3.6</v>
      </c>
      <c r="J396">
        <v>2.8</v>
      </c>
      <c r="K396">
        <v>0</v>
      </c>
      <c r="L396">
        <v>6.5</v>
      </c>
      <c r="M396">
        <f t="shared" si="195"/>
        <v>38.9</v>
      </c>
      <c r="N396">
        <v>0.6</v>
      </c>
      <c r="O396" s="11">
        <f t="shared" si="196"/>
        <v>3.5363636363636362</v>
      </c>
    </row>
    <row r="397" spans="1:15" x14ac:dyDescent="0.2">
      <c r="A397" s="6">
        <v>286</v>
      </c>
      <c r="B397">
        <v>3.9</v>
      </c>
      <c r="C397">
        <v>1</v>
      </c>
      <c r="D397">
        <v>4</v>
      </c>
      <c r="E397">
        <v>2.7</v>
      </c>
      <c r="F397">
        <v>4.7</v>
      </c>
      <c r="G397">
        <v>3.1</v>
      </c>
      <c r="H397">
        <v>2</v>
      </c>
      <c r="I397">
        <v>1.5</v>
      </c>
      <c r="J397">
        <v>2</v>
      </c>
      <c r="K397">
        <v>3.8</v>
      </c>
      <c r="L397">
        <v>1.1000000000000001</v>
      </c>
      <c r="M397">
        <f t="shared" si="195"/>
        <v>29.800000000000004</v>
      </c>
      <c r="N397" s="22">
        <v>0.5</v>
      </c>
      <c r="O397" s="11">
        <f t="shared" si="196"/>
        <v>2.7090909090909094</v>
      </c>
    </row>
    <row r="398" spans="1:15" x14ac:dyDescent="0.2">
      <c r="A398" s="6">
        <v>287</v>
      </c>
      <c r="B398">
        <v>4.3</v>
      </c>
      <c r="C398">
        <v>3.7</v>
      </c>
      <c r="D398">
        <v>0.5</v>
      </c>
      <c r="E398">
        <v>1.3</v>
      </c>
      <c r="F398">
        <v>2.4</v>
      </c>
      <c r="G398">
        <v>1.5</v>
      </c>
      <c r="H398">
        <v>4.5999999999999996</v>
      </c>
      <c r="I398">
        <v>3.9</v>
      </c>
      <c r="J398">
        <v>1.3</v>
      </c>
      <c r="K398">
        <v>0.7</v>
      </c>
      <c r="L398">
        <v>1</v>
      </c>
      <c r="M398">
        <f t="shared" si="195"/>
        <v>25.2</v>
      </c>
      <c r="N398" s="22">
        <v>0.7</v>
      </c>
      <c r="O398" s="11">
        <f t="shared" si="196"/>
        <v>2.290909090909091</v>
      </c>
    </row>
    <row r="399" spans="1:15" x14ac:dyDescent="0.2">
      <c r="A399" s="6">
        <v>288</v>
      </c>
      <c r="B399">
        <v>0</v>
      </c>
      <c r="C399">
        <v>0</v>
      </c>
      <c r="D399">
        <v>2</v>
      </c>
      <c r="E399">
        <v>2.1</v>
      </c>
      <c r="F399">
        <v>1.9</v>
      </c>
      <c r="G399">
        <v>0.6</v>
      </c>
      <c r="H399">
        <v>0.6</v>
      </c>
      <c r="I399">
        <v>3</v>
      </c>
      <c r="J399">
        <v>3.2</v>
      </c>
      <c r="K399">
        <v>1.9</v>
      </c>
      <c r="L399">
        <v>4.5</v>
      </c>
      <c r="M399">
        <f t="shared" si="195"/>
        <v>19.799999999999997</v>
      </c>
      <c r="N399" s="22">
        <v>0.6</v>
      </c>
      <c r="O399" s="11">
        <f t="shared" si="196"/>
        <v>1.7999999999999998</v>
      </c>
    </row>
    <row r="400" spans="1:15" x14ac:dyDescent="0.2">
      <c r="A400" s="6" t="s">
        <v>3</v>
      </c>
      <c r="B400" s="7">
        <f>AVERAGE(B388:B399)</f>
        <v>2.3166666666666669</v>
      </c>
      <c r="C400" s="7">
        <f t="shared" ref="C400" si="197">AVERAGE(C388:C399)</f>
        <v>2.5833333333333335</v>
      </c>
      <c r="D400" s="7">
        <f t="shared" ref="D400" si="198">AVERAGE(D388:D399)</f>
        <v>2.625</v>
      </c>
      <c r="E400" s="7">
        <f t="shared" ref="E400" si="199">AVERAGE(E388:E399)</f>
        <v>2.1916666666666669</v>
      </c>
      <c r="F400" s="7">
        <f t="shared" ref="F400" si="200">AVERAGE(F388:F399)</f>
        <v>2.65</v>
      </c>
      <c r="G400" s="7">
        <f t="shared" ref="G400" si="201">AVERAGE(G388:G399)</f>
        <v>2.5250000000000004</v>
      </c>
      <c r="H400" s="7">
        <f>AVERAGE(H388:H399)</f>
        <v>3.5833333333333335</v>
      </c>
      <c r="I400" s="7">
        <f t="shared" ref="I400" si="202">AVERAGE(I388:I399)</f>
        <v>2.3916666666666666</v>
      </c>
      <c r="J400" s="7">
        <f t="shared" ref="J400" si="203">AVERAGE(J388:J399)</f>
        <v>2.4916666666666667</v>
      </c>
      <c r="K400" s="7">
        <f t="shared" ref="K400" si="204">AVERAGE(K388:K399)</f>
        <v>1.6166666666666665</v>
      </c>
      <c r="L400" s="7">
        <f>AVERAGE(L388:L399)</f>
        <v>2.9250000000000003</v>
      </c>
      <c r="M400">
        <f t="shared" si="195"/>
        <v>27.900000000000002</v>
      </c>
      <c r="N400" s="7">
        <f>AVERAGE(N388:N399)</f>
        <v>0.64999999999999991</v>
      </c>
      <c r="O400" s="11">
        <f t="shared" si="196"/>
        <v>2.5363636363636366</v>
      </c>
    </row>
    <row r="403" spans="1:15" s="30" customFormat="1" x14ac:dyDescent="0.2">
      <c r="A403" s="30" t="s">
        <v>142</v>
      </c>
    </row>
    <row r="405" spans="1:15" x14ac:dyDescent="0.2">
      <c r="A405" s="35" t="s">
        <v>143</v>
      </c>
      <c r="B405" s="35"/>
      <c r="C405" s="35"/>
      <c r="D405" s="35"/>
      <c r="E405" s="35"/>
      <c r="F405" s="35"/>
      <c r="G405" s="35"/>
      <c r="H405" s="35"/>
      <c r="I405" s="35"/>
      <c r="J405" s="35"/>
      <c r="K405" s="35"/>
      <c r="L405" s="35"/>
      <c r="M405" s="36" t="s">
        <v>2</v>
      </c>
      <c r="N405" s="36" t="s">
        <v>1</v>
      </c>
      <c r="O405" s="37" t="s">
        <v>34</v>
      </c>
    </row>
    <row r="406" spans="1:15" x14ac:dyDescent="0.2">
      <c r="A406" s="5"/>
      <c r="B406" s="3" t="s">
        <v>21</v>
      </c>
      <c r="C406" s="3" t="s">
        <v>22</v>
      </c>
      <c r="D406" s="3" t="s">
        <v>23</v>
      </c>
      <c r="E406" s="4" t="s">
        <v>24</v>
      </c>
      <c r="F406" s="3" t="s">
        <v>25</v>
      </c>
      <c r="G406" s="3" t="s">
        <v>26</v>
      </c>
      <c r="H406" s="3" t="s">
        <v>27</v>
      </c>
      <c r="I406" s="3" t="s">
        <v>28</v>
      </c>
      <c r="J406" s="3" t="s">
        <v>29</v>
      </c>
      <c r="K406" s="3" t="s">
        <v>30</v>
      </c>
      <c r="L406" s="3" t="s">
        <v>31</v>
      </c>
      <c r="M406" s="36"/>
      <c r="N406" s="36"/>
      <c r="O406" s="37"/>
    </row>
    <row r="407" spans="1:15" x14ac:dyDescent="0.2">
      <c r="A407" s="6">
        <v>289</v>
      </c>
      <c r="B407">
        <v>3.1</v>
      </c>
      <c r="C407">
        <v>4</v>
      </c>
      <c r="D407">
        <v>6</v>
      </c>
      <c r="E407">
        <v>4.3</v>
      </c>
      <c r="F407">
        <v>1</v>
      </c>
      <c r="G407">
        <v>6.7</v>
      </c>
      <c r="H407">
        <v>4.8</v>
      </c>
      <c r="I407">
        <v>3.5</v>
      </c>
      <c r="J407">
        <v>2.7</v>
      </c>
      <c r="K407">
        <v>4.0999999999999996</v>
      </c>
      <c r="L407">
        <v>3.8</v>
      </c>
      <c r="M407">
        <f>SUM(B407:L407)</f>
        <v>44</v>
      </c>
      <c r="N407">
        <v>0.7</v>
      </c>
      <c r="O407" s="11">
        <f>AVERAGE(B407:L407)</f>
        <v>4</v>
      </c>
    </row>
    <row r="408" spans="1:15" x14ac:dyDescent="0.2">
      <c r="A408" s="6">
        <v>290</v>
      </c>
      <c r="B408">
        <v>1.6</v>
      </c>
      <c r="C408">
        <v>3.1</v>
      </c>
      <c r="D408">
        <v>2.1</v>
      </c>
      <c r="E408">
        <v>1.6</v>
      </c>
      <c r="F408">
        <v>1.5</v>
      </c>
      <c r="G408">
        <v>3.7</v>
      </c>
      <c r="H408">
        <v>5.6</v>
      </c>
      <c r="I408">
        <v>4.3</v>
      </c>
      <c r="J408">
        <v>5.4</v>
      </c>
      <c r="K408">
        <v>1.3</v>
      </c>
      <c r="L408">
        <v>4.5999999999999996</v>
      </c>
      <c r="M408">
        <f t="shared" ref="M408:M419" si="205">SUM(B408:L408)</f>
        <v>34.800000000000004</v>
      </c>
      <c r="N408">
        <v>0.6</v>
      </c>
      <c r="O408" s="11">
        <f t="shared" ref="O408:O419" si="206">AVERAGE(B408:L408)</f>
        <v>3.163636363636364</v>
      </c>
    </row>
    <row r="409" spans="1:15" x14ac:dyDescent="0.2">
      <c r="A409" s="6">
        <v>291</v>
      </c>
      <c r="B409">
        <v>5.6</v>
      </c>
      <c r="C409">
        <v>4.3</v>
      </c>
      <c r="D409">
        <v>0.8</v>
      </c>
      <c r="E409">
        <v>3.8</v>
      </c>
      <c r="F409">
        <v>5</v>
      </c>
      <c r="G409">
        <v>6.6</v>
      </c>
      <c r="H409">
        <v>6</v>
      </c>
      <c r="I409">
        <v>2.4</v>
      </c>
      <c r="J409">
        <v>7</v>
      </c>
      <c r="K409">
        <v>6.3</v>
      </c>
      <c r="L409">
        <v>6.8</v>
      </c>
      <c r="M409">
        <f t="shared" si="205"/>
        <v>54.599999999999994</v>
      </c>
      <c r="N409">
        <v>0.6</v>
      </c>
      <c r="O409" s="11">
        <f t="shared" si="206"/>
        <v>4.963636363636363</v>
      </c>
    </row>
    <row r="410" spans="1:15" x14ac:dyDescent="0.2">
      <c r="A410" s="6">
        <v>292</v>
      </c>
      <c r="B410">
        <v>6.4</v>
      </c>
      <c r="C410">
        <v>4</v>
      </c>
      <c r="D410">
        <v>2.8</v>
      </c>
      <c r="E410">
        <v>4.4000000000000004</v>
      </c>
      <c r="F410">
        <v>4.0999999999999996</v>
      </c>
      <c r="G410">
        <v>3.5</v>
      </c>
      <c r="H410">
        <v>1.6</v>
      </c>
      <c r="I410">
        <v>4.2</v>
      </c>
      <c r="J410">
        <v>0.9</v>
      </c>
      <c r="K410">
        <v>4.0999999999999996</v>
      </c>
      <c r="L410">
        <v>4.8</v>
      </c>
      <c r="M410">
        <f t="shared" si="205"/>
        <v>40.799999999999997</v>
      </c>
      <c r="N410">
        <v>0.6</v>
      </c>
      <c r="O410" s="11">
        <f t="shared" si="206"/>
        <v>3.709090909090909</v>
      </c>
    </row>
    <row r="411" spans="1:15" x14ac:dyDescent="0.2">
      <c r="A411" s="6">
        <v>293</v>
      </c>
      <c r="B411">
        <v>1.4</v>
      </c>
      <c r="C411">
        <v>1.7</v>
      </c>
      <c r="D411">
        <v>7.2</v>
      </c>
      <c r="E411">
        <v>6.5</v>
      </c>
      <c r="F411">
        <v>6.6</v>
      </c>
      <c r="G411">
        <v>5.8</v>
      </c>
      <c r="H411">
        <v>6.1</v>
      </c>
      <c r="I411">
        <v>3.1</v>
      </c>
      <c r="J411">
        <v>6.7</v>
      </c>
      <c r="K411">
        <v>0.5</v>
      </c>
      <c r="L411">
        <v>3.2</v>
      </c>
      <c r="M411">
        <f t="shared" si="205"/>
        <v>48.800000000000004</v>
      </c>
      <c r="N411">
        <v>0.5</v>
      </c>
      <c r="O411" s="11">
        <f t="shared" si="206"/>
        <v>4.4363636363636365</v>
      </c>
    </row>
    <row r="412" spans="1:15" x14ac:dyDescent="0.2">
      <c r="A412" s="6">
        <v>294</v>
      </c>
      <c r="B412">
        <v>5.2</v>
      </c>
      <c r="C412">
        <v>5</v>
      </c>
      <c r="D412">
        <v>7.3</v>
      </c>
      <c r="E412">
        <v>6.5</v>
      </c>
      <c r="F412">
        <v>2.6</v>
      </c>
      <c r="G412">
        <v>4.5</v>
      </c>
      <c r="H412">
        <v>7.3</v>
      </c>
      <c r="I412">
        <v>0.7</v>
      </c>
      <c r="J412">
        <v>6.6</v>
      </c>
      <c r="K412">
        <v>2.4</v>
      </c>
      <c r="L412">
        <v>5</v>
      </c>
      <c r="M412">
        <f t="shared" si="205"/>
        <v>53.1</v>
      </c>
      <c r="N412">
        <v>0.7</v>
      </c>
      <c r="O412" s="11">
        <f t="shared" si="206"/>
        <v>4.8272727272727272</v>
      </c>
    </row>
    <row r="413" spans="1:15" x14ac:dyDescent="0.2">
      <c r="A413" s="6">
        <v>295</v>
      </c>
      <c r="B413">
        <v>1</v>
      </c>
      <c r="C413">
        <v>7.3</v>
      </c>
      <c r="D413">
        <v>0.9</v>
      </c>
      <c r="E413">
        <v>6</v>
      </c>
      <c r="F413">
        <v>2.8</v>
      </c>
      <c r="G413">
        <v>1.7</v>
      </c>
      <c r="H413">
        <v>1.2</v>
      </c>
      <c r="I413">
        <v>2.2000000000000002</v>
      </c>
      <c r="J413">
        <v>2.6</v>
      </c>
      <c r="K413">
        <v>7.1</v>
      </c>
      <c r="L413">
        <v>3.8</v>
      </c>
      <c r="M413">
        <f t="shared" si="205"/>
        <v>36.599999999999994</v>
      </c>
      <c r="N413">
        <v>0.6</v>
      </c>
      <c r="O413" s="11">
        <f t="shared" si="206"/>
        <v>3.3272727272727267</v>
      </c>
    </row>
    <row r="414" spans="1:15" x14ac:dyDescent="0.2">
      <c r="A414" s="6">
        <v>296</v>
      </c>
      <c r="B414">
        <v>4.7</v>
      </c>
      <c r="C414">
        <v>6.1</v>
      </c>
      <c r="D414">
        <v>3.3</v>
      </c>
      <c r="E414">
        <v>4.7</v>
      </c>
      <c r="F414">
        <v>1.5</v>
      </c>
      <c r="G414">
        <v>4.7</v>
      </c>
      <c r="H414">
        <v>6.6</v>
      </c>
      <c r="I414">
        <v>1.3</v>
      </c>
      <c r="J414">
        <v>1</v>
      </c>
      <c r="K414">
        <v>1.3</v>
      </c>
      <c r="L414">
        <v>2</v>
      </c>
      <c r="M414">
        <f t="shared" si="205"/>
        <v>37.199999999999996</v>
      </c>
      <c r="N414">
        <v>0.6</v>
      </c>
      <c r="O414" s="11">
        <f t="shared" si="206"/>
        <v>3.3818181818181814</v>
      </c>
    </row>
    <row r="415" spans="1:15" x14ac:dyDescent="0.2">
      <c r="A415" s="6">
        <v>297</v>
      </c>
      <c r="B415">
        <v>7.2</v>
      </c>
      <c r="C415">
        <v>0.7</v>
      </c>
      <c r="D415">
        <v>5</v>
      </c>
      <c r="E415">
        <v>1.4</v>
      </c>
      <c r="F415">
        <v>0.4</v>
      </c>
      <c r="G415">
        <v>3.1</v>
      </c>
      <c r="H415">
        <v>5</v>
      </c>
      <c r="I415">
        <v>1.1000000000000001</v>
      </c>
      <c r="J415">
        <v>1.7</v>
      </c>
      <c r="K415">
        <v>4</v>
      </c>
      <c r="L415">
        <v>2.4</v>
      </c>
      <c r="M415">
        <f t="shared" si="205"/>
        <v>32</v>
      </c>
      <c r="N415">
        <v>0.8</v>
      </c>
      <c r="O415" s="11">
        <f t="shared" si="206"/>
        <v>2.9090909090909092</v>
      </c>
    </row>
    <row r="416" spans="1:15" x14ac:dyDescent="0.2">
      <c r="A416" s="6">
        <v>298</v>
      </c>
      <c r="B416">
        <v>1</v>
      </c>
      <c r="C416">
        <v>1.5</v>
      </c>
      <c r="D416">
        <v>7</v>
      </c>
      <c r="E416">
        <v>7</v>
      </c>
      <c r="F416">
        <v>5</v>
      </c>
      <c r="G416">
        <v>5.4</v>
      </c>
      <c r="H416">
        <v>6.5</v>
      </c>
      <c r="I416">
        <v>3.2</v>
      </c>
      <c r="J416">
        <v>5</v>
      </c>
      <c r="K416">
        <v>5.6</v>
      </c>
      <c r="L416">
        <v>6.3</v>
      </c>
      <c r="M416">
        <f t="shared" si="205"/>
        <v>53.5</v>
      </c>
      <c r="N416" s="22">
        <v>1.1000000000000001</v>
      </c>
      <c r="O416" s="11">
        <f t="shared" si="206"/>
        <v>4.8636363636363633</v>
      </c>
    </row>
    <row r="417" spans="1:15" x14ac:dyDescent="0.2">
      <c r="A417" s="6">
        <v>299</v>
      </c>
      <c r="B417">
        <v>5.5</v>
      </c>
      <c r="C417">
        <v>2.5</v>
      </c>
      <c r="D417">
        <v>2</v>
      </c>
      <c r="E417">
        <v>5.0999999999999996</v>
      </c>
      <c r="F417">
        <v>2.8</v>
      </c>
      <c r="G417">
        <v>3.8</v>
      </c>
      <c r="H417">
        <v>4.8</v>
      </c>
      <c r="I417">
        <v>5</v>
      </c>
      <c r="J417">
        <v>4.0999999999999996</v>
      </c>
      <c r="K417">
        <v>1.9</v>
      </c>
      <c r="L417">
        <v>4.3</v>
      </c>
      <c r="M417">
        <f t="shared" si="205"/>
        <v>41.8</v>
      </c>
      <c r="N417" s="22">
        <v>0.6</v>
      </c>
      <c r="O417" s="11">
        <f t="shared" si="206"/>
        <v>3.8</v>
      </c>
    </row>
    <row r="418" spans="1:15" x14ac:dyDescent="0.2">
      <c r="A418" s="6">
        <v>300</v>
      </c>
      <c r="B418">
        <v>5.0999999999999996</v>
      </c>
      <c r="C418">
        <v>2.1</v>
      </c>
      <c r="D418">
        <v>5.5</v>
      </c>
      <c r="E418">
        <v>5.9</v>
      </c>
      <c r="F418">
        <v>5.8</v>
      </c>
      <c r="G418">
        <v>2.2000000000000002</v>
      </c>
      <c r="H418">
        <v>3.4</v>
      </c>
      <c r="I418">
        <v>3.7</v>
      </c>
      <c r="J418">
        <v>3.1</v>
      </c>
      <c r="K418">
        <v>2.4</v>
      </c>
      <c r="L418">
        <v>4</v>
      </c>
      <c r="M418">
        <f t="shared" si="205"/>
        <v>43.2</v>
      </c>
      <c r="N418" s="22">
        <v>1</v>
      </c>
      <c r="O418" s="11">
        <f t="shared" si="206"/>
        <v>3.9272727272727277</v>
      </c>
    </row>
    <row r="419" spans="1:15" x14ac:dyDescent="0.2">
      <c r="A419" s="6" t="s">
        <v>3</v>
      </c>
      <c r="B419" s="7">
        <f>AVERAGE(B407:B418)</f>
        <v>3.9833333333333338</v>
      </c>
      <c r="C419" s="7">
        <f t="shared" ref="C419:G419" si="207">AVERAGE(C407:C418)</f>
        <v>3.5250000000000004</v>
      </c>
      <c r="D419" s="7">
        <f t="shared" si="207"/>
        <v>4.1583333333333332</v>
      </c>
      <c r="E419" s="7">
        <f t="shared" si="207"/>
        <v>4.7666666666666666</v>
      </c>
      <c r="F419" s="7">
        <f t="shared" si="207"/>
        <v>3.2583333333333329</v>
      </c>
      <c r="G419" s="7">
        <f t="shared" si="207"/>
        <v>4.3083333333333336</v>
      </c>
      <c r="H419" s="7">
        <f>AVERAGE(H407:H418)</f>
        <v>4.9083333333333332</v>
      </c>
      <c r="I419" s="7">
        <f t="shared" ref="I419:K419" si="208">AVERAGE(I407:I418)</f>
        <v>2.8916666666666671</v>
      </c>
      <c r="J419" s="7">
        <f t="shared" si="208"/>
        <v>3.9000000000000004</v>
      </c>
      <c r="K419" s="7">
        <f t="shared" si="208"/>
        <v>3.4166666666666661</v>
      </c>
      <c r="L419" s="7">
        <f>AVERAGE(L407:L418)</f>
        <v>4.2499999999999991</v>
      </c>
      <c r="M419">
        <f t="shared" si="205"/>
        <v>43.36666666666666</v>
      </c>
      <c r="N419" s="7">
        <f>AVERAGE(N407:N418)</f>
        <v>0.69999999999999984</v>
      </c>
      <c r="O419" s="11">
        <f t="shared" si="206"/>
        <v>3.9424242424242419</v>
      </c>
    </row>
    <row r="421" spans="1:15" x14ac:dyDescent="0.2">
      <c r="A421" s="35" t="s">
        <v>144</v>
      </c>
      <c r="B421" s="35"/>
      <c r="C421" s="35"/>
      <c r="D421" s="35"/>
      <c r="E421" s="35"/>
      <c r="F421" s="35"/>
      <c r="G421" s="35"/>
      <c r="H421" s="35"/>
      <c r="I421" s="35"/>
      <c r="J421" s="35"/>
      <c r="K421" s="35"/>
      <c r="L421" s="35"/>
      <c r="M421" s="36" t="s">
        <v>2</v>
      </c>
      <c r="N421" s="36" t="s">
        <v>1</v>
      </c>
      <c r="O421" s="37" t="s">
        <v>34</v>
      </c>
    </row>
    <row r="422" spans="1:15" x14ac:dyDescent="0.2">
      <c r="A422" s="5"/>
      <c r="B422" s="3" t="s">
        <v>21</v>
      </c>
      <c r="C422" s="3" t="s">
        <v>22</v>
      </c>
      <c r="D422" s="3" t="s">
        <v>23</v>
      </c>
      <c r="E422" s="4" t="s">
        <v>24</v>
      </c>
      <c r="F422" s="3" t="s">
        <v>25</v>
      </c>
      <c r="G422" s="3" t="s">
        <v>26</v>
      </c>
      <c r="H422" s="3" t="s">
        <v>27</v>
      </c>
      <c r="I422" s="3" t="s">
        <v>28</v>
      </c>
      <c r="J422" s="3" t="s">
        <v>29</v>
      </c>
      <c r="K422" s="3" t="s">
        <v>30</v>
      </c>
      <c r="L422" s="3" t="s">
        <v>31</v>
      </c>
      <c r="M422" s="36"/>
      <c r="N422" s="36"/>
      <c r="O422" s="37"/>
    </row>
    <row r="423" spans="1:15" x14ac:dyDescent="0.2">
      <c r="A423" s="6">
        <v>301</v>
      </c>
      <c r="B423">
        <v>4</v>
      </c>
      <c r="C423">
        <v>2</v>
      </c>
      <c r="D423">
        <v>4.5</v>
      </c>
      <c r="E423">
        <v>2.7</v>
      </c>
      <c r="F423">
        <v>0.8</v>
      </c>
      <c r="G423">
        <v>5.8</v>
      </c>
      <c r="H423">
        <v>5</v>
      </c>
      <c r="I423">
        <v>2.9</v>
      </c>
      <c r="J423">
        <v>3</v>
      </c>
      <c r="K423">
        <v>3.1</v>
      </c>
      <c r="L423">
        <v>4.7</v>
      </c>
      <c r="M423">
        <f>SUM(B423:L423)</f>
        <v>38.5</v>
      </c>
      <c r="N423">
        <v>0.6</v>
      </c>
      <c r="O423" s="11">
        <f>AVERAGE(B423:L423)</f>
        <v>3.5</v>
      </c>
    </row>
    <row r="424" spans="1:15" x14ac:dyDescent="0.2">
      <c r="A424" s="6">
        <v>302</v>
      </c>
      <c r="B424">
        <v>4.5999999999999996</v>
      </c>
      <c r="C424">
        <v>1</v>
      </c>
      <c r="D424">
        <v>5</v>
      </c>
      <c r="E424">
        <v>3.6</v>
      </c>
      <c r="F424">
        <v>2.5</v>
      </c>
      <c r="G424">
        <v>4.5</v>
      </c>
      <c r="H424">
        <v>4.5999999999999996</v>
      </c>
      <c r="I424">
        <v>1.1000000000000001</v>
      </c>
      <c r="J424">
        <v>0.8</v>
      </c>
      <c r="K424">
        <v>3.1</v>
      </c>
      <c r="L424">
        <v>4.2</v>
      </c>
      <c r="M424">
        <f t="shared" ref="M424:M435" si="209">SUM(B424:L424)</f>
        <v>35</v>
      </c>
      <c r="N424">
        <v>0.5</v>
      </c>
      <c r="O424" s="11">
        <f t="shared" ref="O424:O435" si="210">AVERAGE(B424:L424)</f>
        <v>3.1818181818181817</v>
      </c>
    </row>
    <row r="425" spans="1:15" x14ac:dyDescent="0.2">
      <c r="A425" s="6">
        <v>303</v>
      </c>
      <c r="B425">
        <v>4.5</v>
      </c>
      <c r="C425">
        <v>3.4</v>
      </c>
      <c r="D425">
        <v>4</v>
      </c>
      <c r="E425">
        <v>2.1</v>
      </c>
      <c r="F425">
        <v>1.7</v>
      </c>
      <c r="G425">
        <v>2</v>
      </c>
      <c r="H425">
        <v>6</v>
      </c>
      <c r="I425">
        <v>6.6</v>
      </c>
      <c r="J425">
        <v>7</v>
      </c>
      <c r="K425">
        <v>7.4</v>
      </c>
      <c r="L425">
        <v>1.5</v>
      </c>
      <c r="M425">
        <f t="shared" si="209"/>
        <v>46.199999999999996</v>
      </c>
      <c r="N425">
        <v>0.8</v>
      </c>
      <c r="O425" s="11">
        <f t="shared" si="210"/>
        <v>4.1999999999999993</v>
      </c>
    </row>
    <row r="426" spans="1:15" x14ac:dyDescent="0.2">
      <c r="A426" s="6">
        <v>304</v>
      </c>
      <c r="B426">
        <v>1</v>
      </c>
      <c r="C426">
        <v>0.8</v>
      </c>
      <c r="D426">
        <v>3</v>
      </c>
      <c r="E426">
        <v>6.5</v>
      </c>
      <c r="F426">
        <v>3</v>
      </c>
      <c r="G426">
        <v>3</v>
      </c>
      <c r="H426">
        <v>4</v>
      </c>
      <c r="I426">
        <v>3.3</v>
      </c>
      <c r="J426">
        <v>2.9</v>
      </c>
      <c r="K426">
        <v>1.6</v>
      </c>
      <c r="L426">
        <v>3</v>
      </c>
      <c r="M426">
        <f t="shared" si="209"/>
        <v>32.1</v>
      </c>
      <c r="N426">
        <v>0.7</v>
      </c>
      <c r="O426" s="11">
        <f t="shared" si="210"/>
        <v>2.9181818181818184</v>
      </c>
    </row>
    <row r="427" spans="1:15" x14ac:dyDescent="0.2">
      <c r="A427" s="6">
        <v>305</v>
      </c>
      <c r="B427">
        <v>5.0999999999999996</v>
      </c>
      <c r="C427">
        <v>6.8</v>
      </c>
      <c r="D427">
        <v>6.4</v>
      </c>
      <c r="E427">
        <v>0.6</v>
      </c>
      <c r="F427">
        <v>7.1</v>
      </c>
      <c r="G427">
        <v>1.5</v>
      </c>
      <c r="H427">
        <v>3</v>
      </c>
      <c r="I427">
        <v>6.2</v>
      </c>
      <c r="J427">
        <v>7</v>
      </c>
      <c r="K427">
        <v>7.3</v>
      </c>
      <c r="L427">
        <v>1.6</v>
      </c>
      <c r="M427">
        <f t="shared" si="209"/>
        <v>52.6</v>
      </c>
      <c r="N427">
        <v>0.7</v>
      </c>
      <c r="O427" s="11">
        <f t="shared" si="210"/>
        <v>4.7818181818181822</v>
      </c>
    </row>
    <row r="428" spans="1:15" x14ac:dyDescent="0.2">
      <c r="A428" s="6">
        <v>306</v>
      </c>
      <c r="B428">
        <v>1.3</v>
      </c>
      <c r="C428">
        <v>3.5</v>
      </c>
      <c r="D428">
        <v>2.5</v>
      </c>
      <c r="E428">
        <v>0.8</v>
      </c>
      <c r="F428">
        <v>1</v>
      </c>
      <c r="G428">
        <v>0.7</v>
      </c>
      <c r="H428">
        <v>3.1</v>
      </c>
      <c r="I428">
        <v>2.9</v>
      </c>
      <c r="J428">
        <v>4.7</v>
      </c>
      <c r="K428">
        <v>6.1</v>
      </c>
      <c r="L428">
        <v>3</v>
      </c>
      <c r="M428">
        <f t="shared" si="209"/>
        <v>29.6</v>
      </c>
      <c r="N428">
        <v>0.5</v>
      </c>
      <c r="O428" s="11">
        <f t="shared" si="210"/>
        <v>2.6909090909090909</v>
      </c>
    </row>
    <row r="429" spans="1:15" x14ac:dyDescent="0.2">
      <c r="A429" s="6">
        <v>307</v>
      </c>
      <c r="B429">
        <v>0.6</v>
      </c>
      <c r="C429">
        <v>1.2</v>
      </c>
      <c r="D429">
        <v>2</v>
      </c>
      <c r="E429">
        <v>2</v>
      </c>
      <c r="F429">
        <v>0.4</v>
      </c>
      <c r="G429">
        <v>2</v>
      </c>
      <c r="H429">
        <v>0.4</v>
      </c>
      <c r="I429">
        <v>4.9000000000000004</v>
      </c>
      <c r="J429">
        <v>6</v>
      </c>
      <c r="K429">
        <v>2.5</v>
      </c>
      <c r="L429">
        <v>4.0999999999999996</v>
      </c>
      <c r="M429">
        <f t="shared" si="209"/>
        <v>26.1</v>
      </c>
      <c r="N429">
        <v>0.6</v>
      </c>
      <c r="O429" s="11">
        <f t="shared" si="210"/>
        <v>2.372727272727273</v>
      </c>
    </row>
    <row r="430" spans="1:15" x14ac:dyDescent="0.2">
      <c r="A430" s="6">
        <v>308</v>
      </c>
      <c r="B430">
        <v>2.4</v>
      </c>
      <c r="C430">
        <v>1.1000000000000001</v>
      </c>
      <c r="D430">
        <v>4.5999999999999996</v>
      </c>
      <c r="E430">
        <v>2</v>
      </c>
      <c r="F430">
        <v>3.5</v>
      </c>
      <c r="G430">
        <v>2</v>
      </c>
      <c r="H430">
        <v>2</v>
      </c>
      <c r="I430">
        <v>3.9</v>
      </c>
      <c r="J430">
        <v>1.6</v>
      </c>
      <c r="K430">
        <v>0.7</v>
      </c>
      <c r="L430">
        <v>6.1</v>
      </c>
      <c r="M430">
        <f t="shared" si="209"/>
        <v>29.9</v>
      </c>
      <c r="N430">
        <v>0.5</v>
      </c>
      <c r="O430" s="11">
        <f t="shared" si="210"/>
        <v>2.7181818181818183</v>
      </c>
    </row>
    <row r="431" spans="1:15" x14ac:dyDescent="0.2">
      <c r="A431" s="6">
        <v>309</v>
      </c>
      <c r="B431">
        <v>3</v>
      </c>
      <c r="C431">
        <v>2.9</v>
      </c>
      <c r="D431">
        <v>0.6</v>
      </c>
      <c r="E431">
        <v>4.5999999999999996</v>
      </c>
      <c r="F431">
        <v>3.5</v>
      </c>
      <c r="G431">
        <v>1</v>
      </c>
      <c r="H431">
        <v>2.7</v>
      </c>
      <c r="I431">
        <v>4.9000000000000004</v>
      </c>
      <c r="J431">
        <v>4.5</v>
      </c>
      <c r="K431">
        <v>2.1</v>
      </c>
      <c r="L431">
        <v>3</v>
      </c>
      <c r="M431">
        <f t="shared" si="209"/>
        <v>32.800000000000004</v>
      </c>
      <c r="N431">
        <v>0.6</v>
      </c>
      <c r="O431" s="11">
        <f t="shared" si="210"/>
        <v>2.9818181818181824</v>
      </c>
    </row>
    <row r="432" spans="1:15" x14ac:dyDescent="0.2">
      <c r="A432" s="6">
        <v>310</v>
      </c>
      <c r="B432">
        <v>3</v>
      </c>
      <c r="C432">
        <v>2.4</v>
      </c>
      <c r="D432">
        <v>3.1</v>
      </c>
      <c r="E432">
        <v>2.9</v>
      </c>
      <c r="F432">
        <v>1</v>
      </c>
      <c r="G432">
        <v>0.9</v>
      </c>
      <c r="H432">
        <v>4.5999999999999996</v>
      </c>
      <c r="I432">
        <v>3.7</v>
      </c>
      <c r="J432">
        <v>1</v>
      </c>
      <c r="K432">
        <v>3.2</v>
      </c>
      <c r="L432">
        <v>0.7</v>
      </c>
      <c r="M432">
        <f t="shared" si="209"/>
        <v>26.499999999999996</v>
      </c>
      <c r="N432" s="22">
        <v>0.8</v>
      </c>
      <c r="O432" s="11">
        <f t="shared" si="210"/>
        <v>2.4090909090909087</v>
      </c>
    </row>
    <row r="433" spans="1:15" x14ac:dyDescent="0.2">
      <c r="A433" s="6">
        <v>311</v>
      </c>
      <c r="B433">
        <v>1.5</v>
      </c>
      <c r="C433" s="33">
        <v>2</v>
      </c>
      <c r="D433">
        <v>3</v>
      </c>
      <c r="E433">
        <v>1.8</v>
      </c>
      <c r="F433">
        <v>0.8</v>
      </c>
      <c r="G433">
        <v>2.2999999999999998</v>
      </c>
      <c r="H433">
        <v>5.6</v>
      </c>
      <c r="I433">
        <v>0.8</v>
      </c>
      <c r="J433">
        <v>3.7</v>
      </c>
      <c r="K433">
        <v>2.1</v>
      </c>
      <c r="L433">
        <v>2.5</v>
      </c>
      <c r="M433">
        <f t="shared" si="209"/>
        <v>26.1</v>
      </c>
      <c r="N433" s="22">
        <v>0.7</v>
      </c>
      <c r="O433" s="11">
        <f t="shared" si="210"/>
        <v>2.372727272727273</v>
      </c>
    </row>
    <row r="434" spans="1:15" x14ac:dyDescent="0.2">
      <c r="A434" s="6">
        <v>312</v>
      </c>
      <c r="B434">
        <v>1</v>
      </c>
      <c r="C434" s="33">
        <v>0.8</v>
      </c>
      <c r="D434">
        <v>1.5</v>
      </c>
      <c r="E434">
        <v>1.5</v>
      </c>
      <c r="F434">
        <v>1</v>
      </c>
      <c r="G434">
        <v>2.2999999999999998</v>
      </c>
      <c r="H434">
        <v>2.9</v>
      </c>
      <c r="I434">
        <v>4.7</v>
      </c>
      <c r="J434">
        <v>1.8</v>
      </c>
      <c r="K434">
        <v>1.3</v>
      </c>
      <c r="L434">
        <v>2</v>
      </c>
      <c r="M434">
        <f t="shared" si="209"/>
        <v>20.8</v>
      </c>
      <c r="N434" s="22">
        <v>0.6</v>
      </c>
      <c r="O434" s="11">
        <f t="shared" si="210"/>
        <v>1.8909090909090909</v>
      </c>
    </row>
    <row r="435" spans="1:15" x14ac:dyDescent="0.2">
      <c r="A435" s="6" t="s">
        <v>3</v>
      </c>
      <c r="B435" s="7">
        <f>AVERAGE(B423:B434)</f>
        <v>2.6666666666666665</v>
      </c>
      <c r="C435" s="7">
        <f t="shared" ref="C435:G435" si="211">AVERAGE(C423:C434)</f>
        <v>2.3249999999999997</v>
      </c>
      <c r="D435" s="7">
        <f t="shared" si="211"/>
        <v>3.35</v>
      </c>
      <c r="E435" s="7">
        <f t="shared" si="211"/>
        <v>2.5916666666666663</v>
      </c>
      <c r="F435" s="7">
        <f t="shared" si="211"/>
        <v>2.1916666666666669</v>
      </c>
      <c r="G435" s="7">
        <f t="shared" si="211"/>
        <v>2.3333333333333335</v>
      </c>
      <c r="H435" s="7">
        <f>AVERAGE(H423:H434)</f>
        <v>3.6583333333333332</v>
      </c>
      <c r="I435" s="7">
        <f t="shared" ref="I435:K435" si="212">AVERAGE(I423:I434)</f>
        <v>3.8249999999999997</v>
      </c>
      <c r="J435" s="7">
        <f t="shared" si="212"/>
        <v>3.6666666666666665</v>
      </c>
      <c r="K435" s="7">
        <f t="shared" si="212"/>
        <v>3.375</v>
      </c>
      <c r="L435" s="7">
        <f>AVERAGE(L423:L434)</f>
        <v>3.0333333333333337</v>
      </c>
      <c r="M435">
        <f t="shared" si="209"/>
        <v>33.016666666666666</v>
      </c>
      <c r="N435" s="7">
        <f>AVERAGE(N423:N434)</f>
        <v>0.63333333333333319</v>
      </c>
      <c r="O435" s="11">
        <f t="shared" si="210"/>
        <v>3.0015151515151515</v>
      </c>
    </row>
    <row r="437" spans="1:15" x14ac:dyDescent="0.2">
      <c r="A437" s="35" t="s">
        <v>145</v>
      </c>
      <c r="B437" s="35"/>
      <c r="C437" s="35"/>
      <c r="D437" s="35"/>
      <c r="E437" s="35"/>
      <c r="F437" s="35"/>
      <c r="G437" s="35"/>
      <c r="H437" s="35"/>
      <c r="I437" s="35"/>
      <c r="J437" s="35"/>
      <c r="K437" s="35"/>
      <c r="L437" s="35"/>
      <c r="M437" s="36" t="s">
        <v>2</v>
      </c>
      <c r="N437" s="36" t="s">
        <v>1</v>
      </c>
      <c r="O437" s="37" t="s">
        <v>34</v>
      </c>
    </row>
    <row r="438" spans="1:15" x14ac:dyDescent="0.2">
      <c r="A438" s="5"/>
      <c r="B438" s="3" t="s">
        <v>21</v>
      </c>
      <c r="C438" s="3" t="s">
        <v>22</v>
      </c>
      <c r="D438" s="3" t="s">
        <v>23</v>
      </c>
      <c r="E438" s="4" t="s">
        <v>24</v>
      </c>
      <c r="F438" s="3" t="s">
        <v>25</v>
      </c>
      <c r="G438" s="3" t="s">
        <v>26</v>
      </c>
      <c r="H438" s="3" t="s">
        <v>27</v>
      </c>
      <c r="I438" s="3" t="s">
        <v>28</v>
      </c>
      <c r="J438" s="3" t="s">
        <v>29</v>
      </c>
      <c r="K438" s="3" t="s">
        <v>30</v>
      </c>
      <c r="L438" s="3" t="s">
        <v>31</v>
      </c>
      <c r="M438" s="36"/>
      <c r="N438" s="36"/>
      <c r="O438" s="37"/>
    </row>
    <row r="439" spans="1:15" x14ac:dyDescent="0.2">
      <c r="A439" s="6">
        <v>313</v>
      </c>
      <c r="B439">
        <v>1.9</v>
      </c>
      <c r="C439">
        <v>2.7</v>
      </c>
      <c r="D439">
        <v>2.4</v>
      </c>
      <c r="E439">
        <v>2.5</v>
      </c>
      <c r="F439">
        <v>1.6</v>
      </c>
      <c r="G439">
        <v>4.7</v>
      </c>
      <c r="H439">
        <v>1</v>
      </c>
      <c r="I439">
        <v>5.2</v>
      </c>
      <c r="J439">
        <v>3</v>
      </c>
      <c r="K439">
        <v>1.2</v>
      </c>
      <c r="L439">
        <v>2.1</v>
      </c>
      <c r="M439">
        <f>SUM(B439:L439)</f>
        <v>28.3</v>
      </c>
      <c r="N439">
        <v>0.7</v>
      </c>
      <c r="O439" s="11">
        <f>AVERAGE(B439:L439)</f>
        <v>2.5727272727272728</v>
      </c>
    </row>
    <row r="440" spans="1:15" x14ac:dyDescent="0.2">
      <c r="A440" s="6">
        <v>314</v>
      </c>
      <c r="B440">
        <v>2.7</v>
      </c>
      <c r="C440">
        <v>1.7</v>
      </c>
      <c r="D440">
        <v>3.7</v>
      </c>
      <c r="E440">
        <v>0.9</v>
      </c>
      <c r="F440">
        <v>3.5</v>
      </c>
      <c r="G440">
        <v>1</v>
      </c>
      <c r="H440">
        <v>4.4000000000000004</v>
      </c>
      <c r="I440">
        <v>1</v>
      </c>
      <c r="J440">
        <v>2</v>
      </c>
      <c r="K440">
        <v>2.4</v>
      </c>
      <c r="L440">
        <v>1.4</v>
      </c>
      <c r="M440">
        <f t="shared" ref="M440:M451" si="213">SUM(B440:L440)</f>
        <v>24.7</v>
      </c>
      <c r="N440">
        <v>0.5</v>
      </c>
      <c r="O440" s="11">
        <f t="shared" ref="O440:O451" si="214">AVERAGE(B440:L440)</f>
        <v>2.2454545454545456</v>
      </c>
    </row>
    <row r="441" spans="1:15" x14ac:dyDescent="0.2">
      <c r="A441" s="6">
        <v>315</v>
      </c>
      <c r="B441">
        <v>3</v>
      </c>
      <c r="C441">
        <v>2</v>
      </c>
      <c r="D441">
        <v>2.5</v>
      </c>
      <c r="E441">
        <v>3</v>
      </c>
      <c r="F441">
        <v>2.1</v>
      </c>
      <c r="G441">
        <v>0.9</v>
      </c>
      <c r="H441">
        <v>1.4</v>
      </c>
      <c r="I441">
        <v>4</v>
      </c>
      <c r="J441">
        <v>5.0999999999999996</v>
      </c>
      <c r="K441">
        <v>4.5999999999999996</v>
      </c>
      <c r="L441">
        <v>1.6</v>
      </c>
      <c r="M441">
        <f t="shared" si="213"/>
        <v>30.200000000000003</v>
      </c>
      <c r="N441">
        <v>0.6</v>
      </c>
      <c r="O441" s="11">
        <f t="shared" si="214"/>
        <v>2.7454545454545456</v>
      </c>
    </row>
    <row r="442" spans="1:15" x14ac:dyDescent="0.2">
      <c r="A442" s="6">
        <v>316</v>
      </c>
      <c r="B442">
        <v>7.1</v>
      </c>
      <c r="C442">
        <v>4</v>
      </c>
      <c r="D442">
        <v>5.4</v>
      </c>
      <c r="E442">
        <v>2.8</v>
      </c>
      <c r="F442">
        <v>1.3</v>
      </c>
      <c r="G442">
        <v>2.2000000000000002</v>
      </c>
      <c r="H442">
        <v>1.7</v>
      </c>
      <c r="I442">
        <v>3.6</v>
      </c>
      <c r="J442">
        <v>3.9</v>
      </c>
      <c r="K442">
        <v>5.5</v>
      </c>
      <c r="L442">
        <v>1.5</v>
      </c>
      <c r="M442">
        <f>SUM(B442:L442)</f>
        <v>39</v>
      </c>
      <c r="N442">
        <v>0.7</v>
      </c>
      <c r="O442" s="11">
        <f>AVERAGE(B442:L442)</f>
        <v>3.5454545454545454</v>
      </c>
    </row>
    <row r="443" spans="1:15" x14ac:dyDescent="0.2">
      <c r="A443" s="6">
        <v>317</v>
      </c>
      <c r="B443">
        <v>2.7</v>
      </c>
      <c r="C443">
        <v>2.4</v>
      </c>
      <c r="D443">
        <v>3.7</v>
      </c>
      <c r="E443">
        <v>5</v>
      </c>
      <c r="F443">
        <v>3.9</v>
      </c>
      <c r="G443">
        <v>3</v>
      </c>
      <c r="H443">
        <v>5</v>
      </c>
      <c r="I443">
        <v>2.6</v>
      </c>
      <c r="J443">
        <v>2.1</v>
      </c>
      <c r="K443">
        <v>1</v>
      </c>
      <c r="L443">
        <v>5.6</v>
      </c>
      <c r="M443">
        <f t="shared" si="213"/>
        <v>37</v>
      </c>
      <c r="N443">
        <v>0.8</v>
      </c>
      <c r="O443" s="11">
        <f t="shared" si="214"/>
        <v>3.3636363636363638</v>
      </c>
    </row>
    <row r="444" spans="1:15" x14ac:dyDescent="0.2">
      <c r="A444" s="6">
        <v>318</v>
      </c>
      <c r="B444">
        <v>4.0999999999999996</v>
      </c>
      <c r="C444">
        <v>3.5</v>
      </c>
      <c r="D444">
        <v>4.0999999999999996</v>
      </c>
      <c r="E444">
        <v>5.6</v>
      </c>
      <c r="F444">
        <v>2.4</v>
      </c>
      <c r="G444">
        <v>1.7</v>
      </c>
      <c r="H444">
        <v>3.8</v>
      </c>
      <c r="I444">
        <v>3.1</v>
      </c>
      <c r="J444">
        <v>2.2000000000000002</v>
      </c>
      <c r="K444">
        <v>5.6</v>
      </c>
      <c r="L444">
        <v>2.6</v>
      </c>
      <c r="M444">
        <f>SUM(B444:L444)</f>
        <v>38.699999999999996</v>
      </c>
      <c r="N444">
        <v>0.7</v>
      </c>
      <c r="O444" s="11">
        <f>AVERAGE(B444:L444)</f>
        <v>3.5181818181818176</v>
      </c>
    </row>
    <row r="445" spans="1:15" x14ac:dyDescent="0.2">
      <c r="A445" s="6">
        <v>319</v>
      </c>
      <c r="B445">
        <v>2.6</v>
      </c>
      <c r="C445">
        <v>5.9</v>
      </c>
      <c r="D445">
        <v>5.0999999999999996</v>
      </c>
      <c r="E445">
        <v>2.7</v>
      </c>
      <c r="F445">
        <v>4.2</v>
      </c>
      <c r="G445">
        <v>5.0999999999999996</v>
      </c>
      <c r="H445">
        <v>4.7</v>
      </c>
      <c r="I445">
        <v>5</v>
      </c>
      <c r="J445">
        <v>5.3</v>
      </c>
      <c r="K445">
        <v>6.3</v>
      </c>
      <c r="L445">
        <v>5.4</v>
      </c>
      <c r="M445">
        <f t="shared" si="213"/>
        <v>52.29999999999999</v>
      </c>
      <c r="N445">
        <v>0.6</v>
      </c>
      <c r="O445" s="11">
        <f t="shared" si="214"/>
        <v>4.754545454545454</v>
      </c>
    </row>
    <row r="446" spans="1:15" x14ac:dyDescent="0.2">
      <c r="A446" s="6">
        <v>320</v>
      </c>
      <c r="B446">
        <v>4.0999999999999996</v>
      </c>
      <c r="C446">
        <v>1.7</v>
      </c>
      <c r="D446">
        <v>0.9</v>
      </c>
      <c r="E446">
        <v>3.2</v>
      </c>
      <c r="F446">
        <v>2.7</v>
      </c>
      <c r="G446">
        <v>3</v>
      </c>
      <c r="H446">
        <v>5.5</v>
      </c>
      <c r="I446">
        <v>2.7</v>
      </c>
      <c r="J446">
        <v>1.4</v>
      </c>
      <c r="K446">
        <v>2.7</v>
      </c>
      <c r="L446">
        <v>3.5</v>
      </c>
      <c r="M446">
        <f t="shared" si="213"/>
        <v>31.4</v>
      </c>
      <c r="N446">
        <v>0.6</v>
      </c>
      <c r="O446" s="11">
        <f t="shared" si="214"/>
        <v>2.8545454545454545</v>
      </c>
    </row>
    <row r="447" spans="1:15" x14ac:dyDescent="0.2">
      <c r="A447" s="6">
        <v>321</v>
      </c>
      <c r="B447">
        <v>4</v>
      </c>
      <c r="C447">
        <v>5.7</v>
      </c>
      <c r="D447">
        <v>5.5</v>
      </c>
      <c r="E447">
        <v>1.5</v>
      </c>
      <c r="F447">
        <v>1</v>
      </c>
      <c r="G447">
        <v>1.6</v>
      </c>
      <c r="H447">
        <v>1.4</v>
      </c>
      <c r="I447">
        <v>5.6</v>
      </c>
      <c r="J447">
        <v>2.2999999999999998</v>
      </c>
      <c r="K447">
        <v>1</v>
      </c>
      <c r="L447">
        <v>4.3</v>
      </c>
      <c r="M447">
        <f t="shared" si="213"/>
        <v>33.9</v>
      </c>
      <c r="N447">
        <v>0.5</v>
      </c>
      <c r="O447" s="11">
        <f t="shared" si="214"/>
        <v>3.0818181818181816</v>
      </c>
    </row>
    <row r="448" spans="1:15" x14ac:dyDescent="0.2">
      <c r="A448" s="6">
        <v>322</v>
      </c>
      <c r="B448">
        <v>3.7</v>
      </c>
      <c r="C448">
        <v>0.6</v>
      </c>
      <c r="D448">
        <v>1.5</v>
      </c>
      <c r="E448">
        <v>1</v>
      </c>
      <c r="F448">
        <v>1.4</v>
      </c>
      <c r="G448">
        <v>0.7</v>
      </c>
      <c r="H448">
        <v>5</v>
      </c>
      <c r="I448">
        <v>3</v>
      </c>
      <c r="J448">
        <v>2</v>
      </c>
      <c r="K448">
        <v>2.4</v>
      </c>
      <c r="L448">
        <v>2.9</v>
      </c>
      <c r="M448">
        <f t="shared" si="213"/>
        <v>24.199999999999996</v>
      </c>
      <c r="N448" s="22">
        <v>0.8</v>
      </c>
      <c r="O448" s="11">
        <f t="shared" si="214"/>
        <v>2.1999999999999997</v>
      </c>
    </row>
    <row r="449" spans="1:15" x14ac:dyDescent="0.2">
      <c r="A449" s="6">
        <v>323</v>
      </c>
      <c r="B449">
        <v>2.7</v>
      </c>
      <c r="C449" s="33">
        <v>3.2</v>
      </c>
      <c r="D449">
        <v>1.5</v>
      </c>
      <c r="E449">
        <v>4.0999999999999996</v>
      </c>
      <c r="F449">
        <v>2.1</v>
      </c>
      <c r="G449">
        <v>2.1</v>
      </c>
      <c r="H449">
        <v>1</v>
      </c>
      <c r="I449">
        <v>2.5</v>
      </c>
      <c r="J449">
        <v>1.6</v>
      </c>
      <c r="K449">
        <v>1.7</v>
      </c>
      <c r="L449">
        <v>0.9</v>
      </c>
      <c r="M449">
        <f t="shared" si="213"/>
        <v>23.4</v>
      </c>
      <c r="N449" s="22">
        <v>0.6</v>
      </c>
      <c r="O449" s="11">
        <f t="shared" si="214"/>
        <v>2.127272727272727</v>
      </c>
    </row>
    <row r="450" spans="1:15" x14ac:dyDescent="0.2">
      <c r="A450" s="6">
        <v>324</v>
      </c>
      <c r="B450">
        <v>1.5</v>
      </c>
      <c r="C450" s="33">
        <v>0.8</v>
      </c>
      <c r="D450">
        <v>4</v>
      </c>
      <c r="E450">
        <v>6.1</v>
      </c>
      <c r="F450">
        <v>1</v>
      </c>
      <c r="G450">
        <v>1.1000000000000001</v>
      </c>
      <c r="H450">
        <v>1.6</v>
      </c>
      <c r="I450">
        <v>0.9</v>
      </c>
      <c r="J450">
        <v>6.9</v>
      </c>
      <c r="K450">
        <v>3.8</v>
      </c>
      <c r="L450">
        <v>2.2999999999999998</v>
      </c>
      <c r="M450">
        <f t="shared" si="213"/>
        <v>30</v>
      </c>
      <c r="N450" s="22">
        <v>0.5</v>
      </c>
      <c r="O450" s="11">
        <f t="shared" si="214"/>
        <v>2.7272727272727271</v>
      </c>
    </row>
    <row r="451" spans="1:15" x14ac:dyDescent="0.2">
      <c r="A451" s="6" t="s">
        <v>3</v>
      </c>
      <c r="B451" s="7">
        <f>AVERAGE(B439:B450)</f>
        <v>3.3416666666666672</v>
      </c>
      <c r="C451" s="7">
        <f t="shared" ref="C451:G451" si="215">AVERAGE(C439:C450)</f>
        <v>2.85</v>
      </c>
      <c r="D451" s="7">
        <f t="shared" si="215"/>
        <v>3.3583333333333329</v>
      </c>
      <c r="E451" s="7">
        <f t="shared" si="215"/>
        <v>3.1999999999999997</v>
      </c>
      <c r="F451" s="7">
        <f t="shared" si="215"/>
        <v>2.2666666666666666</v>
      </c>
      <c r="G451" s="7">
        <f t="shared" si="215"/>
        <v>2.2583333333333337</v>
      </c>
      <c r="H451" s="7">
        <f>AVERAGE(H439:H450)</f>
        <v>3.0416666666666665</v>
      </c>
      <c r="I451" s="7">
        <f t="shared" ref="I451:K451" si="216">AVERAGE(I439:I450)</f>
        <v>3.2666666666666662</v>
      </c>
      <c r="J451" s="7">
        <f t="shared" si="216"/>
        <v>3.1500000000000004</v>
      </c>
      <c r="K451" s="7">
        <f t="shared" si="216"/>
        <v>3.1833333333333331</v>
      </c>
      <c r="L451" s="7">
        <f>AVERAGE(L439:L450)</f>
        <v>2.8416666666666663</v>
      </c>
      <c r="M451">
        <f t="shared" si="213"/>
        <v>32.758333333333333</v>
      </c>
      <c r="N451" s="7">
        <f>AVERAGE(N439:N450)</f>
        <v>0.63333333333333319</v>
      </c>
      <c r="O451" s="11">
        <f t="shared" si="214"/>
        <v>2.978030303030303</v>
      </c>
    </row>
    <row r="453" spans="1:15" x14ac:dyDescent="0.2">
      <c r="A453" s="35" t="s">
        <v>147</v>
      </c>
      <c r="B453" s="35"/>
      <c r="C453" s="35"/>
      <c r="D453" s="35"/>
      <c r="E453" s="35"/>
      <c r="F453" s="35"/>
      <c r="G453" s="35"/>
      <c r="H453" s="35"/>
      <c r="I453" s="35"/>
      <c r="J453" s="35"/>
      <c r="K453" s="35"/>
      <c r="L453" s="35"/>
      <c r="M453" s="36" t="s">
        <v>2</v>
      </c>
      <c r="N453" s="36" t="s">
        <v>1</v>
      </c>
      <c r="O453" s="37" t="s">
        <v>34</v>
      </c>
    </row>
    <row r="454" spans="1:15" x14ac:dyDescent="0.2">
      <c r="A454" s="5"/>
      <c r="B454" s="3" t="s">
        <v>21</v>
      </c>
      <c r="C454" s="3" t="s">
        <v>22</v>
      </c>
      <c r="D454" s="3" t="s">
        <v>23</v>
      </c>
      <c r="E454" s="4" t="s">
        <v>24</v>
      </c>
      <c r="F454" s="3" t="s">
        <v>25</v>
      </c>
      <c r="G454" s="3" t="s">
        <v>26</v>
      </c>
      <c r="H454" s="3" t="s">
        <v>27</v>
      </c>
      <c r="I454" s="3" t="s">
        <v>28</v>
      </c>
      <c r="J454" s="3" t="s">
        <v>29</v>
      </c>
      <c r="K454" s="3" t="s">
        <v>30</v>
      </c>
      <c r="L454" s="3" t="s">
        <v>31</v>
      </c>
      <c r="M454" s="36"/>
      <c r="N454" s="36"/>
      <c r="O454" s="37"/>
    </row>
    <row r="455" spans="1:15" x14ac:dyDescent="0.2">
      <c r="A455" s="6">
        <v>325</v>
      </c>
      <c r="B455">
        <v>1.4</v>
      </c>
      <c r="C455">
        <v>2.7</v>
      </c>
      <c r="D455">
        <v>3.2</v>
      </c>
      <c r="E455">
        <v>7.6</v>
      </c>
      <c r="F455">
        <v>5.7</v>
      </c>
      <c r="G455">
        <v>4.3</v>
      </c>
      <c r="H455">
        <v>2.5</v>
      </c>
      <c r="I455">
        <v>4.5</v>
      </c>
      <c r="J455">
        <v>5.3</v>
      </c>
      <c r="K455">
        <v>2.1</v>
      </c>
      <c r="L455">
        <v>1.2</v>
      </c>
      <c r="M455">
        <f>SUM(B455:L455)</f>
        <v>40.5</v>
      </c>
      <c r="N455">
        <v>0.9</v>
      </c>
      <c r="O455" s="11">
        <f>AVERAGE(B455:L455)</f>
        <v>3.6818181818181817</v>
      </c>
    </row>
    <row r="456" spans="1:15" x14ac:dyDescent="0.2">
      <c r="A456" s="6">
        <v>326</v>
      </c>
      <c r="B456">
        <v>0.6</v>
      </c>
      <c r="C456">
        <v>3.1</v>
      </c>
      <c r="D456">
        <v>1</v>
      </c>
      <c r="E456">
        <v>4.2</v>
      </c>
      <c r="F456">
        <v>3</v>
      </c>
      <c r="G456">
        <v>5.2</v>
      </c>
      <c r="H456">
        <v>3.1</v>
      </c>
      <c r="I456">
        <v>3.1</v>
      </c>
      <c r="J456">
        <v>5.2</v>
      </c>
      <c r="K456">
        <v>1.1000000000000001</v>
      </c>
      <c r="L456">
        <v>6.2</v>
      </c>
      <c r="M456">
        <f t="shared" ref="M456:M457" si="217">SUM(B456:L456)</f>
        <v>35.800000000000004</v>
      </c>
      <c r="N456">
        <v>0.7</v>
      </c>
      <c r="O456" s="11">
        <f t="shared" ref="O456:O457" si="218">AVERAGE(B456:L456)</f>
        <v>3.2545454545454549</v>
      </c>
    </row>
    <row r="457" spans="1:15" x14ac:dyDescent="0.2">
      <c r="A457" s="6">
        <v>327</v>
      </c>
      <c r="B457">
        <v>5</v>
      </c>
      <c r="C457">
        <v>1.6</v>
      </c>
      <c r="D457">
        <v>1.7</v>
      </c>
      <c r="E457">
        <v>3.2</v>
      </c>
      <c r="F457">
        <v>7</v>
      </c>
      <c r="G457">
        <v>3.8</v>
      </c>
      <c r="H457">
        <v>2.7</v>
      </c>
      <c r="I457">
        <v>5.7</v>
      </c>
      <c r="J457">
        <v>2</v>
      </c>
      <c r="K457">
        <v>4.3</v>
      </c>
      <c r="L457">
        <v>6.9</v>
      </c>
      <c r="M457">
        <f t="shared" si="217"/>
        <v>43.9</v>
      </c>
      <c r="N457">
        <v>0.6</v>
      </c>
      <c r="O457" s="11">
        <f t="shared" si="218"/>
        <v>3.9909090909090907</v>
      </c>
    </row>
    <row r="458" spans="1:15" x14ac:dyDescent="0.2">
      <c r="A458" s="6">
        <v>328</v>
      </c>
      <c r="B458">
        <v>0.8</v>
      </c>
      <c r="C458">
        <v>5.6</v>
      </c>
      <c r="D458">
        <v>5.6</v>
      </c>
      <c r="E458">
        <v>4.5999999999999996</v>
      </c>
      <c r="F458">
        <v>3.6</v>
      </c>
      <c r="G458">
        <v>1.8</v>
      </c>
      <c r="H458">
        <v>1.2</v>
      </c>
      <c r="I458">
        <v>2.7</v>
      </c>
      <c r="J458">
        <v>3.3</v>
      </c>
      <c r="K458">
        <v>7</v>
      </c>
      <c r="L458">
        <v>4</v>
      </c>
      <c r="M458">
        <f>SUM(B458:L458)</f>
        <v>40.200000000000003</v>
      </c>
      <c r="N458">
        <v>0.6</v>
      </c>
      <c r="O458" s="11">
        <f>AVERAGE(B458:L458)</f>
        <v>3.6545454545454548</v>
      </c>
    </row>
    <row r="459" spans="1:15" x14ac:dyDescent="0.2">
      <c r="A459" s="6">
        <v>329</v>
      </c>
      <c r="B459">
        <v>3.2</v>
      </c>
      <c r="C459">
        <v>3.8</v>
      </c>
      <c r="D459">
        <v>6.1</v>
      </c>
      <c r="E459">
        <v>2.8</v>
      </c>
      <c r="F459">
        <v>3.2</v>
      </c>
      <c r="G459">
        <v>4.3</v>
      </c>
      <c r="H459">
        <v>3.3</v>
      </c>
      <c r="I459">
        <v>6.1</v>
      </c>
      <c r="J459">
        <v>1.7</v>
      </c>
      <c r="K459">
        <v>3.6</v>
      </c>
      <c r="L459">
        <v>1.4</v>
      </c>
      <c r="M459">
        <f t="shared" ref="M459" si="219">SUM(B459:L459)</f>
        <v>39.5</v>
      </c>
      <c r="N459">
        <v>0.6</v>
      </c>
      <c r="O459" s="11">
        <f t="shared" ref="O459" si="220">AVERAGE(B459:L459)</f>
        <v>3.5909090909090908</v>
      </c>
    </row>
    <row r="460" spans="1:15" x14ac:dyDescent="0.2">
      <c r="A460" s="6">
        <v>330</v>
      </c>
      <c r="B460">
        <v>2.5</v>
      </c>
      <c r="C460">
        <v>2.9</v>
      </c>
      <c r="D460">
        <v>1</v>
      </c>
      <c r="E460">
        <v>5.6</v>
      </c>
      <c r="F460">
        <v>1</v>
      </c>
      <c r="G460">
        <v>5.5</v>
      </c>
      <c r="H460">
        <v>5.5</v>
      </c>
      <c r="I460">
        <v>1.5</v>
      </c>
      <c r="J460">
        <v>1.6</v>
      </c>
      <c r="K460">
        <v>1.6</v>
      </c>
      <c r="L460">
        <v>2.5</v>
      </c>
      <c r="M460">
        <f>SUM(B460:L460)</f>
        <v>31.200000000000003</v>
      </c>
      <c r="N460">
        <v>0.9</v>
      </c>
      <c r="O460" s="11">
        <f>AVERAGE(B460:L460)</f>
        <v>2.8363636363636364</v>
      </c>
    </row>
    <row r="461" spans="1:15" x14ac:dyDescent="0.2">
      <c r="A461" s="6">
        <v>331</v>
      </c>
      <c r="B461">
        <v>6.3</v>
      </c>
      <c r="C461">
        <v>6.5</v>
      </c>
      <c r="D461">
        <v>5.4</v>
      </c>
      <c r="E461">
        <v>1.7</v>
      </c>
      <c r="F461">
        <v>2.2999999999999998</v>
      </c>
      <c r="G461">
        <v>3.4</v>
      </c>
      <c r="H461">
        <v>4</v>
      </c>
      <c r="I461">
        <v>4.5</v>
      </c>
      <c r="J461">
        <v>5.4</v>
      </c>
      <c r="K461">
        <v>4.3</v>
      </c>
      <c r="L461">
        <v>4.9000000000000004</v>
      </c>
      <c r="M461">
        <f t="shared" ref="M461:M467" si="221">SUM(B461:L461)</f>
        <v>48.699999999999996</v>
      </c>
      <c r="N461">
        <v>0.6</v>
      </c>
      <c r="O461" s="11">
        <f t="shared" ref="O461:O467" si="222">AVERAGE(B461:L461)</f>
        <v>4.4272727272727268</v>
      </c>
    </row>
    <row r="462" spans="1:15" x14ac:dyDescent="0.2">
      <c r="A462" s="6">
        <v>332</v>
      </c>
      <c r="B462">
        <v>4.5999999999999996</v>
      </c>
      <c r="C462">
        <v>6</v>
      </c>
      <c r="D462">
        <v>3.9</v>
      </c>
      <c r="E462">
        <v>4.5999999999999996</v>
      </c>
      <c r="F462">
        <v>6.8</v>
      </c>
      <c r="G462">
        <v>0.8</v>
      </c>
      <c r="H462">
        <v>7.8</v>
      </c>
      <c r="I462">
        <v>6.7</v>
      </c>
      <c r="J462">
        <v>6</v>
      </c>
      <c r="K462">
        <v>5.3</v>
      </c>
      <c r="L462">
        <v>0.6</v>
      </c>
      <c r="M462">
        <f t="shared" si="221"/>
        <v>53.1</v>
      </c>
      <c r="N462">
        <v>0.5</v>
      </c>
      <c r="O462" s="11">
        <f t="shared" si="222"/>
        <v>4.8272727272727272</v>
      </c>
    </row>
    <row r="463" spans="1:15" x14ac:dyDescent="0.2">
      <c r="A463" s="6">
        <v>333</v>
      </c>
      <c r="B463">
        <v>2.1</v>
      </c>
      <c r="C463">
        <v>2.6</v>
      </c>
      <c r="D463">
        <v>2.2999999999999998</v>
      </c>
      <c r="E463">
        <v>6</v>
      </c>
      <c r="F463">
        <v>5.9</v>
      </c>
      <c r="G463">
        <v>2.6</v>
      </c>
      <c r="H463">
        <v>2.6</v>
      </c>
      <c r="I463">
        <v>5.0999999999999996</v>
      </c>
      <c r="J463">
        <v>5</v>
      </c>
      <c r="K463">
        <v>5.9</v>
      </c>
      <c r="L463">
        <v>5.6</v>
      </c>
      <c r="M463">
        <f t="shared" si="221"/>
        <v>45.7</v>
      </c>
      <c r="N463">
        <v>0.9</v>
      </c>
      <c r="O463" s="11">
        <f t="shared" si="222"/>
        <v>4.1545454545454552</v>
      </c>
    </row>
    <row r="464" spans="1:15" x14ac:dyDescent="0.2">
      <c r="A464" s="6">
        <v>334</v>
      </c>
      <c r="B464">
        <v>5.6</v>
      </c>
      <c r="C464">
        <v>3</v>
      </c>
      <c r="D464">
        <v>3.4</v>
      </c>
      <c r="E464">
        <v>1.3</v>
      </c>
      <c r="F464">
        <v>6.9</v>
      </c>
      <c r="G464">
        <v>6</v>
      </c>
      <c r="H464">
        <v>3</v>
      </c>
      <c r="I464">
        <v>4</v>
      </c>
      <c r="J464">
        <v>2.2999999999999998</v>
      </c>
      <c r="K464">
        <v>3.1</v>
      </c>
      <c r="L464">
        <v>3.8</v>
      </c>
      <c r="M464">
        <f t="shared" si="221"/>
        <v>42.4</v>
      </c>
      <c r="N464" s="22">
        <v>0.7</v>
      </c>
      <c r="O464" s="11">
        <f t="shared" si="222"/>
        <v>3.8545454545454545</v>
      </c>
    </row>
    <row r="465" spans="1:15" x14ac:dyDescent="0.2">
      <c r="A465" s="6">
        <v>335</v>
      </c>
      <c r="B465">
        <v>6.1</v>
      </c>
      <c r="C465" s="33">
        <v>2.4</v>
      </c>
      <c r="D465">
        <v>1.8</v>
      </c>
      <c r="E465">
        <v>5.6</v>
      </c>
      <c r="F465">
        <v>3.8</v>
      </c>
      <c r="G465">
        <v>1.6</v>
      </c>
      <c r="H465">
        <v>3.9</v>
      </c>
      <c r="I465">
        <v>6.1</v>
      </c>
      <c r="J465">
        <v>4.5</v>
      </c>
      <c r="K465">
        <v>1.8</v>
      </c>
      <c r="L465">
        <v>3.7</v>
      </c>
      <c r="M465">
        <f t="shared" si="221"/>
        <v>41.3</v>
      </c>
      <c r="N465" s="22">
        <v>1.1000000000000001</v>
      </c>
      <c r="O465" s="11">
        <f t="shared" si="222"/>
        <v>3.7545454545454544</v>
      </c>
    </row>
    <row r="466" spans="1:15" x14ac:dyDescent="0.2">
      <c r="A466" s="6">
        <v>336</v>
      </c>
      <c r="B466">
        <v>3.7</v>
      </c>
      <c r="C466" s="33">
        <v>4.5</v>
      </c>
      <c r="D466">
        <v>4.5999999999999996</v>
      </c>
      <c r="E466">
        <v>6.2</v>
      </c>
      <c r="F466">
        <v>7.2</v>
      </c>
      <c r="G466">
        <v>4.5999999999999996</v>
      </c>
      <c r="H466">
        <v>2.5</v>
      </c>
      <c r="I466">
        <v>1.7</v>
      </c>
      <c r="J466">
        <v>2</v>
      </c>
      <c r="K466">
        <v>3.7</v>
      </c>
      <c r="L466">
        <v>5</v>
      </c>
      <c r="M466">
        <f t="shared" si="221"/>
        <v>45.7</v>
      </c>
      <c r="N466" s="22">
        <v>0.5</v>
      </c>
      <c r="O466" s="11">
        <f t="shared" si="222"/>
        <v>4.1545454545454552</v>
      </c>
    </row>
    <row r="467" spans="1:15" x14ac:dyDescent="0.2">
      <c r="A467" s="6" t="s">
        <v>3</v>
      </c>
      <c r="B467" s="7">
        <f>AVERAGE(B455:B466)</f>
        <v>3.4916666666666671</v>
      </c>
      <c r="C467" s="7">
        <f t="shared" ref="C467:G467" si="223">AVERAGE(C455:C466)</f>
        <v>3.7250000000000001</v>
      </c>
      <c r="D467" s="7">
        <f t="shared" si="223"/>
        <v>3.3333333333333335</v>
      </c>
      <c r="E467" s="7">
        <f t="shared" si="223"/>
        <v>4.45</v>
      </c>
      <c r="F467" s="7">
        <f t="shared" si="223"/>
        <v>4.7</v>
      </c>
      <c r="G467" s="7">
        <f t="shared" si="223"/>
        <v>3.6583333333333337</v>
      </c>
      <c r="H467" s="7">
        <f>AVERAGE(H455:H466)</f>
        <v>3.5083333333333333</v>
      </c>
      <c r="I467" s="7">
        <f t="shared" ref="I467:K467" si="224">AVERAGE(I455:I466)</f>
        <v>4.3083333333333345</v>
      </c>
      <c r="J467" s="7">
        <f t="shared" si="224"/>
        <v>3.6916666666666664</v>
      </c>
      <c r="K467" s="7">
        <f t="shared" si="224"/>
        <v>3.6500000000000004</v>
      </c>
      <c r="L467" s="7">
        <f>AVERAGE(L455:L466)</f>
        <v>3.8166666666666669</v>
      </c>
      <c r="M467">
        <f t="shared" si="221"/>
        <v>42.333333333333336</v>
      </c>
      <c r="N467" s="7">
        <f>AVERAGE(N455:N466)</f>
        <v>0.71666666666666679</v>
      </c>
      <c r="O467" s="11">
        <f t="shared" si="222"/>
        <v>3.8484848484848486</v>
      </c>
    </row>
    <row r="469" spans="1:15" x14ac:dyDescent="0.2">
      <c r="A469" s="35" t="s">
        <v>148</v>
      </c>
      <c r="B469" s="35"/>
      <c r="C469" s="35"/>
      <c r="D469" s="35"/>
      <c r="E469" s="35"/>
      <c r="F469" s="35"/>
      <c r="G469" s="35"/>
      <c r="H469" s="35"/>
      <c r="I469" s="35"/>
      <c r="J469" s="35"/>
      <c r="K469" s="35"/>
      <c r="L469" s="35"/>
      <c r="M469" s="36" t="s">
        <v>2</v>
      </c>
      <c r="N469" s="36" t="s">
        <v>1</v>
      </c>
      <c r="O469" s="37" t="s">
        <v>34</v>
      </c>
    </row>
    <row r="470" spans="1:15" x14ac:dyDescent="0.2">
      <c r="A470" s="5"/>
      <c r="B470" s="3" t="s">
        <v>21</v>
      </c>
      <c r="C470" s="3" t="s">
        <v>22</v>
      </c>
      <c r="D470" s="3" t="s">
        <v>23</v>
      </c>
      <c r="E470" s="4" t="s">
        <v>24</v>
      </c>
      <c r="F470" s="3" t="s">
        <v>25</v>
      </c>
      <c r="G470" s="3" t="s">
        <v>26</v>
      </c>
      <c r="H470" s="3" t="s">
        <v>27</v>
      </c>
      <c r="I470" s="3" t="s">
        <v>28</v>
      </c>
      <c r="J470" s="3" t="s">
        <v>29</v>
      </c>
      <c r="K470" s="3" t="s">
        <v>30</v>
      </c>
      <c r="L470" s="3" t="s">
        <v>31</v>
      </c>
      <c r="M470" s="36"/>
      <c r="N470" s="36"/>
      <c r="O470" s="37"/>
    </row>
    <row r="471" spans="1:15" x14ac:dyDescent="0.2">
      <c r="A471" s="6">
        <v>337</v>
      </c>
      <c r="B471">
        <v>4.9000000000000004</v>
      </c>
      <c r="C471">
        <v>3.3</v>
      </c>
      <c r="D471">
        <v>6.3</v>
      </c>
      <c r="E471">
        <v>2</v>
      </c>
      <c r="F471">
        <v>4.2</v>
      </c>
      <c r="G471">
        <v>4.5</v>
      </c>
      <c r="H471">
        <v>4.3</v>
      </c>
      <c r="I471">
        <v>3</v>
      </c>
      <c r="J471">
        <v>4</v>
      </c>
      <c r="K471">
        <v>5.6</v>
      </c>
      <c r="L471">
        <v>8.8000000000000007</v>
      </c>
      <c r="M471">
        <f>SUM(B471:L471)</f>
        <v>50.900000000000006</v>
      </c>
      <c r="N471">
        <v>0.6</v>
      </c>
      <c r="O471" s="11">
        <f>AVERAGE(B471:L471)</f>
        <v>4.6272727272727279</v>
      </c>
    </row>
    <row r="472" spans="1:15" x14ac:dyDescent="0.2">
      <c r="A472" s="6">
        <v>338</v>
      </c>
      <c r="B472">
        <v>1.1000000000000001</v>
      </c>
      <c r="C472">
        <v>5</v>
      </c>
      <c r="D472">
        <v>3</v>
      </c>
      <c r="E472">
        <v>5</v>
      </c>
      <c r="F472">
        <v>3.7</v>
      </c>
      <c r="G472">
        <v>6.5</v>
      </c>
      <c r="H472">
        <v>7.2</v>
      </c>
      <c r="I472">
        <v>2.1</v>
      </c>
      <c r="J472">
        <v>2.9</v>
      </c>
      <c r="K472">
        <v>3.2</v>
      </c>
      <c r="L472">
        <v>3.7</v>
      </c>
      <c r="M472">
        <f t="shared" ref="M472:M473" si="225">SUM(B472:L472)</f>
        <v>43.400000000000006</v>
      </c>
      <c r="N472">
        <v>0.7</v>
      </c>
      <c r="O472" s="11">
        <f t="shared" ref="O472:O473" si="226">AVERAGE(B472:L472)</f>
        <v>3.9454545454545458</v>
      </c>
    </row>
    <row r="473" spans="1:15" x14ac:dyDescent="0.2">
      <c r="A473" s="6">
        <v>339</v>
      </c>
      <c r="B473">
        <v>4.8</v>
      </c>
      <c r="C473">
        <v>2.5</v>
      </c>
      <c r="D473">
        <v>4.3</v>
      </c>
      <c r="E473">
        <v>3.8</v>
      </c>
      <c r="F473">
        <v>4.5</v>
      </c>
      <c r="G473">
        <v>5.4</v>
      </c>
      <c r="H473">
        <v>2.2000000000000002</v>
      </c>
      <c r="I473">
        <v>3.2</v>
      </c>
      <c r="J473">
        <v>4.9000000000000004</v>
      </c>
      <c r="K473">
        <v>5.0999999999999996</v>
      </c>
      <c r="L473">
        <v>5.7</v>
      </c>
      <c r="M473">
        <f t="shared" si="225"/>
        <v>46.4</v>
      </c>
      <c r="N473">
        <v>0.9</v>
      </c>
      <c r="O473" s="11">
        <f t="shared" si="226"/>
        <v>4.2181818181818178</v>
      </c>
    </row>
    <row r="474" spans="1:15" x14ac:dyDescent="0.2">
      <c r="A474" s="6">
        <v>340</v>
      </c>
      <c r="B474">
        <v>4.7</v>
      </c>
      <c r="C474">
        <v>6.8</v>
      </c>
      <c r="D474">
        <v>4</v>
      </c>
      <c r="E474">
        <v>1.3</v>
      </c>
      <c r="F474">
        <v>7.1</v>
      </c>
      <c r="G474">
        <v>3.7</v>
      </c>
      <c r="H474">
        <v>7.6</v>
      </c>
      <c r="I474">
        <v>5.6</v>
      </c>
      <c r="J474">
        <v>3.4</v>
      </c>
      <c r="K474">
        <v>6.8</v>
      </c>
      <c r="L474">
        <v>4.7</v>
      </c>
      <c r="M474">
        <f>SUM(B474:L474)</f>
        <v>55.699999999999996</v>
      </c>
      <c r="N474">
        <v>0.8</v>
      </c>
      <c r="O474" s="11">
        <f>AVERAGE(B474:L474)</f>
        <v>5.0636363636363635</v>
      </c>
    </row>
    <row r="475" spans="1:15" x14ac:dyDescent="0.2">
      <c r="A475" s="6">
        <v>341</v>
      </c>
      <c r="B475">
        <v>6.8</v>
      </c>
      <c r="C475">
        <v>8</v>
      </c>
      <c r="D475">
        <v>5.6</v>
      </c>
      <c r="E475">
        <v>3.5</v>
      </c>
      <c r="F475">
        <v>5.8</v>
      </c>
      <c r="G475">
        <v>3.2</v>
      </c>
      <c r="H475">
        <v>2.6</v>
      </c>
      <c r="I475">
        <v>3</v>
      </c>
      <c r="J475">
        <v>5.2</v>
      </c>
      <c r="K475">
        <v>8</v>
      </c>
      <c r="L475">
        <v>6.4</v>
      </c>
      <c r="M475">
        <f t="shared" ref="M475" si="227">SUM(B475:L475)</f>
        <v>58.1</v>
      </c>
      <c r="N475">
        <v>0.6</v>
      </c>
      <c r="O475" s="11">
        <f t="shared" ref="O475" si="228">AVERAGE(B475:L475)</f>
        <v>5.2818181818181822</v>
      </c>
    </row>
    <row r="476" spans="1:15" x14ac:dyDescent="0.2">
      <c r="A476" s="6">
        <v>342</v>
      </c>
      <c r="B476">
        <v>3.1</v>
      </c>
      <c r="C476">
        <v>4.2</v>
      </c>
      <c r="D476">
        <v>2.4</v>
      </c>
      <c r="E476">
        <v>5.9</v>
      </c>
      <c r="F476">
        <v>2.6</v>
      </c>
      <c r="G476">
        <v>2.2000000000000002</v>
      </c>
      <c r="H476">
        <v>1.7</v>
      </c>
      <c r="I476">
        <v>3</v>
      </c>
      <c r="J476">
        <v>1.7</v>
      </c>
      <c r="K476">
        <v>1.6</v>
      </c>
      <c r="L476">
        <v>1.5</v>
      </c>
      <c r="M476">
        <f>SUM(B476:L476)</f>
        <v>29.900000000000002</v>
      </c>
      <c r="N476">
        <v>0.7</v>
      </c>
      <c r="O476" s="11">
        <f>AVERAGE(B476:L476)</f>
        <v>2.7181818181818183</v>
      </c>
    </row>
    <row r="477" spans="1:15" x14ac:dyDescent="0.2">
      <c r="A477" s="6">
        <v>343</v>
      </c>
      <c r="B477">
        <v>2.4</v>
      </c>
      <c r="C477">
        <v>1.7</v>
      </c>
      <c r="D477">
        <v>1</v>
      </c>
      <c r="E477">
        <v>1.6</v>
      </c>
      <c r="F477">
        <v>2.7</v>
      </c>
      <c r="G477">
        <v>3.9</v>
      </c>
      <c r="H477">
        <v>3</v>
      </c>
      <c r="I477">
        <v>4.0999999999999996</v>
      </c>
      <c r="J477">
        <v>5.8</v>
      </c>
      <c r="K477">
        <v>1.9</v>
      </c>
      <c r="L477">
        <v>5.7</v>
      </c>
      <c r="M477">
        <f t="shared" ref="M477:M483" si="229">SUM(B477:L477)</f>
        <v>33.799999999999997</v>
      </c>
      <c r="N477">
        <v>0.7</v>
      </c>
      <c r="O477" s="11">
        <f t="shared" ref="O477:O483" si="230">AVERAGE(B477:L477)</f>
        <v>3.0727272727272723</v>
      </c>
    </row>
    <row r="478" spans="1:15" x14ac:dyDescent="0.2">
      <c r="A478" s="6">
        <v>344</v>
      </c>
      <c r="B478">
        <v>2.7</v>
      </c>
      <c r="C478">
        <v>4.5999999999999996</v>
      </c>
      <c r="D478">
        <v>1.7</v>
      </c>
      <c r="E478">
        <v>4</v>
      </c>
      <c r="F478">
        <v>5.5</v>
      </c>
      <c r="G478">
        <v>3</v>
      </c>
      <c r="H478">
        <v>7.2</v>
      </c>
      <c r="I478">
        <v>5.5</v>
      </c>
      <c r="J478">
        <v>4.5</v>
      </c>
      <c r="K478">
        <v>5.5</v>
      </c>
      <c r="L478">
        <v>6.8</v>
      </c>
      <c r="M478">
        <f t="shared" si="229"/>
        <v>51</v>
      </c>
      <c r="N478">
        <v>0.6</v>
      </c>
      <c r="O478" s="11">
        <f t="shared" si="230"/>
        <v>4.6363636363636367</v>
      </c>
    </row>
    <row r="479" spans="1:15" x14ac:dyDescent="0.2">
      <c r="A479" s="6">
        <v>345</v>
      </c>
      <c r="B479">
        <v>2.5</v>
      </c>
      <c r="C479">
        <v>6.6</v>
      </c>
      <c r="D479">
        <v>3</v>
      </c>
      <c r="E479">
        <v>5.7</v>
      </c>
      <c r="F479">
        <v>7.2</v>
      </c>
      <c r="G479">
        <v>2.6</v>
      </c>
      <c r="H479">
        <v>0.5</v>
      </c>
      <c r="I479">
        <v>4.5</v>
      </c>
      <c r="J479">
        <v>3.2</v>
      </c>
      <c r="K479">
        <v>4</v>
      </c>
      <c r="L479">
        <v>2.7</v>
      </c>
      <c r="M479">
        <f>SUM(B479:K479)</f>
        <v>39.800000000000004</v>
      </c>
      <c r="N479">
        <v>0.8</v>
      </c>
      <c r="O479" s="11">
        <f>AVERAGE(B479:K479)</f>
        <v>3.9800000000000004</v>
      </c>
    </row>
    <row r="480" spans="1:15" x14ac:dyDescent="0.2">
      <c r="A480" s="6">
        <v>346</v>
      </c>
      <c r="B480">
        <v>1.1000000000000001</v>
      </c>
      <c r="C480">
        <v>2.9</v>
      </c>
      <c r="D480">
        <v>2.5</v>
      </c>
      <c r="E480">
        <v>2</v>
      </c>
      <c r="F480">
        <v>4.0999999999999996</v>
      </c>
      <c r="G480">
        <v>2.1</v>
      </c>
      <c r="H480">
        <v>2</v>
      </c>
      <c r="I480">
        <v>2.5</v>
      </c>
      <c r="J480">
        <v>4.4000000000000004</v>
      </c>
      <c r="K480">
        <v>5.6</v>
      </c>
      <c r="L480">
        <v>5.4</v>
      </c>
      <c r="M480">
        <f t="shared" si="229"/>
        <v>34.6</v>
      </c>
      <c r="N480">
        <v>0.7</v>
      </c>
      <c r="O480" s="11">
        <f t="shared" si="230"/>
        <v>3.1454545454545455</v>
      </c>
    </row>
    <row r="481" spans="1:15" x14ac:dyDescent="0.2">
      <c r="A481" s="6">
        <v>347</v>
      </c>
      <c r="B481">
        <v>4</v>
      </c>
      <c r="C481" s="33">
        <v>2.2999999999999998</v>
      </c>
      <c r="D481">
        <v>1</v>
      </c>
      <c r="E481">
        <v>2</v>
      </c>
      <c r="F481">
        <v>5.3</v>
      </c>
      <c r="G481">
        <v>5</v>
      </c>
      <c r="H481">
        <v>0.9</v>
      </c>
      <c r="I481">
        <v>3.1</v>
      </c>
      <c r="J481">
        <v>3</v>
      </c>
      <c r="K481">
        <v>0.6</v>
      </c>
      <c r="L481">
        <v>3.7</v>
      </c>
      <c r="M481">
        <f t="shared" si="229"/>
        <v>30.900000000000002</v>
      </c>
      <c r="N481">
        <v>1</v>
      </c>
      <c r="O481" s="11">
        <f t="shared" si="230"/>
        <v>2.8090909090909091</v>
      </c>
    </row>
    <row r="482" spans="1:15" x14ac:dyDescent="0.2">
      <c r="A482" s="6">
        <v>348</v>
      </c>
      <c r="B482">
        <v>1.4</v>
      </c>
      <c r="C482" s="33">
        <v>5.5</v>
      </c>
      <c r="D482">
        <v>0.7</v>
      </c>
      <c r="E482">
        <v>6.9</v>
      </c>
      <c r="F482">
        <v>4.5999999999999996</v>
      </c>
      <c r="G482">
        <v>3.5</v>
      </c>
      <c r="H482">
        <v>3.8</v>
      </c>
      <c r="I482">
        <v>3.8</v>
      </c>
      <c r="J482">
        <v>2.2999999999999998</v>
      </c>
      <c r="K482">
        <v>3</v>
      </c>
      <c r="L482">
        <v>1.5</v>
      </c>
      <c r="M482">
        <f t="shared" si="229"/>
        <v>37</v>
      </c>
      <c r="N482">
        <v>0.7</v>
      </c>
      <c r="O482" s="11">
        <f t="shared" si="230"/>
        <v>3.3636363636363638</v>
      </c>
    </row>
    <row r="483" spans="1:15" x14ac:dyDescent="0.2">
      <c r="A483" s="6" t="s">
        <v>3</v>
      </c>
      <c r="B483" s="7">
        <f>AVERAGE(B471:B482)</f>
        <v>3.2916666666666665</v>
      </c>
      <c r="C483" s="7">
        <f t="shared" ref="C483:G483" si="231">AVERAGE(C471:C482)</f>
        <v>4.45</v>
      </c>
      <c r="D483" s="7">
        <f t="shared" si="231"/>
        <v>2.9583333333333335</v>
      </c>
      <c r="E483" s="7">
        <f t="shared" si="231"/>
        <v>3.6416666666666671</v>
      </c>
      <c r="F483" s="7">
        <f t="shared" si="231"/>
        <v>4.7750000000000004</v>
      </c>
      <c r="G483" s="7">
        <f t="shared" si="231"/>
        <v>3.7999999999999994</v>
      </c>
      <c r="H483" s="7">
        <f>AVERAGE(H471:H482)</f>
        <v>3.5833333333333326</v>
      </c>
      <c r="I483" s="7">
        <f t="shared" ref="I483:K483" si="232">AVERAGE(I471:I482)</f>
        <v>3.6166666666666667</v>
      </c>
      <c r="J483" s="7">
        <f t="shared" si="232"/>
        <v>3.7750000000000004</v>
      </c>
      <c r="K483" s="7">
        <f t="shared" si="232"/>
        <v>4.2416666666666671</v>
      </c>
      <c r="L483" s="7">
        <f>AVERAGE(L471:L482)</f>
        <v>4.7166666666666668</v>
      </c>
      <c r="M483">
        <f t="shared" si="229"/>
        <v>42.85</v>
      </c>
      <c r="N483" s="7">
        <f>AVERAGE(N471:N482)</f>
        <v>0.73333333333333328</v>
      </c>
      <c r="O483" s="11">
        <f t="shared" si="230"/>
        <v>3.8954545454545455</v>
      </c>
    </row>
    <row r="485" spans="1:15" x14ac:dyDescent="0.2">
      <c r="A485" s="35" t="s">
        <v>146</v>
      </c>
      <c r="B485" s="35"/>
      <c r="C485" s="35"/>
      <c r="D485" s="35"/>
      <c r="E485" s="35"/>
      <c r="F485" s="35"/>
      <c r="G485" s="35"/>
      <c r="H485" s="35"/>
      <c r="I485" s="35"/>
      <c r="J485" s="35"/>
      <c r="K485" s="35"/>
      <c r="L485" s="35"/>
      <c r="M485" s="36" t="s">
        <v>2</v>
      </c>
      <c r="N485" s="36" t="s">
        <v>1</v>
      </c>
      <c r="O485" s="37" t="s">
        <v>34</v>
      </c>
    </row>
    <row r="486" spans="1:15" x14ac:dyDescent="0.2">
      <c r="A486" s="5"/>
      <c r="B486" s="3" t="s">
        <v>21</v>
      </c>
      <c r="C486" s="3" t="s">
        <v>22</v>
      </c>
      <c r="D486" s="3" t="s">
        <v>23</v>
      </c>
      <c r="E486" s="4" t="s">
        <v>24</v>
      </c>
      <c r="F486" s="3" t="s">
        <v>25</v>
      </c>
      <c r="G486" s="3" t="s">
        <v>26</v>
      </c>
      <c r="H486" s="3" t="s">
        <v>27</v>
      </c>
      <c r="I486" s="3" t="s">
        <v>28</v>
      </c>
      <c r="J486" s="3" t="s">
        <v>29</v>
      </c>
      <c r="K486" s="3" t="s">
        <v>30</v>
      </c>
      <c r="L486" s="3" t="s">
        <v>31</v>
      </c>
      <c r="M486" s="36"/>
      <c r="N486" s="36"/>
      <c r="O486" s="37"/>
    </row>
    <row r="487" spans="1:15" x14ac:dyDescent="0.2">
      <c r="A487" s="6">
        <v>349</v>
      </c>
      <c r="B487">
        <v>1.2</v>
      </c>
      <c r="C487">
        <v>1.5</v>
      </c>
      <c r="D487">
        <v>4.5</v>
      </c>
      <c r="E487">
        <v>5</v>
      </c>
      <c r="F487">
        <v>5.7</v>
      </c>
      <c r="G487">
        <v>1.1000000000000001</v>
      </c>
      <c r="H487">
        <v>1</v>
      </c>
      <c r="I487">
        <v>4.2</v>
      </c>
      <c r="J487">
        <v>2</v>
      </c>
      <c r="K487">
        <v>2.1</v>
      </c>
      <c r="L487">
        <v>1.2</v>
      </c>
      <c r="M487">
        <f>SUM(B487:L487)</f>
        <v>29.5</v>
      </c>
      <c r="N487">
        <v>0.8</v>
      </c>
      <c r="O487" s="11">
        <f>AVERAGE(B487:L487)</f>
        <v>2.6818181818181817</v>
      </c>
    </row>
    <row r="488" spans="1:15" x14ac:dyDescent="0.2">
      <c r="A488" s="6">
        <v>350</v>
      </c>
      <c r="B488">
        <v>5.0999999999999996</v>
      </c>
      <c r="C488">
        <v>3</v>
      </c>
      <c r="D488">
        <v>1.9</v>
      </c>
      <c r="E488">
        <v>1.2</v>
      </c>
      <c r="F488">
        <v>3.7</v>
      </c>
      <c r="G488">
        <v>1.3</v>
      </c>
      <c r="H488">
        <v>4.3</v>
      </c>
      <c r="I488">
        <v>1</v>
      </c>
      <c r="J488">
        <v>1.6</v>
      </c>
      <c r="K488">
        <v>1.8</v>
      </c>
      <c r="L488">
        <v>3.4</v>
      </c>
      <c r="M488">
        <f t="shared" ref="M488:M489" si="233">SUM(B488:L488)</f>
        <v>28.3</v>
      </c>
      <c r="N488">
        <v>0.7</v>
      </c>
      <c r="O488" s="11">
        <f t="shared" ref="O488:O489" si="234">AVERAGE(B488:L488)</f>
        <v>2.5727272727272728</v>
      </c>
    </row>
    <row r="489" spans="1:15" x14ac:dyDescent="0.2">
      <c r="A489" s="6">
        <v>351</v>
      </c>
      <c r="B489">
        <v>3.8</v>
      </c>
      <c r="C489">
        <v>2.1</v>
      </c>
      <c r="D489">
        <v>3.6</v>
      </c>
      <c r="E489">
        <v>1.3</v>
      </c>
      <c r="F489">
        <v>1.1000000000000001</v>
      </c>
      <c r="G489">
        <v>1.6</v>
      </c>
      <c r="H489">
        <v>2.6</v>
      </c>
      <c r="I489">
        <v>1.9</v>
      </c>
      <c r="J489">
        <v>3.3</v>
      </c>
      <c r="K489">
        <v>2.6</v>
      </c>
      <c r="L489">
        <v>3.5</v>
      </c>
      <c r="M489">
        <f t="shared" si="233"/>
        <v>27.400000000000002</v>
      </c>
      <c r="N489">
        <v>1</v>
      </c>
      <c r="O489" s="11">
        <f t="shared" si="234"/>
        <v>2.4909090909090912</v>
      </c>
    </row>
    <row r="490" spans="1:15" x14ac:dyDescent="0.2">
      <c r="A490" s="6">
        <v>352</v>
      </c>
      <c r="B490">
        <v>3</v>
      </c>
      <c r="C490">
        <v>4</v>
      </c>
      <c r="D490">
        <v>6.2</v>
      </c>
      <c r="E490">
        <v>5.4</v>
      </c>
      <c r="F490">
        <v>3.2</v>
      </c>
      <c r="G490">
        <v>4.2</v>
      </c>
      <c r="H490">
        <v>1.4</v>
      </c>
      <c r="I490">
        <v>1.7</v>
      </c>
      <c r="J490">
        <v>1.1000000000000001</v>
      </c>
      <c r="K490">
        <v>1</v>
      </c>
      <c r="L490">
        <v>1.8</v>
      </c>
      <c r="M490">
        <f>SUM(B490:L490)</f>
        <v>33</v>
      </c>
      <c r="N490">
        <v>0.8</v>
      </c>
      <c r="O490" s="11">
        <f>AVERAGE(B490:L490)</f>
        <v>3</v>
      </c>
    </row>
    <row r="491" spans="1:15" x14ac:dyDescent="0.2">
      <c r="A491" s="6">
        <v>353</v>
      </c>
      <c r="B491">
        <v>3</v>
      </c>
      <c r="C491">
        <v>2.4</v>
      </c>
      <c r="D491">
        <v>3</v>
      </c>
      <c r="E491">
        <v>1.8</v>
      </c>
      <c r="F491">
        <v>4</v>
      </c>
      <c r="G491">
        <v>1.2</v>
      </c>
      <c r="H491">
        <v>2.7</v>
      </c>
      <c r="I491">
        <v>4.7</v>
      </c>
      <c r="J491">
        <v>1.6</v>
      </c>
      <c r="K491">
        <v>2.6</v>
      </c>
      <c r="L491">
        <v>1.3</v>
      </c>
      <c r="M491">
        <f t="shared" ref="M491" si="235">SUM(B491:L491)</f>
        <v>28.300000000000004</v>
      </c>
      <c r="N491">
        <v>0.7</v>
      </c>
      <c r="O491" s="11">
        <f t="shared" ref="O491" si="236">AVERAGE(B491:L491)</f>
        <v>2.5727272727272732</v>
      </c>
    </row>
    <row r="492" spans="1:15" x14ac:dyDescent="0.2">
      <c r="A492" s="6">
        <v>354</v>
      </c>
      <c r="B492">
        <v>1.6</v>
      </c>
      <c r="C492">
        <v>5.2</v>
      </c>
      <c r="D492">
        <v>1.7</v>
      </c>
      <c r="E492">
        <v>3.6</v>
      </c>
      <c r="F492">
        <v>2.8</v>
      </c>
      <c r="G492">
        <v>0.5</v>
      </c>
      <c r="H492">
        <v>3.8</v>
      </c>
      <c r="I492">
        <v>2</v>
      </c>
      <c r="J492">
        <v>1.5</v>
      </c>
      <c r="K492">
        <v>4.0999999999999996</v>
      </c>
      <c r="L492">
        <v>3.3</v>
      </c>
      <c r="M492">
        <f>SUM(B492:L492)</f>
        <v>30.099999999999998</v>
      </c>
      <c r="N492">
        <v>0.7</v>
      </c>
      <c r="O492" s="11">
        <f>AVERAGE(B492:L492)</f>
        <v>2.7363636363636363</v>
      </c>
    </row>
    <row r="493" spans="1:15" x14ac:dyDescent="0.2">
      <c r="A493" s="6">
        <v>355</v>
      </c>
      <c r="B493">
        <v>4.5999999999999996</v>
      </c>
      <c r="C493">
        <v>2.2000000000000002</v>
      </c>
      <c r="D493">
        <v>7.3</v>
      </c>
      <c r="E493">
        <v>3.1</v>
      </c>
      <c r="F493">
        <v>1.4</v>
      </c>
      <c r="G493">
        <v>1.8</v>
      </c>
      <c r="H493">
        <v>1</v>
      </c>
      <c r="I493">
        <v>2.1</v>
      </c>
      <c r="J493">
        <v>4.5999999999999996</v>
      </c>
      <c r="K493">
        <v>4.5</v>
      </c>
      <c r="L493">
        <v>3.2</v>
      </c>
      <c r="M493">
        <f t="shared" ref="M493:M494" si="237">SUM(B493:L493)</f>
        <v>35.800000000000004</v>
      </c>
      <c r="N493">
        <v>0.6</v>
      </c>
      <c r="O493" s="11">
        <f t="shared" ref="O493:O494" si="238">AVERAGE(B493:L493)</f>
        <v>3.2545454545454549</v>
      </c>
    </row>
    <row r="494" spans="1:15" x14ac:dyDescent="0.2">
      <c r="A494" s="6">
        <v>356</v>
      </c>
      <c r="B494">
        <v>0.8</v>
      </c>
      <c r="C494">
        <v>3.2</v>
      </c>
      <c r="D494">
        <v>2.5</v>
      </c>
      <c r="E494">
        <v>2</v>
      </c>
      <c r="F494">
        <v>0.9</v>
      </c>
      <c r="G494">
        <v>2.1</v>
      </c>
      <c r="H494">
        <v>1.1000000000000001</v>
      </c>
      <c r="I494">
        <v>2</v>
      </c>
      <c r="J494">
        <v>2</v>
      </c>
      <c r="K494">
        <v>3.1</v>
      </c>
      <c r="L494">
        <v>5.2</v>
      </c>
      <c r="M494">
        <f t="shared" si="237"/>
        <v>24.900000000000002</v>
      </c>
      <c r="N494">
        <v>0.7</v>
      </c>
      <c r="O494" s="11">
        <f t="shared" si="238"/>
        <v>2.2636363636363637</v>
      </c>
    </row>
    <row r="495" spans="1:15" x14ac:dyDescent="0.2">
      <c r="A495" s="6">
        <v>357</v>
      </c>
      <c r="B495">
        <v>7.6</v>
      </c>
      <c r="C495">
        <v>7.3</v>
      </c>
      <c r="D495">
        <v>4.5</v>
      </c>
      <c r="E495">
        <v>3.1</v>
      </c>
      <c r="F495">
        <v>2.9</v>
      </c>
      <c r="G495">
        <v>2.4</v>
      </c>
      <c r="H495">
        <v>1.6</v>
      </c>
      <c r="I495">
        <v>2.2999999999999998</v>
      </c>
      <c r="J495">
        <v>3.2</v>
      </c>
      <c r="K495">
        <v>4.7</v>
      </c>
      <c r="L495">
        <v>3.6</v>
      </c>
      <c r="M495">
        <f>SUM(B495:K495)</f>
        <v>39.6</v>
      </c>
      <c r="N495">
        <v>0.5</v>
      </c>
      <c r="O495" s="11">
        <f>AVERAGE(B495:K495)</f>
        <v>3.96</v>
      </c>
    </row>
    <row r="496" spans="1:15" x14ac:dyDescent="0.2">
      <c r="A496" s="6">
        <v>358</v>
      </c>
      <c r="B496">
        <v>6.1</v>
      </c>
      <c r="C496">
        <v>5.5</v>
      </c>
      <c r="D496">
        <v>4.5</v>
      </c>
      <c r="E496">
        <v>3.4</v>
      </c>
      <c r="F496">
        <v>3</v>
      </c>
      <c r="G496">
        <v>1.5</v>
      </c>
      <c r="H496">
        <v>3.8</v>
      </c>
      <c r="I496">
        <v>5.4</v>
      </c>
      <c r="J496">
        <v>3</v>
      </c>
      <c r="K496">
        <v>6.7</v>
      </c>
      <c r="L496">
        <v>3.9</v>
      </c>
      <c r="M496">
        <f t="shared" ref="M496:M499" si="239">SUM(B496:L496)</f>
        <v>46.800000000000004</v>
      </c>
      <c r="N496">
        <v>0.9</v>
      </c>
      <c r="O496" s="11">
        <f t="shared" ref="O496:O499" si="240">AVERAGE(B496:L496)</f>
        <v>4.2545454545454549</v>
      </c>
    </row>
    <row r="497" spans="1:15" x14ac:dyDescent="0.2">
      <c r="A497" s="6">
        <v>359</v>
      </c>
      <c r="B497">
        <v>1.2</v>
      </c>
      <c r="C497" s="33">
        <v>2.2999999999999998</v>
      </c>
      <c r="D497">
        <v>4.5</v>
      </c>
      <c r="E497">
        <v>3</v>
      </c>
      <c r="F497">
        <v>1.9</v>
      </c>
      <c r="G497">
        <v>4.5</v>
      </c>
      <c r="H497">
        <v>6.4</v>
      </c>
      <c r="I497">
        <v>2.2000000000000002</v>
      </c>
      <c r="J497">
        <v>1.3</v>
      </c>
      <c r="K497">
        <v>3.7</v>
      </c>
      <c r="L497">
        <v>4.2</v>
      </c>
      <c r="M497">
        <f t="shared" si="239"/>
        <v>35.199999999999996</v>
      </c>
      <c r="N497">
        <v>0.7</v>
      </c>
      <c r="O497" s="11">
        <f t="shared" si="240"/>
        <v>3.1999999999999997</v>
      </c>
    </row>
    <row r="498" spans="1:15" x14ac:dyDescent="0.2">
      <c r="A498" s="6">
        <v>360</v>
      </c>
      <c r="B498">
        <v>6</v>
      </c>
      <c r="C498" s="33">
        <v>5.7</v>
      </c>
      <c r="D498">
        <v>1.6</v>
      </c>
      <c r="E498">
        <v>3.5</v>
      </c>
      <c r="F498">
        <v>2.5</v>
      </c>
      <c r="G498">
        <v>5.4</v>
      </c>
      <c r="H498">
        <v>5.9</v>
      </c>
      <c r="I498">
        <v>5.0999999999999996</v>
      </c>
      <c r="J498">
        <v>1.7</v>
      </c>
      <c r="K498">
        <v>0.9</v>
      </c>
      <c r="L498">
        <v>1.2</v>
      </c>
      <c r="M498">
        <f t="shared" si="239"/>
        <v>39.5</v>
      </c>
      <c r="N498">
        <v>1.1000000000000001</v>
      </c>
      <c r="O498" s="11">
        <f t="shared" si="240"/>
        <v>3.5909090909090908</v>
      </c>
    </row>
    <row r="499" spans="1:15" x14ac:dyDescent="0.2">
      <c r="A499" s="6" t="s">
        <v>3</v>
      </c>
      <c r="B499" s="7">
        <f>AVERAGE(B487:B498)</f>
        <v>3.6666666666666674</v>
      </c>
      <c r="C499" s="7">
        <f t="shared" ref="C499:G499" si="241">AVERAGE(C487:C498)</f>
        <v>3.6999999999999997</v>
      </c>
      <c r="D499" s="7">
        <f t="shared" si="241"/>
        <v>3.8166666666666669</v>
      </c>
      <c r="E499" s="7">
        <f t="shared" si="241"/>
        <v>3.0333333333333337</v>
      </c>
      <c r="F499" s="7">
        <f t="shared" si="241"/>
        <v>2.7583333333333329</v>
      </c>
      <c r="G499" s="7">
        <f t="shared" si="241"/>
        <v>2.3000000000000003</v>
      </c>
      <c r="H499" s="7">
        <f>AVERAGE(H487:H498)</f>
        <v>2.9666666666666668</v>
      </c>
      <c r="I499" s="7">
        <f t="shared" ref="I499:K499" si="242">AVERAGE(I487:I498)</f>
        <v>2.8833333333333333</v>
      </c>
      <c r="J499" s="7">
        <f t="shared" si="242"/>
        <v>2.2416666666666667</v>
      </c>
      <c r="K499" s="7">
        <f t="shared" si="242"/>
        <v>3.1500000000000004</v>
      </c>
      <c r="L499" s="7">
        <f>AVERAGE(L487:L498)</f>
        <v>2.9833333333333338</v>
      </c>
      <c r="M499">
        <f t="shared" si="239"/>
        <v>33.5</v>
      </c>
      <c r="N499" s="7">
        <f>AVERAGE(N487:N498)</f>
        <v>0.76666666666666661</v>
      </c>
      <c r="O499" s="11">
        <f t="shared" si="240"/>
        <v>3.0454545454545454</v>
      </c>
    </row>
    <row r="501" spans="1:15" x14ac:dyDescent="0.2">
      <c r="A501" s="35" t="s">
        <v>149</v>
      </c>
      <c r="B501" s="35"/>
      <c r="C501" s="35"/>
      <c r="D501" s="35"/>
      <c r="E501" s="35"/>
      <c r="F501" s="35"/>
      <c r="G501" s="35"/>
      <c r="H501" s="35"/>
      <c r="I501" s="35"/>
      <c r="J501" s="35"/>
      <c r="K501" s="35"/>
      <c r="L501" s="35"/>
      <c r="M501" s="36" t="s">
        <v>2</v>
      </c>
      <c r="N501" s="36" t="s">
        <v>1</v>
      </c>
      <c r="O501" s="37" t="s">
        <v>34</v>
      </c>
    </row>
    <row r="502" spans="1:15" x14ac:dyDescent="0.2">
      <c r="A502" s="5"/>
      <c r="B502" s="3" t="s">
        <v>21</v>
      </c>
      <c r="C502" s="3" t="s">
        <v>22</v>
      </c>
      <c r="D502" s="3" t="s">
        <v>23</v>
      </c>
      <c r="E502" s="4" t="s">
        <v>24</v>
      </c>
      <c r="F502" s="3" t="s">
        <v>25</v>
      </c>
      <c r="G502" s="3" t="s">
        <v>26</v>
      </c>
      <c r="H502" s="3" t="s">
        <v>27</v>
      </c>
      <c r="I502" s="3" t="s">
        <v>28</v>
      </c>
      <c r="J502" s="3" t="s">
        <v>29</v>
      </c>
      <c r="K502" s="3" t="s">
        <v>30</v>
      </c>
      <c r="L502" s="3" t="s">
        <v>31</v>
      </c>
      <c r="M502" s="36"/>
      <c r="N502" s="36"/>
      <c r="O502" s="37"/>
    </row>
    <row r="503" spans="1:15" x14ac:dyDescent="0.2">
      <c r="A503" s="6">
        <v>361</v>
      </c>
      <c r="B503">
        <v>1.2</v>
      </c>
      <c r="C503">
        <v>1.1000000000000001</v>
      </c>
      <c r="D503">
        <v>0.3</v>
      </c>
      <c r="E503">
        <v>4.0999999999999996</v>
      </c>
      <c r="F503">
        <v>1.6</v>
      </c>
      <c r="G503">
        <v>2.9</v>
      </c>
      <c r="H503">
        <v>1.5</v>
      </c>
      <c r="I503">
        <v>0</v>
      </c>
      <c r="J503">
        <v>2.4</v>
      </c>
      <c r="K503">
        <v>3.5</v>
      </c>
      <c r="L503">
        <v>4.5999999999999996</v>
      </c>
      <c r="M503">
        <f>SUM(B503:L503)</f>
        <v>23.200000000000003</v>
      </c>
      <c r="N503">
        <v>1</v>
      </c>
      <c r="O503" s="11">
        <f>AVERAGE(B503:L503)</f>
        <v>2.1090909090909093</v>
      </c>
    </row>
    <row r="504" spans="1:15" x14ac:dyDescent="0.2">
      <c r="A504" s="6">
        <v>362</v>
      </c>
      <c r="B504">
        <v>2</v>
      </c>
      <c r="C504">
        <v>4.5</v>
      </c>
      <c r="D504">
        <v>3.3</v>
      </c>
      <c r="E504">
        <v>1.6</v>
      </c>
      <c r="F504">
        <v>2.1</v>
      </c>
      <c r="G504">
        <v>1.4</v>
      </c>
      <c r="H504">
        <v>5.4</v>
      </c>
      <c r="I504">
        <v>1.3</v>
      </c>
      <c r="J504">
        <v>2.6</v>
      </c>
      <c r="K504">
        <v>3.9</v>
      </c>
      <c r="L504">
        <v>4.0999999999999996</v>
      </c>
      <c r="M504">
        <f t="shared" ref="M504:M505" si="243">SUM(B504:L504)</f>
        <v>32.200000000000003</v>
      </c>
      <c r="N504">
        <v>0.6</v>
      </c>
      <c r="O504" s="11">
        <f t="shared" ref="O504:O505" si="244">AVERAGE(B504:L504)</f>
        <v>2.9272727272727277</v>
      </c>
    </row>
    <row r="505" spans="1:15" x14ac:dyDescent="0.2">
      <c r="A505" s="6">
        <v>363</v>
      </c>
      <c r="B505">
        <v>5.9</v>
      </c>
      <c r="C505">
        <v>5.4</v>
      </c>
      <c r="D505">
        <v>1.3</v>
      </c>
      <c r="E505">
        <v>1.4</v>
      </c>
      <c r="F505">
        <v>3.7</v>
      </c>
      <c r="G505">
        <v>4.8</v>
      </c>
      <c r="H505">
        <v>3.3</v>
      </c>
      <c r="I505">
        <v>2.9</v>
      </c>
      <c r="J505">
        <v>4.5999999999999996</v>
      </c>
      <c r="K505">
        <v>1</v>
      </c>
      <c r="L505">
        <v>6.2</v>
      </c>
      <c r="M505">
        <f t="shared" si="243"/>
        <v>40.500000000000007</v>
      </c>
      <c r="N505">
        <v>0.5</v>
      </c>
      <c r="O505" s="11">
        <f t="shared" si="244"/>
        <v>3.6818181818181825</v>
      </c>
    </row>
    <row r="506" spans="1:15" x14ac:dyDescent="0.2">
      <c r="A506" s="6">
        <v>364</v>
      </c>
      <c r="B506">
        <v>0</v>
      </c>
      <c r="C506">
        <v>5.3</v>
      </c>
      <c r="D506">
        <v>1</v>
      </c>
      <c r="E506">
        <v>4.4000000000000004</v>
      </c>
      <c r="F506">
        <v>5</v>
      </c>
      <c r="G506">
        <v>3.3</v>
      </c>
      <c r="H506">
        <v>2.5</v>
      </c>
      <c r="I506">
        <v>2.1</v>
      </c>
      <c r="J506">
        <v>3</v>
      </c>
      <c r="K506">
        <v>2.1</v>
      </c>
      <c r="L506">
        <v>7</v>
      </c>
      <c r="M506">
        <f>SUM(B506:L506)</f>
        <v>35.700000000000003</v>
      </c>
      <c r="N506">
        <v>0.9</v>
      </c>
      <c r="O506" s="11">
        <f>AVERAGE(B506:L506)</f>
        <v>3.2454545454545456</v>
      </c>
    </row>
    <row r="507" spans="1:15" x14ac:dyDescent="0.2">
      <c r="A507" s="6">
        <v>365</v>
      </c>
      <c r="B507">
        <v>1.9</v>
      </c>
      <c r="C507">
        <v>4.9000000000000004</v>
      </c>
      <c r="D507">
        <v>6.6</v>
      </c>
      <c r="E507">
        <v>1.3</v>
      </c>
      <c r="F507">
        <v>5.0999999999999996</v>
      </c>
      <c r="G507">
        <v>7.1</v>
      </c>
      <c r="H507">
        <v>2.6</v>
      </c>
      <c r="I507">
        <v>6.3</v>
      </c>
      <c r="J507">
        <v>6.7</v>
      </c>
      <c r="K507">
        <v>1</v>
      </c>
      <c r="L507">
        <v>3.2</v>
      </c>
      <c r="M507">
        <f t="shared" ref="M507" si="245">SUM(B507:L507)</f>
        <v>46.7</v>
      </c>
      <c r="N507">
        <v>0.8</v>
      </c>
      <c r="O507" s="11">
        <f t="shared" ref="O507" si="246">AVERAGE(B507:L507)</f>
        <v>4.245454545454546</v>
      </c>
    </row>
    <row r="508" spans="1:15" x14ac:dyDescent="0.2">
      <c r="A508" s="6">
        <v>366</v>
      </c>
      <c r="B508">
        <v>3.3</v>
      </c>
      <c r="C508">
        <v>4.0999999999999996</v>
      </c>
      <c r="D508">
        <v>0</v>
      </c>
      <c r="E508">
        <v>2</v>
      </c>
      <c r="F508">
        <v>6.2</v>
      </c>
      <c r="G508">
        <v>2.1</v>
      </c>
      <c r="H508">
        <v>2.6</v>
      </c>
      <c r="I508">
        <v>7</v>
      </c>
      <c r="J508">
        <v>6.2</v>
      </c>
      <c r="K508">
        <v>4.3</v>
      </c>
      <c r="L508">
        <v>1</v>
      </c>
      <c r="M508">
        <f>SUM(B508:L508)</f>
        <v>38.799999999999997</v>
      </c>
      <c r="N508">
        <v>0.9</v>
      </c>
      <c r="O508" s="11">
        <f>AVERAGE(B508:L508)</f>
        <v>3.5272727272727269</v>
      </c>
    </row>
    <row r="509" spans="1:15" x14ac:dyDescent="0.2">
      <c r="A509" s="6">
        <v>367</v>
      </c>
      <c r="B509">
        <v>3</v>
      </c>
      <c r="C509">
        <v>4.0999999999999996</v>
      </c>
      <c r="D509">
        <v>0.9</v>
      </c>
      <c r="E509">
        <v>5</v>
      </c>
      <c r="F509">
        <v>1.1000000000000001</v>
      </c>
      <c r="G509">
        <v>3.3</v>
      </c>
      <c r="H509">
        <v>4.0999999999999996</v>
      </c>
      <c r="I509">
        <v>2.2000000000000002</v>
      </c>
      <c r="J509">
        <v>1.6</v>
      </c>
      <c r="K509">
        <v>4</v>
      </c>
      <c r="L509">
        <v>3.2</v>
      </c>
      <c r="M509">
        <f t="shared" ref="M509:M510" si="247">SUM(B509:L509)</f>
        <v>32.5</v>
      </c>
      <c r="N509">
        <v>0.8</v>
      </c>
      <c r="O509" s="11">
        <f t="shared" ref="O509:O510" si="248">AVERAGE(B509:L509)</f>
        <v>2.9545454545454546</v>
      </c>
    </row>
    <row r="510" spans="1:15" x14ac:dyDescent="0.2">
      <c r="A510" s="6">
        <v>368</v>
      </c>
      <c r="B510">
        <v>3.2</v>
      </c>
      <c r="C510">
        <v>1.3</v>
      </c>
      <c r="D510">
        <v>2.2999999999999998</v>
      </c>
      <c r="E510">
        <v>2.6</v>
      </c>
      <c r="F510">
        <v>1.6</v>
      </c>
      <c r="G510">
        <v>0</v>
      </c>
      <c r="H510">
        <v>7</v>
      </c>
      <c r="I510">
        <v>1.1000000000000001</v>
      </c>
      <c r="J510">
        <v>5.0999999999999996</v>
      </c>
      <c r="K510">
        <v>6.2</v>
      </c>
      <c r="L510">
        <v>0.9</v>
      </c>
      <c r="M510">
        <f t="shared" si="247"/>
        <v>31.3</v>
      </c>
      <c r="N510">
        <v>0.7</v>
      </c>
      <c r="O510" s="11">
        <f t="shared" si="248"/>
        <v>2.8454545454545457</v>
      </c>
    </row>
    <row r="511" spans="1:15" x14ac:dyDescent="0.2">
      <c r="A511" s="6">
        <v>369</v>
      </c>
      <c r="B511">
        <v>0</v>
      </c>
      <c r="C511">
        <v>4.5</v>
      </c>
      <c r="D511">
        <v>2.4</v>
      </c>
      <c r="E511">
        <v>3</v>
      </c>
      <c r="F511">
        <v>4.2</v>
      </c>
      <c r="G511">
        <v>7.6</v>
      </c>
      <c r="H511">
        <v>3.1</v>
      </c>
      <c r="I511">
        <v>3.1</v>
      </c>
      <c r="J511">
        <v>4.7</v>
      </c>
      <c r="K511">
        <v>1</v>
      </c>
      <c r="L511">
        <v>7.7</v>
      </c>
      <c r="M511">
        <f>SUM(B511:K511)</f>
        <v>33.600000000000009</v>
      </c>
      <c r="N511">
        <v>0.6</v>
      </c>
      <c r="O511" s="11">
        <f>AVERAGE(B511:K511)</f>
        <v>3.3600000000000008</v>
      </c>
    </row>
    <row r="512" spans="1:15" x14ac:dyDescent="0.2">
      <c r="A512" s="6">
        <v>370</v>
      </c>
      <c r="B512">
        <v>1.6</v>
      </c>
      <c r="C512">
        <v>1.3</v>
      </c>
      <c r="D512">
        <v>1.5</v>
      </c>
      <c r="E512">
        <v>4.8</v>
      </c>
      <c r="F512">
        <v>6</v>
      </c>
      <c r="G512">
        <v>3.9</v>
      </c>
      <c r="H512">
        <v>3.8</v>
      </c>
      <c r="I512">
        <v>4</v>
      </c>
      <c r="J512">
        <v>2.7</v>
      </c>
      <c r="K512">
        <v>2.6</v>
      </c>
      <c r="L512">
        <v>2.2999999999999998</v>
      </c>
      <c r="M512">
        <f>SUM(B512:L512)</f>
        <v>34.499999999999993</v>
      </c>
      <c r="N512">
        <v>0.7</v>
      </c>
      <c r="O512" s="11">
        <f t="shared" ref="O512:O515" si="249">AVERAGE(B512:L512)</f>
        <v>3.1363636363636358</v>
      </c>
    </row>
    <row r="513" spans="1:15" x14ac:dyDescent="0.2">
      <c r="A513" s="6">
        <v>371</v>
      </c>
      <c r="B513">
        <v>2</v>
      </c>
      <c r="C513" s="33">
        <v>3.2</v>
      </c>
      <c r="D513">
        <v>3.1</v>
      </c>
      <c r="E513">
        <v>4.4000000000000004</v>
      </c>
      <c r="F513">
        <v>2.4</v>
      </c>
      <c r="G513">
        <v>1.6</v>
      </c>
      <c r="H513">
        <v>0.9</v>
      </c>
      <c r="I513">
        <v>3.3</v>
      </c>
      <c r="J513">
        <v>5</v>
      </c>
      <c r="K513">
        <v>4</v>
      </c>
      <c r="L513">
        <v>0.7</v>
      </c>
      <c r="M513">
        <f t="shared" ref="M513:M515" si="250">SUM(B513:L513)</f>
        <v>30.6</v>
      </c>
      <c r="N513">
        <v>0.9</v>
      </c>
      <c r="O513" s="11">
        <f t="shared" si="249"/>
        <v>2.7818181818181817</v>
      </c>
    </row>
    <row r="514" spans="1:15" x14ac:dyDescent="0.2">
      <c r="A514" s="6">
        <v>372</v>
      </c>
      <c r="B514">
        <v>1.5</v>
      </c>
      <c r="C514" s="33">
        <v>2</v>
      </c>
      <c r="D514">
        <v>5.2</v>
      </c>
      <c r="E514">
        <v>2.4</v>
      </c>
      <c r="F514">
        <v>2.4</v>
      </c>
      <c r="G514">
        <v>1.7</v>
      </c>
      <c r="H514">
        <v>1.7</v>
      </c>
      <c r="I514">
        <v>2.4</v>
      </c>
      <c r="J514">
        <v>0.8</v>
      </c>
      <c r="K514">
        <v>2</v>
      </c>
      <c r="L514">
        <v>4.3</v>
      </c>
      <c r="M514">
        <f t="shared" si="250"/>
        <v>26.4</v>
      </c>
      <c r="N514">
        <v>0.5</v>
      </c>
      <c r="O514" s="11">
        <f t="shared" si="249"/>
        <v>2.4</v>
      </c>
    </row>
    <row r="515" spans="1:15" x14ac:dyDescent="0.2">
      <c r="A515" s="6" t="s">
        <v>3</v>
      </c>
      <c r="B515" s="7">
        <f>AVERAGE(B503:B514)</f>
        <v>2.1333333333333333</v>
      </c>
      <c r="C515" s="7">
        <f t="shared" ref="C515:G515" si="251">AVERAGE(C503:C514)</f>
        <v>3.4750000000000001</v>
      </c>
      <c r="D515" s="7">
        <f t="shared" si="251"/>
        <v>2.3249999999999997</v>
      </c>
      <c r="E515" s="7">
        <f t="shared" si="251"/>
        <v>3.0833333333333335</v>
      </c>
      <c r="F515" s="7">
        <f t="shared" si="251"/>
        <v>3.4499999999999997</v>
      </c>
      <c r="G515" s="7">
        <f t="shared" si="251"/>
        <v>3.3083333333333336</v>
      </c>
      <c r="H515" s="7">
        <f>AVERAGE(H503:H514)</f>
        <v>3.2083333333333335</v>
      </c>
      <c r="I515" s="7">
        <f t="shared" ref="I515:K515" si="252">AVERAGE(I503:I514)</f>
        <v>2.9750000000000001</v>
      </c>
      <c r="J515" s="7">
        <f t="shared" si="252"/>
        <v>3.7833333333333337</v>
      </c>
      <c r="K515" s="7">
        <f t="shared" si="252"/>
        <v>2.9666666666666668</v>
      </c>
      <c r="L515" s="7">
        <f>AVERAGE(L503:L514)</f>
        <v>3.7666666666666662</v>
      </c>
      <c r="M515">
        <f t="shared" si="250"/>
        <v>34.475000000000001</v>
      </c>
      <c r="N515" s="7">
        <f>AVERAGE(N503:N514)</f>
        <v>0.7416666666666667</v>
      </c>
      <c r="O515" s="11">
        <f t="shared" si="249"/>
        <v>3.1340909090909093</v>
      </c>
    </row>
    <row r="517" spans="1:15" x14ac:dyDescent="0.2">
      <c r="A517" s="35" t="s">
        <v>150</v>
      </c>
      <c r="B517" s="35"/>
      <c r="C517" s="35"/>
      <c r="D517" s="35"/>
      <c r="E517" s="35"/>
      <c r="F517" s="35"/>
      <c r="G517" s="35"/>
      <c r="H517" s="35"/>
      <c r="I517" s="35"/>
      <c r="J517" s="35"/>
      <c r="K517" s="35"/>
      <c r="L517" s="35"/>
      <c r="M517" s="36" t="s">
        <v>2</v>
      </c>
      <c r="N517" s="36" t="s">
        <v>1</v>
      </c>
      <c r="O517" s="37" t="s">
        <v>34</v>
      </c>
    </row>
    <row r="518" spans="1:15" x14ac:dyDescent="0.2">
      <c r="A518" s="5"/>
      <c r="B518" s="3" t="s">
        <v>21</v>
      </c>
      <c r="C518" s="3" t="s">
        <v>22</v>
      </c>
      <c r="D518" s="3" t="s">
        <v>23</v>
      </c>
      <c r="E518" s="4" t="s">
        <v>24</v>
      </c>
      <c r="F518" s="3" t="s">
        <v>25</v>
      </c>
      <c r="G518" s="3" t="s">
        <v>26</v>
      </c>
      <c r="H518" s="3" t="s">
        <v>27</v>
      </c>
      <c r="I518" s="3" t="s">
        <v>28</v>
      </c>
      <c r="J518" s="3" t="s">
        <v>29</v>
      </c>
      <c r="K518" s="3" t="s">
        <v>30</v>
      </c>
      <c r="L518" s="3" t="s">
        <v>31</v>
      </c>
      <c r="M518" s="36"/>
      <c r="N518" s="36"/>
      <c r="O518" s="37"/>
    </row>
    <row r="519" spans="1:15" x14ac:dyDescent="0.2">
      <c r="A519" s="6">
        <v>373</v>
      </c>
      <c r="B519">
        <v>2.6</v>
      </c>
      <c r="C519">
        <v>5.4</v>
      </c>
      <c r="D519">
        <v>2.2000000000000002</v>
      </c>
      <c r="E519">
        <v>1.5</v>
      </c>
      <c r="F519">
        <v>6.3</v>
      </c>
      <c r="G519">
        <v>2.5</v>
      </c>
      <c r="H519">
        <v>6.1</v>
      </c>
      <c r="I519">
        <v>5</v>
      </c>
      <c r="J519">
        <v>2.2999999999999998</v>
      </c>
      <c r="K519">
        <v>5.5</v>
      </c>
      <c r="L519">
        <v>7</v>
      </c>
      <c r="M519">
        <f>SUM(B519:L519)</f>
        <v>46.4</v>
      </c>
      <c r="N519">
        <v>0.6</v>
      </c>
      <c r="O519" s="11">
        <f>AVERAGE(B519:L519)</f>
        <v>4.2181818181818178</v>
      </c>
    </row>
    <row r="520" spans="1:15" x14ac:dyDescent="0.2">
      <c r="A520" s="6">
        <v>374</v>
      </c>
      <c r="B520">
        <v>5</v>
      </c>
      <c r="C520">
        <v>6.5</v>
      </c>
      <c r="D520">
        <v>5.2</v>
      </c>
      <c r="E520">
        <v>1.2</v>
      </c>
      <c r="F520">
        <v>5.8</v>
      </c>
      <c r="G520">
        <v>2.6</v>
      </c>
      <c r="H520">
        <v>3.7</v>
      </c>
      <c r="I520">
        <v>5.5</v>
      </c>
      <c r="J520">
        <v>5</v>
      </c>
      <c r="K520">
        <v>6.6</v>
      </c>
      <c r="L520">
        <v>7.3</v>
      </c>
      <c r="M520">
        <f t="shared" ref="M520:M521" si="253">SUM(B520:L520)</f>
        <v>54.4</v>
      </c>
      <c r="N520">
        <v>0.5</v>
      </c>
      <c r="O520" s="11">
        <f t="shared" ref="O520:O521" si="254">AVERAGE(B520:L520)</f>
        <v>4.9454545454545453</v>
      </c>
    </row>
    <row r="521" spans="1:15" x14ac:dyDescent="0.2">
      <c r="A521" s="6">
        <v>375</v>
      </c>
      <c r="B521">
        <v>3.4</v>
      </c>
      <c r="C521">
        <v>2.4</v>
      </c>
      <c r="D521">
        <v>2.2000000000000002</v>
      </c>
      <c r="E521">
        <v>6.7</v>
      </c>
      <c r="F521">
        <v>3</v>
      </c>
      <c r="G521">
        <v>2.7</v>
      </c>
      <c r="H521">
        <v>6.5</v>
      </c>
      <c r="I521">
        <v>7.5</v>
      </c>
      <c r="J521">
        <v>4.3</v>
      </c>
      <c r="K521">
        <v>1.7</v>
      </c>
      <c r="L521">
        <v>2.1</v>
      </c>
      <c r="M521">
        <f t="shared" si="253"/>
        <v>42.5</v>
      </c>
      <c r="N521">
        <v>0.7</v>
      </c>
      <c r="O521" s="11">
        <f t="shared" si="254"/>
        <v>3.8636363636363638</v>
      </c>
    </row>
    <row r="522" spans="1:15" x14ac:dyDescent="0.2">
      <c r="A522" s="6">
        <v>376</v>
      </c>
      <c r="B522">
        <v>4.5</v>
      </c>
      <c r="C522">
        <v>2.2000000000000002</v>
      </c>
      <c r="D522">
        <v>7.1</v>
      </c>
      <c r="E522">
        <v>4.0999999999999996</v>
      </c>
      <c r="F522">
        <v>4.7</v>
      </c>
      <c r="G522">
        <v>5</v>
      </c>
      <c r="H522">
        <v>7.6</v>
      </c>
      <c r="I522">
        <v>4.5</v>
      </c>
      <c r="J522">
        <v>2</v>
      </c>
      <c r="K522">
        <v>5.6</v>
      </c>
      <c r="L522">
        <v>7.1</v>
      </c>
      <c r="M522">
        <f>SUM(B522:L522)</f>
        <v>54.4</v>
      </c>
      <c r="N522">
        <v>0.5</v>
      </c>
      <c r="O522" s="11">
        <f>AVERAGE(B522:L522)</f>
        <v>4.9454545454545453</v>
      </c>
    </row>
    <row r="523" spans="1:15" x14ac:dyDescent="0.2">
      <c r="A523" s="6">
        <v>377</v>
      </c>
      <c r="B523">
        <v>2.1</v>
      </c>
      <c r="C523">
        <v>1.2</v>
      </c>
      <c r="D523">
        <v>1</v>
      </c>
      <c r="E523">
        <v>2.5</v>
      </c>
      <c r="F523">
        <v>1.8</v>
      </c>
      <c r="G523">
        <v>2</v>
      </c>
      <c r="H523">
        <v>5.5</v>
      </c>
      <c r="I523">
        <v>3</v>
      </c>
      <c r="J523">
        <v>5.2</v>
      </c>
      <c r="K523">
        <v>2.6</v>
      </c>
      <c r="L523">
        <v>5.8</v>
      </c>
      <c r="M523">
        <f t="shared" ref="M523" si="255">SUM(B523:L523)</f>
        <v>32.700000000000003</v>
      </c>
      <c r="N523">
        <v>0.8</v>
      </c>
      <c r="O523" s="11">
        <f t="shared" ref="O523" si="256">AVERAGE(B523:L523)</f>
        <v>2.9727272727272731</v>
      </c>
    </row>
    <row r="524" spans="1:15" x14ac:dyDescent="0.2">
      <c r="A524" s="6">
        <v>378</v>
      </c>
      <c r="B524">
        <v>2.7</v>
      </c>
      <c r="C524">
        <v>1.1000000000000001</v>
      </c>
      <c r="D524">
        <v>1.8</v>
      </c>
      <c r="E524">
        <v>0</v>
      </c>
      <c r="F524">
        <v>4.4000000000000004</v>
      </c>
      <c r="G524">
        <v>7.8</v>
      </c>
      <c r="H524">
        <v>7.9</v>
      </c>
      <c r="I524">
        <v>2</v>
      </c>
      <c r="J524">
        <v>3</v>
      </c>
      <c r="K524">
        <v>6.1</v>
      </c>
      <c r="L524">
        <v>1.2</v>
      </c>
      <c r="M524">
        <f>SUM(B524:L524)</f>
        <v>38.000000000000007</v>
      </c>
      <c r="N524">
        <v>0.7</v>
      </c>
      <c r="O524" s="11">
        <f>AVERAGE(B524:L524)</f>
        <v>3.454545454545455</v>
      </c>
    </row>
    <row r="525" spans="1:15" x14ac:dyDescent="0.2">
      <c r="A525" s="6">
        <v>379</v>
      </c>
      <c r="B525">
        <v>5.8</v>
      </c>
      <c r="C525">
        <v>3.1</v>
      </c>
      <c r="D525">
        <v>3.1</v>
      </c>
      <c r="E525">
        <v>2.6</v>
      </c>
      <c r="F525">
        <v>5.9</v>
      </c>
      <c r="G525">
        <v>7.5</v>
      </c>
      <c r="H525">
        <v>4.7</v>
      </c>
      <c r="I525">
        <v>7</v>
      </c>
      <c r="J525">
        <v>2.1</v>
      </c>
      <c r="K525">
        <v>4.2</v>
      </c>
      <c r="L525">
        <v>6.2</v>
      </c>
      <c r="M525">
        <f t="shared" ref="M525:M530" si="257">SUM(B525:L525)</f>
        <v>52.20000000000001</v>
      </c>
      <c r="N525">
        <v>0.8</v>
      </c>
      <c r="O525" s="11">
        <f t="shared" ref="O525" si="258">AVERAGE(B525:L525)</f>
        <v>4.745454545454546</v>
      </c>
    </row>
    <row r="526" spans="1:15" x14ac:dyDescent="0.2">
      <c r="A526" s="6">
        <v>380</v>
      </c>
      <c r="B526">
        <v>7</v>
      </c>
      <c r="C526">
        <v>7.3</v>
      </c>
      <c r="D526">
        <v>6.8</v>
      </c>
      <c r="E526">
        <v>1</v>
      </c>
      <c r="F526">
        <v>2.5</v>
      </c>
      <c r="G526">
        <v>6</v>
      </c>
      <c r="H526">
        <v>6.3</v>
      </c>
      <c r="I526">
        <v>1.5</v>
      </c>
      <c r="J526">
        <v>6</v>
      </c>
      <c r="K526">
        <v>5.0999999999999996</v>
      </c>
      <c r="L526">
        <v>4.2</v>
      </c>
      <c r="M526">
        <f t="shared" si="257"/>
        <v>53.7</v>
      </c>
      <c r="N526">
        <v>0.5</v>
      </c>
      <c r="O526" s="11">
        <f>AVERAGE(B526:J526)</f>
        <v>4.9333333333333336</v>
      </c>
    </row>
    <row r="527" spans="1:15" x14ac:dyDescent="0.2">
      <c r="A527" s="6">
        <v>381</v>
      </c>
      <c r="B527">
        <v>3.7</v>
      </c>
      <c r="C527">
        <v>0</v>
      </c>
      <c r="D527">
        <v>2.5</v>
      </c>
      <c r="E527">
        <v>2.5</v>
      </c>
      <c r="F527">
        <v>7.5</v>
      </c>
      <c r="G527">
        <v>2.2999999999999998</v>
      </c>
      <c r="H527">
        <v>2.2999999999999998</v>
      </c>
      <c r="I527">
        <v>1</v>
      </c>
      <c r="J527">
        <v>2.5</v>
      </c>
      <c r="K527">
        <v>6.4</v>
      </c>
      <c r="L527">
        <v>3.1</v>
      </c>
      <c r="M527">
        <f t="shared" si="257"/>
        <v>33.800000000000004</v>
      </c>
      <c r="N527">
        <v>0.6</v>
      </c>
      <c r="O527" s="11">
        <f>AVERAGE(B527:I527)</f>
        <v>2.7250000000000001</v>
      </c>
    </row>
    <row r="528" spans="1:15" x14ac:dyDescent="0.2">
      <c r="A528" s="6">
        <v>382</v>
      </c>
      <c r="B528">
        <v>4.2</v>
      </c>
      <c r="C528">
        <v>6.9</v>
      </c>
      <c r="D528">
        <v>2.2000000000000002</v>
      </c>
      <c r="E528">
        <v>2.2000000000000002</v>
      </c>
      <c r="F528">
        <v>2</v>
      </c>
      <c r="G528">
        <v>2.2999999999999998</v>
      </c>
      <c r="H528">
        <v>4.7</v>
      </c>
      <c r="I528">
        <v>5.2</v>
      </c>
      <c r="J528">
        <v>6</v>
      </c>
      <c r="K528">
        <v>3.3</v>
      </c>
      <c r="L528">
        <v>2.4</v>
      </c>
      <c r="M528">
        <f t="shared" si="257"/>
        <v>41.4</v>
      </c>
      <c r="N528">
        <v>0.8</v>
      </c>
      <c r="O528" s="11">
        <f t="shared" ref="O528:O531" si="259">AVERAGE(B528:L528)</f>
        <v>3.7636363636363637</v>
      </c>
    </row>
    <row r="529" spans="1:15" x14ac:dyDescent="0.2">
      <c r="A529" s="6">
        <v>383</v>
      </c>
      <c r="B529">
        <v>6.1</v>
      </c>
      <c r="C529" s="33">
        <v>5.6</v>
      </c>
      <c r="D529">
        <v>4.9000000000000004</v>
      </c>
      <c r="E529">
        <v>5.9</v>
      </c>
      <c r="F529">
        <v>7</v>
      </c>
      <c r="G529">
        <v>1.2</v>
      </c>
      <c r="H529">
        <v>6</v>
      </c>
      <c r="I529">
        <v>5.4</v>
      </c>
      <c r="J529">
        <v>3.9</v>
      </c>
      <c r="K529">
        <v>1.9</v>
      </c>
      <c r="L529">
        <v>3.6</v>
      </c>
      <c r="M529">
        <f t="shared" si="257"/>
        <v>51.5</v>
      </c>
      <c r="N529">
        <v>0.6</v>
      </c>
      <c r="O529" s="11">
        <f t="shared" si="259"/>
        <v>4.6818181818181817</v>
      </c>
    </row>
    <row r="530" spans="1:15" x14ac:dyDescent="0.2">
      <c r="A530" s="6">
        <v>384</v>
      </c>
      <c r="B530">
        <v>1</v>
      </c>
      <c r="C530" s="33">
        <v>2</v>
      </c>
      <c r="D530">
        <v>4.5999999999999996</v>
      </c>
      <c r="E530">
        <v>3.4</v>
      </c>
      <c r="F530">
        <v>1.6</v>
      </c>
      <c r="G530">
        <v>3.1</v>
      </c>
      <c r="H530">
        <v>4</v>
      </c>
      <c r="I530">
        <v>2.6</v>
      </c>
      <c r="J530">
        <v>1.1000000000000001</v>
      </c>
      <c r="K530">
        <v>2</v>
      </c>
      <c r="L530">
        <v>2.4</v>
      </c>
      <c r="M530">
        <f t="shared" si="257"/>
        <v>27.8</v>
      </c>
      <c r="N530">
        <v>0.5</v>
      </c>
      <c r="O530" s="11">
        <f t="shared" si="259"/>
        <v>2.5272727272727273</v>
      </c>
    </row>
    <row r="531" spans="1:15" x14ac:dyDescent="0.2">
      <c r="A531" s="6" t="s">
        <v>3</v>
      </c>
      <c r="B531" s="7">
        <f>AVERAGE(B519:B530)</f>
        <v>4.0083333333333337</v>
      </c>
      <c r="C531" s="7">
        <f t="shared" ref="C531:G531" si="260">AVERAGE(C519:C530)</f>
        <v>3.6416666666666671</v>
      </c>
      <c r="D531" s="7">
        <f t="shared" si="260"/>
        <v>3.6333333333333342</v>
      </c>
      <c r="E531" s="7">
        <f t="shared" si="260"/>
        <v>2.8000000000000003</v>
      </c>
      <c r="F531" s="7">
        <f t="shared" si="260"/>
        <v>4.375</v>
      </c>
      <c r="G531" s="7">
        <f t="shared" si="260"/>
        <v>3.75</v>
      </c>
      <c r="H531" s="7">
        <f>AVERAGE(H519:H530)</f>
        <v>5.4416666666666664</v>
      </c>
      <c r="I531" s="7">
        <f t="shared" ref="I531:K531" si="261">AVERAGE(I519:I530)</f>
        <v>4.1833333333333336</v>
      </c>
      <c r="J531" s="7">
        <f t="shared" si="261"/>
        <v>3.6166666666666671</v>
      </c>
      <c r="K531" s="7">
        <f t="shared" si="261"/>
        <v>4.25</v>
      </c>
      <c r="L531" s="7">
        <f>AVERAGE(L519:L530)</f>
        <v>4.3666666666666671</v>
      </c>
      <c r="M531">
        <f t="shared" ref="M531" si="262">SUM(B531:L531)</f>
        <v>44.06666666666667</v>
      </c>
      <c r="N531" s="7">
        <f>AVERAGE(N519:N530)</f>
        <v>0.63333333333333319</v>
      </c>
      <c r="O531" s="11">
        <f t="shared" si="259"/>
        <v>4.0060606060606068</v>
      </c>
    </row>
    <row r="533" spans="1:15" x14ac:dyDescent="0.2">
      <c r="A533" s="35" t="s">
        <v>151</v>
      </c>
      <c r="B533" s="35"/>
      <c r="C533" s="35"/>
      <c r="D533" s="35"/>
      <c r="E533" s="35"/>
      <c r="F533" s="35"/>
      <c r="G533" s="35"/>
      <c r="H533" s="35"/>
      <c r="I533" s="35"/>
      <c r="J533" s="35"/>
      <c r="K533" s="35"/>
      <c r="L533" s="35"/>
      <c r="M533" s="36" t="s">
        <v>2</v>
      </c>
      <c r="N533" s="36" t="s">
        <v>1</v>
      </c>
      <c r="O533" s="37" t="s">
        <v>34</v>
      </c>
    </row>
    <row r="534" spans="1:15" x14ac:dyDescent="0.2">
      <c r="A534" s="5"/>
      <c r="B534" s="3" t="s">
        <v>21</v>
      </c>
      <c r="C534" s="3" t="s">
        <v>22</v>
      </c>
      <c r="D534" s="3" t="s">
        <v>23</v>
      </c>
      <c r="E534" s="4" t="s">
        <v>24</v>
      </c>
      <c r="F534" s="3" t="s">
        <v>25</v>
      </c>
      <c r="G534" s="3" t="s">
        <v>26</v>
      </c>
      <c r="H534" s="3" t="s">
        <v>27</v>
      </c>
      <c r="I534" s="3" t="s">
        <v>28</v>
      </c>
      <c r="J534" s="3" t="s">
        <v>29</v>
      </c>
      <c r="K534" s="3" t="s">
        <v>30</v>
      </c>
      <c r="L534" s="3" t="s">
        <v>31</v>
      </c>
      <c r="M534" s="36"/>
      <c r="N534" s="36"/>
      <c r="O534" s="37"/>
    </row>
    <row r="535" spans="1:15" x14ac:dyDescent="0.2">
      <c r="A535" s="6">
        <v>385</v>
      </c>
      <c r="B535">
        <v>2</v>
      </c>
      <c r="C535">
        <v>2.4</v>
      </c>
      <c r="D535">
        <v>2.2000000000000002</v>
      </c>
      <c r="E535">
        <v>3.4</v>
      </c>
      <c r="F535">
        <v>7</v>
      </c>
      <c r="G535">
        <v>3</v>
      </c>
      <c r="H535">
        <v>3.1</v>
      </c>
      <c r="I535">
        <v>2.2000000000000002</v>
      </c>
      <c r="J535">
        <v>5.2</v>
      </c>
      <c r="K535">
        <v>6.1</v>
      </c>
      <c r="L535">
        <v>6</v>
      </c>
      <c r="M535">
        <f>SUM(B535:L535)</f>
        <v>42.6</v>
      </c>
      <c r="N535">
        <v>0.7</v>
      </c>
      <c r="O535" s="11">
        <f>AVERAGE(B535:L535)</f>
        <v>3.872727272727273</v>
      </c>
    </row>
    <row r="536" spans="1:15" x14ac:dyDescent="0.2">
      <c r="A536" s="6">
        <v>386</v>
      </c>
      <c r="B536">
        <v>0.5</v>
      </c>
      <c r="C536">
        <v>0</v>
      </c>
      <c r="D536">
        <v>2.6</v>
      </c>
      <c r="E536">
        <v>1.9</v>
      </c>
      <c r="F536">
        <v>0.9</v>
      </c>
      <c r="G536">
        <v>4.0999999999999996</v>
      </c>
      <c r="H536">
        <v>0</v>
      </c>
      <c r="I536">
        <v>3</v>
      </c>
      <c r="J536">
        <v>0</v>
      </c>
      <c r="K536">
        <v>0</v>
      </c>
      <c r="L536">
        <v>0</v>
      </c>
      <c r="M536">
        <f t="shared" ref="M536:M537" si="263">SUM(B536:L536)</f>
        <v>13</v>
      </c>
      <c r="N536">
        <v>0.6</v>
      </c>
      <c r="O536" s="11">
        <f t="shared" ref="O536:O537" si="264">AVERAGE(B536:L536)</f>
        <v>1.1818181818181819</v>
      </c>
    </row>
    <row r="537" spans="1:15" x14ac:dyDescent="0.2">
      <c r="A537" s="6">
        <v>387</v>
      </c>
      <c r="B537">
        <v>5</v>
      </c>
      <c r="C537">
        <v>3</v>
      </c>
      <c r="D537">
        <v>5.0999999999999996</v>
      </c>
      <c r="E537">
        <v>6.2</v>
      </c>
      <c r="F537">
        <v>5.5</v>
      </c>
      <c r="G537">
        <v>2</v>
      </c>
      <c r="H537">
        <v>6.3</v>
      </c>
      <c r="I537">
        <v>3.1</v>
      </c>
      <c r="J537">
        <v>3.2</v>
      </c>
      <c r="K537">
        <v>5.2</v>
      </c>
      <c r="L537">
        <v>5.6</v>
      </c>
      <c r="M537">
        <f t="shared" si="263"/>
        <v>50.20000000000001</v>
      </c>
      <c r="N537">
        <v>0.5</v>
      </c>
      <c r="O537" s="11">
        <f t="shared" si="264"/>
        <v>4.5636363636363644</v>
      </c>
    </row>
    <row r="538" spans="1:15" x14ac:dyDescent="0.2">
      <c r="A538" s="6">
        <v>388</v>
      </c>
      <c r="B538">
        <v>5</v>
      </c>
      <c r="C538">
        <v>6.2</v>
      </c>
      <c r="D538">
        <v>6</v>
      </c>
      <c r="E538">
        <v>2.1</v>
      </c>
      <c r="F538">
        <v>3</v>
      </c>
      <c r="G538">
        <v>4</v>
      </c>
      <c r="H538">
        <v>5.2</v>
      </c>
      <c r="I538">
        <v>4.9000000000000004</v>
      </c>
      <c r="J538">
        <v>5.2</v>
      </c>
      <c r="K538">
        <v>6.4</v>
      </c>
      <c r="L538">
        <v>5.5</v>
      </c>
      <c r="M538">
        <f>SUM(B538:L538)</f>
        <v>53.5</v>
      </c>
      <c r="N538">
        <v>0.6</v>
      </c>
      <c r="O538" s="11">
        <f>AVERAGE(B538:L538)</f>
        <v>4.8636363636363633</v>
      </c>
    </row>
    <row r="539" spans="1:15" x14ac:dyDescent="0.2">
      <c r="A539" s="6">
        <v>389</v>
      </c>
      <c r="B539">
        <v>6.7</v>
      </c>
      <c r="C539">
        <v>4.2</v>
      </c>
      <c r="D539">
        <v>1.7</v>
      </c>
      <c r="E539">
        <v>0.9</v>
      </c>
      <c r="F539">
        <v>3.1</v>
      </c>
      <c r="G539">
        <v>3</v>
      </c>
      <c r="H539">
        <v>5.3</v>
      </c>
      <c r="I539">
        <v>2</v>
      </c>
      <c r="J539">
        <v>5.2</v>
      </c>
      <c r="K539">
        <v>4</v>
      </c>
      <c r="L539">
        <v>1.1000000000000001</v>
      </c>
      <c r="M539">
        <f t="shared" ref="M539" si="265">SUM(B539:L539)</f>
        <v>37.200000000000003</v>
      </c>
      <c r="N539">
        <v>0.9</v>
      </c>
      <c r="O539" s="11">
        <f t="shared" ref="O539" si="266">AVERAGE(B539:L539)</f>
        <v>3.3818181818181823</v>
      </c>
    </row>
    <row r="540" spans="1:15" x14ac:dyDescent="0.2">
      <c r="A540" s="6">
        <v>390</v>
      </c>
      <c r="B540">
        <v>4.7</v>
      </c>
      <c r="C540">
        <v>4.5</v>
      </c>
      <c r="D540">
        <v>2.6</v>
      </c>
      <c r="E540">
        <v>3.2</v>
      </c>
      <c r="F540">
        <v>5.9</v>
      </c>
      <c r="G540">
        <v>6</v>
      </c>
      <c r="H540">
        <v>3.7</v>
      </c>
      <c r="I540">
        <v>2.1</v>
      </c>
      <c r="J540">
        <v>4.0999999999999996</v>
      </c>
      <c r="K540">
        <v>3.6</v>
      </c>
      <c r="L540">
        <v>4</v>
      </c>
      <c r="M540">
        <f>SUM(B540:L540)</f>
        <v>44.4</v>
      </c>
      <c r="N540">
        <v>0.6</v>
      </c>
      <c r="O540" s="11">
        <f>AVERAGE(B540:L540)</f>
        <v>4.0363636363636362</v>
      </c>
    </row>
    <row r="541" spans="1:15" x14ac:dyDescent="0.2">
      <c r="A541" s="6">
        <v>391</v>
      </c>
      <c r="B541">
        <v>2.6</v>
      </c>
      <c r="C541">
        <v>3.8</v>
      </c>
      <c r="D541">
        <v>3.5</v>
      </c>
      <c r="E541">
        <v>5.4</v>
      </c>
      <c r="F541">
        <v>4.5999999999999996</v>
      </c>
      <c r="G541">
        <v>3.8</v>
      </c>
      <c r="H541">
        <v>3.2</v>
      </c>
      <c r="I541">
        <v>2.6</v>
      </c>
      <c r="J541">
        <v>2.7</v>
      </c>
      <c r="K541">
        <v>2.2000000000000002</v>
      </c>
      <c r="L541">
        <v>3</v>
      </c>
      <c r="M541">
        <f t="shared" ref="M541:M547" si="267">SUM(B541:L541)</f>
        <v>37.400000000000006</v>
      </c>
      <c r="N541">
        <v>0.7</v>
      </c>
      <c r="O541" s="11">
        <f t="shared" ref="O541" si="268">AVERAGE(B541:L541)</f>
        <v>3.4000000000000004</v>
      </c>
    </row>
    <row r="542" spans="1:15" x14ac:dyDescent="0.2">
      <c r="A542" s="6">
        <v>392</v>
      </c>
      <c r="B542">
        <v>2.6</v>
      </c>
      <c r="C542">
        <v>1</v>
      </c>
      <c r="D542">
        <v>1.3</v>
      </c>
      <c r="E542">
        <v>2.2000000000000002</v>
      </c>
      <c r="F542">
        <v>4.5</v>
      </c>
      <c r="G542">
        <v>1.3</v>
      </c>
      <c r="H542">
        <v>3.6</v>
      </c>
      <c r="I542">
        <v>6</v>
      </c>
      <c r="J542">
        <v>7</v>
      </c>
      <c r="K542">
        <v>0.8</v>
      </c>
      <c r="L542">
        <v>0</v>
      </c>
      <c r="M542">
        <f t="shared" si="267"/>
        <v>30.300000000000004</v>
      </c>
      <c r="N542">
        <v>0.8</v>
      </c>
      <c r="O542" s="11">
        <f>AVERAGE(B542:J542)</f>
        <v>3.2777777777777781</v>
      </c>
    </row>
    <row r="543" spans="1:15" x14ac:dyDescent="0.2">
      <c r="A543" s="6">
        <v>393</v>
      </c>
      <c r="B543">
        <v>2.7</v>
      </c>
      <c r="C543">
        <v>2.2999999999999998</v>
      </c>
      <c r="D543">
        <v>4.2</v>
      </c>
      <c r="E543">
        <v>5</v>
      </c>
      <c r="F543">
        <v>3.6</v>
      </c>
      <c r="G543">
        <v>2.1</v>
      </c>
      <c r="H543">
        <v>2.4</v>
      </c>
      <c r="I543">
        <v>3</v>
      </c>
      <c r="J543">
        <v>3.9</v>
      </c>
      <c r="K543">
        <v>7</v>
      </c>
      <c r="L543">
        <v>5</v>
      </c>
      <c r="M543">
        <f t="shared" si="267"/>
        <v>41.2</v>
      </c>
      <c r="N543">
        <v>0.6</v>
      </c>
      <c r="O543" s="11">
        <f>AVERAGE(B543:I543)</f>
        <v>3.1625000000000001</v>
      </c>
    </row>
    <row r="544" spans="1:15" x14ac:dyDescent="0.2">
      <c r="A544" s="6">
        <v>394</v>
      </c>
      <c r="B544">
        <v>2.1</v>
      </c>
      <c r="C544">
        <v>2.6</v>
      </c>
      <c r="D544">
        <v>0</v>
      </c>
      <c r="E544">
        <v>0</v>
      </c>
      <c r="F544">
        <v>1</v>
      </c>
      <c r="G544">
        <v>0</v>
      </c>
      <c r="H544">
        <v>0</v>
      </c>
      <c r="I544">
        <v>1.1000000000000001</v>
      </c>
      <c r="J544">
        <v>0</v>
      </c>
      <c r="K544">
        <v>0</v>
      </c>
      <c r="L544">
        <v>1.4</v>
      </c>
      <c r="M544">
        <f t="shared" si="267"/>
        <v>8.2000000000000011</v>
      </c>
      <c r="N544">
        <v>0.6</v>
      </c>
      <c r="O544" s="11">
        <f t="shared" ref="O544:O547" si="269">AVERAGE(B544:L544)</f>
        <v>0.74545454545454559</v>
      </c>
    </row>
    <row r="545" spans="1:15" x14ac:dyDescent="0.2">
      <c r="A545" s="6">
        <v>395</v>
      </c>
      <c r="B545">
        <v>4.5999999999999996</v>
      </c>
      <c r="C545" s="33">
        <v>5.5</v>
      </c>
      <c r="D545">
        <v>6.4</v>
      </c>
      <c r="E545">
        <v>2.1</v>
      </c>
      <c r="F545">
        <v>1.5</v>
      </c>
      <c r="G545">
        <v>5.6</v>
      </c>
      <c r="H545">
        <v>4</v>
      </c>
      <c r="I545">
        <v>3.3</v>
      </c>
      <c r="J545">
        <v>0.6</v>
      </c>
      <c r="K545">
        <v>5.7</v>
      </c>
      <c r="L545">
        <v>6.7</v>
      </c>
      <c r="M545">
        <f t="shared" si="267"/>
        <v>46.000000000000007</v>
      </c>
      <c r="N545">
        <v>0.8</v>
      </c>
      <c r="O545" s="11">
        <f t="shared" si="269"/>
        <v>4.1818181818181825</v>
      </c>
    </row>
    <row r="546" spans="1:15" x14ac:dyDescent="0.2">
      <c r="A546" s="6">
        <v>396</v>
      </c>
      <c r="B546">
        <v>2.5</v>
      </c>
      <c r="C546" s="33">
        <v>3.2</v>
      </c>
      <c r="D546">
        <v>6.2</v>
      </c>
      <c r="E546">
        <v>5</v>
      </c>
      <c r="F546">
        <v>1.6</v>
      </c>
      <c r="G546">
        <v>4.5</v>
      </c>
      <c r="H546">
        <v>2.2999999999999998</v>
      </c>
      <c r="I546">
        <v>1.3</v>
      </c>
      <c r="J546">
        <v>4.9000000000000004</v>
      </c>
      <c r="K546">
        <v>5</v>
      </c>
      <c r="L546">
        <v>2.6</v>
      </c>
      <c r="M546">
        <f t="shared" si="267"/>
        <v>39.1</v>
      </c>
      <c r="N546">
        <v>0.5</v>
      </c>
      <c r="O546" s="11">
        <f t="shared" si="269"/>
        <v>3.5545454545454547</v>
      </c>
    </row>
    <row r="547" spans="1:15" x14ac:dyDescent="0.2">
      <c r="A547" s="6" t="s">
        <v>3</v>
      </c>
      <c r="B547" s="7">
        <f>AVERAGE(B535:B546)</f>
        <v>3.4166666666666665</v>
      </c>
      <c r="C547" s="7">
        <f t="shared" ref="C547:G547" si="270">AVERAGE(C535:C546)</f>
        <v>3.2250000000000001</v>
      </c>
      <c r="D547" s="7">
        <f t="shared" si="270"/>
        <v>3.4833333333333338</v>
      </c>
      <c r="E547" s="7">
        <f t="shared" si="270"/>
        <v>3.1166666666666667</v>
      </c>
      <c r="F547" s="7">
        <f t="shared" si="270"/>
        <v>3.5166666666666671</v>
      </c>
      <c r="G547" s="7">
        <f t="shared" si="270"/>
        <v>3.2833333333333337</v>
      </c>
      <c r="H547" s="7">
        <f>AVERAGE(H535:H546)</f>
        <v>3.2583333333333333</v>
      </c>
      <c r="I547" s="7">
        <f t="shared" ref="I547:K547" si="271">AVERAGE(I535:I546)</f>
        <v>2.8833333333333333</v>
      </c>
      <c r="J547" s="7">
        <f t="shared" si="271"/>
        <v>3.4999999999999996</v>
      </c>
      <c r="K547" s="7">
        <f t="shared" si="271"/>
        <v>3.8333333333333339</v>
      </c>
      <c r="L547" s="7">
        <f>AVERAGE(L535:L546)</f>
        <v>3.4083333333333337</v>
      </c>
      <c r="M547">
        <f t="shared" si="267"/>
        <v>36.924999999999997</v>
      </c>
      <c r="N547" s="7">
        <f>AVERAGE(N535:N546)</f>
        <v>0.65833333333333321</v>
      </c>
      <c r="O547" s="11">
        <f t="shared" si="269"/>
        <v>3.3568181818181815</v>
      </c>
    </row>
    <row r="549" spans="1:15" x14ac:dyDescent="0.2">
      <c r="A549" s="35" t="s">
        <v>152</v>
      </c>
      <c r="B549" s="35"/>
      <c r="C549" s="35"/>
      <c r="D549" s="35"/>
      <c r="E549" s="35"/>
      <c r="F549" s="35"/>
      <c r="G549" s="35"/>
      <c r="H549" s="35"/>
      <c r="I549" s="35"/>
      <c r="J549" s="35"/>
      <c r="K549" s="35"/>
      <c r="L549" s="35"/>
      <c r="M549" s="36" t="s">
        <v>2</v>
      </c>
      <c r="N549" s="36" t="s">
        <v>1</v>
      </c>
      <c r="O549" s="37" t="s">
        <v>34</v>
      </c>
    </row>
    <row r="550" spans="1:15" x14ac:dyDescent="0.2">
      <c r="A550" s="5"/>
      <c r="B550" s="3" t="s">
        <v>21</v>
      </c>
      <c r="C550" s="3" t="s">
        <v>22</v>
      </c>
      <c r="D550" s="3" t="s">
        <v>23</v>
      </c>
      <c r="E550" s="4" t="s">
        <v>24</v>
      </c>
      <c r="F550" s="3" t="s">
        <v>25</v>
      </c>
      <c r="G550" s="3" t="s">
        <v>26</v>
      </c>
      <c r="H550" s="3" t="s">
        <v>27</v>
      </c>
      <c r="I550" s="3" t="s">
        <v>28</v>
      </c>
      <c r="J550" s="3" t="s">
        <v>29</v>
      </c>
      <c r="K550" s="3" t="s">
        <v>30</v>
      </c>
      <c r="L550" s="3" t="s">
        <v>31</v>
      </c>
      <c r="M550" s="36"/>
      <c r="N550" s="36"/>
      <c r="O550" s="37"/>
    </row>
    <row r="551" spans="1:15" x14ac:dyDescent="0.2">
      <c r="A551" s="6">
        <v>397</v>
      </c>
      <c r="B551">
        <v>5.4</v>
      </c>
      <c r="C551">
        <v>3.1</v>
      </c>
      <c r="D551">
        <v>2.6</v>
      </c>
      <c r="E551">
        <v>4.5</v>
      </c>
      <c r="F551">
        <v>4.9000000000000004</v>
      </c>
      <c r="G551">
        <v>3.7</v>
      </c>
      <c r="H551">
        <v>4</v>
      </c>
      <c r="I551">
        <v>4.4000000000000004</v>
      </c>
      <c r="J551">
        <v>2.2999999999999998</v>
      </c>
      <c r="K551">
        <v>1.5</v>
      </c>
      <c r="L551">
        <v>0</v>
      </c>
      <c r="M551">
        <f>SUM(B551:L551)</f>
        <v>36.4</v>
      </c>
      <c r="N551">
        <v>0.8</v>
      </c>
      <c r="O551" s="11">
        <f>AVERAGE(B551:L551)</f>
        <v>3.3090909090909091</v>
      </c>
    </row>
    <row r="552" spans="1:15" x14ac:dyDescent="0.2">
      <c r="A552" s="6">
        <v>398</v>
      </c>
      <c r="B552">
        <v>2.4</v>
      </c>
      <c r="C552">
        <v>2.6</v>
      </c>
      <c r="D552">
        <v>3</v>
      </c>
      <c r="E552">
        <v>5.7</v>
      </c>
      <c r="F552">
        <v>2.5</v>
      </c>
      <c r="G552">
        <v>2</v>
      </c>
      <c r="H552">
        <v>2.2999999999999998</v>
      </c>
      <c r="I552">
        <v>6.6</v>
      </c>
      <c r="J552">
        <v>4</v>
      </c>
      <c r="K552">
        <v>5.9</v>
      </c>
      <c r="L552">
        <v>0.7</v>
      </c>
      <c r="M552">
        <f t="shared" ref="M552:M553" si="272">SUM(B552:L552)</f>
        <v>37.700000000000003</v>
      </c>
      <c r="N552">
        <v>0.7</v>
      </c>
      <c r="O552" s="11">
        <f t="shared" ref="O552:O553" si="273">AVERAGE(B552:L552)</f>
        <v>3.4272727272727277</v>
      </c>
    </row>
    <row r="553" spans="1:15" x14ac:dyDescent="0.2">
      <c r="A553" s="6">
        <v>399</v>
      </c>
      <c r="B553">
        <v>0</v>
      </c>
      <c r="C553">
        <v>0</v>
      </c>
      <c r="D553">
        <v>1</v>
      </c>
      <c r="E553">
        <v>0</v>
      </c>
      <c r="F553">
        <v>0</v>
      </c>
      <c r="G553">
        <v>0</v>
      </c>
      <c r="H553">
        <v>0</v>
      </c>
      <c r="I553">
        <v>0.5</v>
      </c>
      <c r="J553">
        <v>0</v>
      </c>
      <c r="K553">
        <v>0.9</v>
      </c>
      <c r="L553">
        <v>0</v>
      </c>
      <c r="M553">
        <f t="shared" si="272"/>
        <v>2.4</v>
      </c>
      <c r="N553">
        <v>0.9</v>
      </c>
      <c r="O553" s="11">
        <f t="shared" si="273"/>
        <v>0.21818181818181817</v>
      </c>
    </row>
    <row r="554" spans="1:15" x14ac:dyDescent="0.2">
      <c r="A554" s="6">
        <v>400</v>
      </c>
      <c r="B554">
        <v>3.6</v>
      </c>
      <c r="C554">
        <v>3.2</v>
      </c>
      <c r="D554">
        <v>2.4</v>
      </c>
      <c r="E554">
        <v>6.4</v>
      </c>
      <c r="F554">
        <v>7</v>
      </c>
      <c r="G554">
        <v>6</v>
      </c>
      <c r="H554">
        <v>7.4</v>
      </c>
      <c r="I554">
        <v>7</v>
      </c>
      <c r="J554">
        <v>5.5</v>
      </c>
      <c r="K554">
        <v>3.2</v>
      </c>
      <c r="L554">
        <v>0</v>
      </c>
      <c r="M554">
        <f>SUM(B554:L554)</f>
        <v>51.7</v>
      </c>
      <c r="N554">
        <v>0.5</v>
      </c>
      <c r="O554" s="11">
        <f>AVERAGE(B554:L554)</f>
        <v>4.7</v>
      </c>
    </row>
    <row r="555" spans="1:15" x14ac:dyDescent="0.2">
      <c r="A555" s="6">
        <v>401</v>
      </c>
      <c r="B555">
        <v>4</v>
      </c>
      <c r="C555">
        <v>5.9</v>
      </c>
      <c r="D555">
        <v>1.4</v>
      </c>
      <c r="E555">
        <v>1.4</v>
      </c>
      <c r="F555">
        <v>1</v>
      </c>
      <c r="G555">
        <v>2.1</v>
      </c>
      <c r="H555">
        <v>1.4</v>
      </c>
      <c r="I555">
        <v>6</v>
      </c>
      <c r="J555">
        <v>5</v>
      </c>
      <c r="K555">
        <v>1.4</v>
      </c>
      <c r="L555">
        <v>3.2</v>
      </c>
      <c r="M555">
        <f t="shared" ref="M555" si="274">SUM(B555:L555)</f>
        <v>32.799999999999997</v>
      </c>
      <c r="N555">
        <v>0.8</v>
      </c>
      <c r="O555" s="11">
        <f t="shared" ref="O555" si="275">AVERAGE(B555:L555)</f>
        <v>2.9818181818181815</v>
      </c>
    </row>
    <row r="556" spans="1:15" x14ac:dyDescent="0.2">
      <c r="A556" s="6">
        <v>402</v>
      </c>
      <c r="B556">
        <v>1.3</v>
      </c>
      <c r="C556">
        <v>1.5</v>
      </c>
      <c r="D556">
        <v>3.9</v>
      </c>
      <c r="E556">
        <v>1.6</v>
      </c>
      <c r="F556">
        <v>1.1000000000000001</v>
      </c>
      <c r="G556">
        <v>3.2</v>
      </c>
      <c r="H556">
        <v>3.8</v>
      </c>
      <c r="I556">
        <v>1</v>
      </c>
      <c r="J556">
        <v>0.7</v>
      </c>
      <c r="K556">
        <v>1.2</v>
      </c>
      <c r="L556">
        <v>2</v>
      </c>
      <c r="M556">
        <f>SUM(B556:L556)</f>
        <v>21.299999999999997</v>
      </c>
      <c r="N556">
        <v>0.5</v>
      </c>
      <c r="O556" s="11">
        <f>AVERAGE(B556:L556)</f>
        <v>1.9363636363636361</v>
      </c>
    </row>
    <row r="557" spans="1:15" x14ac:dyDescent="0.2">
      <c r="A557" s="6">
        <v>403</v>
      </c>
      <c r="B557">
        <v>2</v>
      </c>
      <c r="C557">
        <v>4.4000000000000004</v>
      </c>
      <c r="D557">
        <v>4.4000000000000004</v>
      </c>
      <c r="E557">
        <v>1.7</v>
      </c>
      <c r="F557">
        <v>0</v>
      </c>
      <c r="G557">
        <v>3</v>
      </c>
      <c r="H557">
        <v>1.4</v>
      </c>
      <c r="I557">
        <v>2.1</v>
      </c>
      <c r="J557">
        <v>3</v>
      </c>
      <c r="K557">
        <v>6.6</v>
      </c>
      <c r="L557">
        <v>5</v>
      </c>
      <c r="M557">
        <f t="shared" ref="M557:M563" si="276">SUM(B557:L557)</f>
        <v>33.6</v>
      </c>
      <c r="N557">
        <v>0.6</v>
      </c>
      <c r="O557" s="11">
        <f t="shared" ref="O557" si="277">AVERAGE(B557:L557)</f>
        <v>3.0545454545454547</v>
      </c>
    </row>
    <row r="558" spans="1:15" x14ac:dyDescent="0.2">
      <c r="A558" s="6">
        <v>404</v>
      </c>
      <c r="B558">
        <v>1.9</v>
      </c>
      <c r="C558">
        <v>1.2</v>
      </c>
      <c r="D558">
        <v>1.1000000000000001</v>
      </c>
      <c r="E558">
        <v>1</v>
      </c>
      <c r="F558">
        <v>0</v>
      </c>
      <c r="G558">
        <v>0</v>
      </c>
      <c r="H558">
        <v>2.1</v>
      </c>
      <c r="I558">
        <v>0.9</v>
      </c>
      <c r="J558">
        <v>0.7</v>
      </c>
      <c r="K558">
        <v>0</v>
      </c>
      <c r="L558">
        <v>0.6</v>
      </c>
      <c r="M558">
        <f t="shared" si="276"/>
        <v>9.4999999999999982</v>
      </c>
      <c r="N558">
        <v>0.8</v>
      </c>
      <c r="O558" s="11">
        <f>AVERAGE(B558:J558)</f>
        <v>0.98888888888888871</v>
      </c>
    </row>
    <row r="559" spans="1:15" x14ac:dyDescent="0.2">
      <c r="A559" s="6">
        <v>405</v>
      </c>
      <c r="B559">
        <v>1.3</v>
      </c>
      <c r="C559">
        <v>0.5</v>
      </c>
      <c r="D559">
        <v>3.5</v>
      </c>
      <c r="E559">
        <v>0</v>
      </c>
      <c r="F559">
        <v>4.7</v>
      </c>
      <c r="G559">
        <v>0</v>
      </c>
      <c r="H559">
        <v>4.2</v>
      </c>
      <c r="I559">
        <v>4.9000000000000004</v>
      </c>
      <c r="J559">
        <v>0.9</v>
      </c>
      <c r="K559">
        <v>2.9</v>
      </c>
      <c r="L559">
        <v>2.1</v>
      </c>
      <c r="M559">
        <f t="shared" si="276"/>
        <v>25</v>
      </c>
      <c r="N559">
        <v>0.5</v>
      </c>
      <c r="O559" s="11">
        <f>AVERAGE(B559:I559)</f>
        <v>2.3875000000000002</v>
      </c>
    </row>
    <row r="560" spans="1:15" x14ac:dyDescent="0.2">
      <c r="A560" s="6">
        <v>406</v>
      </c>
      <c r="B560">
        <v>0</v>
      </c>
      <c r="C560">
        <v>0</v>
      </c>
      <c r="D560">
        <v>1.3</v>
      </c>
      <c r="E560">
        <v>0.7</v>
      </c>
      <c r="F560">
        <v>1</v>
      </c>
      <c r="G560">
        <v>0</v>
      </c>
      <c r="H560">
        <v>1</v>
      </c>
      <c r="I560">
        <v>1.9</v>
      </c>
      <c r="J560">
        <v>1.4</v>
      </c>
      <c r="K560">
        <v>1.2</v>
      </c>
      <c r="L560">
        <v>1</v>
      </c>
      <c r="M560">
        <f t="shared" si="276"/>
        <v>9.5</v>
      </c>
      <c r="N560">
        <v>0.6</v>
      </c>
      <c r="O560" s="11">
        <f t="shared" ref="O560:O563" si="278">AVERAGE(B560:L560)</f>
        <v>0.86363636363636365</v>
      </c>
    </row>
    <row r="561" spans="1:15" x14ac:dyDescent="0.2">
      <c r="A561" s="6">
        <v>407</v>
      </c>
      <c r="B561">
        <v>2.2000000000000002</v>
      </c>
      <c r="C561" s="33">
        <v>3.7</v>
      </c>
      <c r="D561">
        <v>5</v>
      </c>
      <c r="E561">
        <v>6.6</v>
      </c>
      <c r="F561">
        <v>0</v>
      </c>
      <c r="G561">
        <v>5.9</v>
      </c>
      <c r="H561">
        <v>6.1</v>
      </c>
      <c r="I561">
        <v>6.5</v>
      </c>
      <c r="J561">
        <v>2.8</v>
      </c>
      <c r="K561">
        <v>5.7</v>
      </c>
      <c r="L561">
        <v>6</v>
      </c>
      <c r="M561">
        <f t="shared" si="276"/>
        <v>50.5</v>
      </c>
      <c r="N561">
        <v>0.9</v>
      </c>
      <c r="O561" s="11">
        <f t="shared" si="278"/>
        <v>4.5909090909090908</v>
      </c>
    </row>
    <row r="562" spans="1:15" x14ac:dyDescent="0.2">
      <c r="A562" s="6">
        <v>408</v>
      </c>
      <c r="B562">
        <v>5.6</v>
      </c>
      <c r="C562" s="33">
        <v>0.8</v>
      </c>
      <c r="D562">
        <v>0</v>
      </c>
      <c r="E562">
        <v>0</v>
      </c>
      <c r="F562">
        <v>0</v>
      </c>
      <c r="G562">
        <v>0</v>
      </c>
      <c r="H562">
        <v>2</v>
      </c>
      <c r="I562">
        <v>2.1</v>
      </c>
      <c r="J562">
        <v>0</v>
      </c>
      <c r="K562">
        <v>0</v>
      </c>
      <c r="L562">
        <v>0</v>
      </c>
      <c r="M562">
        <f t="shared" si="276"/>
        <v>10.499999999999998</v>
      </c>
      <c r="N562">
        <v>0.6</v>
      </c>
      <c r="O562" s="11">
        <f t="shared" si="278"/>
        <v>0.95454545454545436</v>
      </c>
    </row>
    <row r="563" spans="1:15" x14ac:dyDescent="0.2">
      <c r="A563" s="6" t="s">
        <v>3</v>
      </c>
      <c r="B563" s="7">
        <f>AVERAGE(B551:B562)</f>
        <v>2.4749999999999996</v>
      </c>
      <c r="C563" s="7">
        <f t="shared" ref="C563:G563" si="279">AVERAGE(C551:C562)</f>
        <v>2.2416666666666667</v>
      </c>
      <c r="D563" s="7">
        <f t="shared" si="279"/>
        <v>2.4666666666666672</v>
      </c>
      <c r="E563" s="7">
        <f t="shared" si="279"/>
        <v>2.4666666666666668</v>
      </c>
      <c r="F563" s="7">
        <f t="shared" si="279"/>
        <v>1.8499999999999999</v>
      </c>
      <c r="G563" s="7">
        <f t="shared" si="279"/>
        <v>2.1583333333333332</v>
      </c>
      <c r="H563" s="7">
        <f>AVERAGE(H551:H562)</f>
        <v>2.9749999999999996</v>
      </c>
      <c r="I563" s="7">
        <f t="shared" ref="I563:K563" si="280">AVERAGE(I551:I562)</f>
        <v>3.6583333333333332</v>
      </c>
      <c r="J563" s="7">
        <f t="shared" si="280"/>
        <v>2.1916666666666664</v>
      </c>
      <c r="K563" s="7">
        <f t="shared" si="280"/>
        <v>2.5416666666666665</v>
      </c>
      <c r="L563" s="7">
        <f>AVERAGE(L551:L562)</f>
        <v>1.7166666666666668</v>
      </c>
      <c r="M563">
        <f t="shared" si="276"/>
        <v>26.741666666666667</v>
      </c>
      <c r="N563" s="7">
        <f>AVERAGE(N551:N562)</f>
        <v>0.68333333333333324</v>
      </c>
      <c r="O563" s="11">
        <f t="shared" si="278"/>
        <v>2.4310606060606061</v>
      </c>
    </row>
    <row r="565" spans="1:15" x14ac:dyDescent="0.2">
      <c r="A565" s="35" t="s">
        <v>153</v>
      </c>
      <c r="B565" s="35"/>
      <c r="C565" s="35"/>
      <c r="D565" s="35"/>
      <c r="E565" s="35"/>
      <c r="F565" s="35"/>
      <c r="G565" s="35"/>
      <c r="H565" s="35"/>
      <c r="I565" s="35"/>
      <c r="J565" s="35"/>
      <c r="K565" s="35"/>
      <c r="L565" s="35"/>
      <c r="M565" s="36" t="s">
        <v>2</v>
      </c>
      <c r="N565" s="36" t="s">
        <v>1</v>
      </c>
      <c r="O565" s="37" t="s">
        <v>34</v>
      </c>
    </row>
    <row r="566" spans="1:15" x14ac:dyDescent="0.2">
      <c r="A566" s="5"/>
      <c r="B566" s="3" t="s">
        <v>21</v>
      </c>
      <c r="C566" s="3" t="s">
        <v>22</v>
      </c>
      <c r="D566" s="3" t="s">
        <v>23</v>
      </c>
      <c r="E566" s="4" t="s">
        <v>24</v>
      </c>
      <c r="F566" s="3" t="s">
        <v>25</v>
      </c>
      <c r="G566" s="3" t="s">
        <v>26</v>
      </c>
      <c r="H566" s="3" t="s">
        <v>27</v>
      </c>
      <c r="I566" s="3" t="s">
        <v>28</v>
      </c>
      <c r="J566" s="3" t="s">
        <v>29</v>
      </c>
      <c r="K566" s="3" t="s">
        <v>30</v>
      </c>
      <c r="L566" s="3" t="s">
        <v>31</v>
      </c>
      <c r="M566" s="36"/>
      <c r="N566" s="36"/>
      <c r="O566" s="37"/>
    </row>
    <row r="567" spans="1:15" x14ac:dyDescent="0.2">
      <c r="A567" s="6">
        <v>409</v>
      </c>
      <c r="B567">
        <v>1.3</v>
      </c>
      <c r="C567">
        <v>3.6</v>
      </c>
      <c r="D567">
        <v>4.5999999999999996</v>
      </c>
      <c r="E567">
        <v>3.9</v>
      </c>
      <c r="F567">
        <v>0.6</v>
      </c>
      <c r="G567">
        <v>0.7</v>
      </c>
      <c r="H567">
        <v>0.5</v>
      </c>
      <c r="I567">
        <v>4.5</v>
      </c>
      <c r="J567">
        <v>0.5</v>
      </c>
      <c r="K567">
        <v>0.4</v>
      </c>
      <c r="L567">
        <v>2.6</v>
      </c>
      <c r="M567">
        <f>SUM(B567:L567)</f>
        <v>23.2</v>
      </c>
      <c r="N567">
        <v>0.6</v>
      </c>
      <c r="O567" s="11">
        <f>AVERAGE(B567:L567)</f>
        <v>2.1090909090909089</v>
      </c>
    </row>
    <row r="568" spans="1:15" x14ac:dyDescent="0.2">
      <c r="A568" s="6">
        <v>410</v>
      </c>
      <c r="B568">
        <v>1.8</v>
      </c>
      <c r="C568">
        <v>3.2</v>
      </c>
      <c r="D568">
        <v>6.2</v>
      </c>
      <c r="E568">
        <v>4</v>
      </c>
      <c r="F568">
        <v>4.9000000000000004</v>
      </c>
      <c r="G568">
        <v>1.5</v>
      </c>
      <c r="H568">
        <v>3.6</v>
      </c>
      <c r="I568">
        <v>4.5999999999999996</v>
      </c>
      <c r="J568">
        <v>3.2</v>
      </c>
      <c r="K568">
        <v>1</v>
      </c>
      <c r="L568">
        <v>1.4</v>
      </c>
      <c r="M568">
        <f t="shared" ref="M568:M569" si="281">SUM(B568:L568)</f>
        <v>35.400000000000006</v>
      </c>
      <c r="N568">
        <v>0.7</v>
      </c>
      <c r="O568" s="11">
        <f t="shared" ref="O568:O569" si="282">AVERAGE(B568:L568)</f>
        <v>3.2181818181818187</v>
      </c>
    </row>
    <row r="569" spans="1:15" x14ac:dyDescent="0.2">
      <c r="A569" s="6">
        <v>411</v>
      </c>
      <c r="B569">
        <v>6</v>
      </c>
      <c r="C569">
        <v>4</v>
      </c>
      <c r="D569">
        <v>1.6</v>
      </c>
      <c r="E569">
        <v>4.5</v>
      </c>
      <c r="F569">
        <v>3.3</v>
      </c>
      <c r="G569">
        <v>4.9000000000000004</v>
      </c>
      <c r="H569">
        <v>1.3</v>
      </c>
      <c r="I569">
        <v>7.2</v>
      </c>
      <c r="J569">
        <v>6.1</v>
      </c>
      <c r="K569">
        <v>6.4</v>
      </c>
      <c r="L569">
        <v>6.2</v>
      </c>
      <c r="M569">
        <f t="shared" si="281"/>
        <v>51.500000000000007</v>
      </c>
      <c r="N569">
        <v>0.6</v>
      </c>
      <c r="O569" s="11">
        <f t="shared" si="282"/>
        <v>4.6818181818181825</v>
      </c>
    </row>
    <row r="570" spans="1:15" x14ac:dyDescent="0.2">
      <c r="A570" s="6">
        <v>412</v>
      </c>
      <c r="B570">
        <v>8.1999999999999993</v>
      </c>
      <c r="C570">
        <v>7.2</v>
      </c>
      <c r="D570">
        <v>4</v>
      </c>
      <c r="E570">
        <v>1.7</v>
      </c>
      <c r="F570">
        <v>3.1</v>
      </c>
      <c r="G570">
        <v>3.5</v>
      </c>
      <c r="H570">
        <v>2.7</v>
      </c>
      <c r="I570">
        <v>2.2000000000000002</v>
      </c>
      <c r="J570">
        <v>4.2</v>
      </c>
      <c r="K570">
        <v>2.6</v>
      </c>
      <c r="L570">
        <v>2</v>
      </c>
      <c r="M570">
        <f>SUM(B570:L570)</f>
        <v>41.400000000000006</v>
      </c>
      <c r="N570">
        <v>0.6</v>
      </c>
      <c r="O570" s="11">
        <f>AVERAGE(B570:L570)</f>
        <v>3.7636363636363641</v>
      </c>
    </row>
    <row r="571" spans="1:15" x14ac:dyDescent="0.2">
      <c r="A571" s="6">
        <v>413</v>
      </c>
      <c r="B571">
        <v>2.2999999999999998</v>
      </c>
      <c r="C571">
        <v>7</v>
      </c>
      <c r="D571">
        <v>4.5999999999999996</v>
      </c>
      <c r="E571">
        <v>3.9</v>
      </c>
      <c r="F571">
        <v>2.2000000000000002</v>
      </c>
      <c r="G571">
        <v>4</v>
      </c>
      <c r="H571">
        <v>6.9</v>
      </c>
      <c r="I571">
        <v>3.1</v>
      </c>
      <c r="J571">
        <v>0.7</v>
      </c>
      <c r="K571">
        <v>6.1</v>
      </c>
      <c r="L571">
        <v>3.4</v>
      </c>
      <c r="M571">
        <f t="shared" ref="M571" si="283">SUM(B571:L571)</f>
        <v>44.2</v>
      </c>
      <c r="N571">
        <v>0.5</v>
      </c>
      <c r="O571" s="11">
        <f t="shared" ref="O571" si="284">AVERAGE(B571:L571)</f>
        <v>4.0181818181818185</v>
      </c>
    </row>
    <row r="572" spans="1:15" x14ac:dyDescent="0.2">
      <c r="A572" s="6">
        <v>414</v>
      </c>
      <c r="B572">
        <v>2.2000000000000002</v>
      </c>
      <c r="C572">
        <v>4</v>
      </c>
      <c r="D572">
        <v>3</v>
      </c>
      <c r="E572">
        <v>1.1000000000000001</v>
      </c>
      <c r="F572">
        <v>4</v>
      </c>
      <c r="G572">
        <v>4.5</v>
      </c>
      <c r="H572">
        <v>3.3</v>
      </c>
      <c r="I572">
        <v>2.2000000000000002</v>
      </c>
      <c r="J572">
        <v>2.2000000000000002</v>
      </c>
      <c r="K572">
        <v>2.8</v>
      </c>
      <c r="L572">
        <v>3</v>
      </c>
      <c r="M572">
        <f>SUM(B572:L572)</f>
        <v>32.299999999999997</v>
      </c>
      <c r="N572">
        <v>0.6</v>
      </c>
      <c r="O572" s="11">
        <f>AVERAGE(B572:L572)</f>
        <v>2.9363636363636361</v>
      </c>
    </row>
    <row r="573" spans="1:15" x14ac:dyDescent="0.2">
      <c r="A573" s="6">
        <v>415</v>
      </c>
      <c r="B573">
        <v>1.1000000000000001</v>
      </c>
      <c r="C573">
        <v>0.5</v>
      </c>
      <c r="D573">
        <v>4.2</v>
      </c>
      <c r="E573">
        <v>3.3</v>
      </c>
      <c r="F573">
        <v>2.1</v>
      </c>
      <c r="G573">
        <v>5.9</v>
      </c>
      <c r="H573">
        <v>5.5</v>
      </c>
      <c r="I573">
        <v>1.1000000000000001</v>
      </c>
      <c r="J573">
        <v>4.4000000000000004</v>
      </c>
      <c r="K573">
        <v>5.4</v>
      </c>
      <c r="L573">
        <v>4.8</v>
      </c>
      <c r="M573">
        <f t="shared" ref="M573:M579" si="285">SUM(B573:L573)</f>
        <v>38.299999999999997</v>
      </c>
      <c r="N573">
        <v>0.6</v>
      </c>
      <c r="O573" s="11">
        <f t="shared" ref="O573" si="286">AVERAGE(B573:L573)</f>
        <v>3.4818181818181815</v>
      </c>
    </row>
    <row r="574" spans="1:15" x14ac:dyDescent="0.2">
      <c r="A574" s="6">
        <v>416</v>
      </c>
      <c r="B574">
        <v>3.3</v>
      </c>
      <c r="C574">
        <v>5.3</v>
      </c>
      <c r="D574">
        <v>4.0999999999999996</v>
      </c>
      <c r="E574">
        <v>4.2</v>
      </c>
      <c r="F574">
        <v>4.4000000000000004</v>
      </c>
      <c r="G574">
        <v>2</v>
      </c>
      <c r="H574">
        <v>5</v>
      </c>
      <c r="I574">
        <v>2.1</v>
      </c>
      <c r="J574">
        <v>4.5</v>
      </c>
      <c r="K574">
        <v>5.5</v>
      </c>
      <c r="L574">
        <v>1.5</v>
      </c>
      <c r="M574">
        <f t="shared" si="285"/>
        <v>41.9</v>
      </c>
      <c r="N574">
        <v>0.5</v>
      </c>
      <c r="O574" s="11">
        <f>AVERAGE(B574:J574)</f>
        <v>3.8777777777777778</v>
      </c>
    </row>
    <row r="575" spans="1:15" x14ac:dyDescent="0.2">
      <c r="A575" s="6">
        <v>417</v>
      </c>
      <c r="B575">
        <v>0</v>
      </c>
      <c r="C575">
        <v>0</v>
      </c>
      <c r="D575">
        <v>0</v>
      </c>
      <c r="E575">
        <v>1</v>
      </c>
      <c r="F575">
        <v>0</v>
      </c>
      <c r="G575">
        <v>2.2999999999999998</v>
      </c>
      <c r="H575">
        <v>2.7</v>
      </c>
      <c r="I575">
        <v>4.0999999999999996</v>
      </c>
      <c r="J575">
        <v>1.2</v>
      </c>
      <c r="K575">
        <v>1.3</v>
      </c>
      <c r="L575">
        <v>4.0999999999999996</v>
      </c>
      <c r="M575">
        <f t="shared" si="285"/>
        <v>16.7</v>
      </c>
      <c r="N575">
        <v>0.5</v>
      </c>
      <c r="O575" s="11">
        <f>AVERAGE(B575:I575)</f>
        <v>1.2625</v>
      </c>
    </row>
    <row r="576" spans="1:15" x14ac:dyDescent="0.2">
      <c r="A576" s="6">
        <v>418</v>
      </c>
      <c r="B576">
        <v>0</v>
      </c>
      <c r="C576">
        <v>2.1</v>
      </c>
      <c r="D576">
        <v>2.4</v>
      </c>
      <c r="E576">
        <v>4.5999999999999996</v>
      </c>
      <c r="F576">
        <v>0</v>
      </c>
      <c r="G576">
        <v>3.7</v>
      </c>
      <c r="H576">
        <v>1.7</v>
      </c>
      <c r="I576">
        <v>3.2</v>
      </c>
      <c r="J576">
        <v>2.7</v>
      </c>
      <c r="K576">
        <v>1.3</v>
      </c>
      <c r="L576">
        <v>1.3</v>
      </c>
      <c r="M576">
        <f t="shared" si="285"/>
        <v>23</v>
      </c>
      <c r="N576">
        <v>0.6</v>
      </c>
      <c r="O576" s="11">
        <f t="shared" ref="O576:O579" si="287">AVERAGE(B576:L576)</f>
        <v>2.0909090909090908</v>
      </c>
    </row>
    <row r="577" spans="1:15" x14ac:dyDescent="0.2">
      <c r="A577" s="6">
        <v>419</v>
      </c>
      <c r="B577">
        <v>6.1</v>
      </c>
      <c r="C577" s="33">
        <v>4.7</v>
      </c>
      <c r="D577">
        <v>3.9</v>
      </c>
      <c r="E577">
        <v>3.3</v>
      </c>
      <c r="F577">
        <v>4.7</v>
      </c>
      <c r="G577">
        <v>4.7</v>
      </c>
      <c r="H577">
        <v>2.1</v>
      </c>
      <c r="I577">
        <v>2.7</v>
      </c>
      <c r="J577">
        <v>2.2999999999999998</v>
      </c>
      <c r="K577">
        <v>3</v>
      </c>
      <c r="L577">
        <v>1.3</v>
      </c>
      <c r="M577">
        <f t="shared" si="285"/>
        <v>38.799999999999997</v>
      </c>
      <c r="N577">
        <v>0.4</v>
      </c>
      <c r="O577" s="11">
        <f t="shared" si="287"/>
        <v>3.5272727272727269</v>
      </c>
    </row>
    <row r="578" spans="1:15" x14ac:dyDescent="0.2">
      <c r="A578" s="6">
        <v>420</v>
      </c>
      <c r="B578">
        <v>0</v>
      </c>
      <c r="C578" s="33">
        <v>0</v>
      </c>
      <c r="D578">
        <v>8</v>
      </c>
      <c r="E578">
        <v>1.3</v>
      </c>
      <c r="F578">
        <v>3.2</v>
      </c>
      <c r="G578">
        <v>5.5</v>
      </c>
      <c r="H578">
        <v>0.7</v>
      </c>
      <c r="I578">
        <v>2.8</v>
      </c>
      <c r="J578">
        <v>5.5</v>
      </c>
      <c r="K578">
        <v>6.2</v>
      </c>
      <c r="L578">
        <v>5.0999999999999996</v>
      </c>
      <c r="M578">
        <f t="shared" si="285"/>
        <v>38.300000000000004</v>
      </c>
      <c r="N578">
        <v>0.4</v>
      </c>
      <c r="O578" s="11">
        <f t="shared" si="287"/>
        <v>3.4818181818181824</v>
      </c>
    </row>
    <row r="579" spans="1:15" x14ac:dyDescent="0.2">
      <c r="A579" s="6" t="s">
        <v>3</v>
      </c>
      <c r="B579" s="7">
        <f>AVERAGE(B567:B578)</f>
        <v>2.6916666666666664</v>
      </c>
      <c r="C579" s="7">
        <f t="shared" ref="C579:G579" si="288">AVERAGE(C567:C578)</f>
        <v>3.4666666666666668</v>
      </c>
      <c r="D579" s="7">
        <f t="shared" si="288"/>
        <v>3.8833333333333329</v>
      </c>
      <c r="E579" s="7">
        <f t="shared" si="288"/>
        <v>3.0666666666666664</v>
      </c>
      <c r="F579" s="7">
        <f t="shared" si="288"/>
        <v>2.7083333333333335</v>
      </c>
      <c r="G579" s="7">
        <f t="shared" si="288"/>
        <v>3.6</v>
      </c>
      <c r="H579" s="7">
        <f>AVERAGE(H567:H578)</f>
        <v>3.0000000000000004</v>
      </c>
      <c r="I579" s="7">
        <f t="shared" ref="I579:K579" si="289">AVERAGE(I567:I578)</f>
        <v>3.3166666666666669</v>
      </c>
      <c r="J579" s="7">
        <f t="shared" si="289"/>
        <v>3.125</v>
      </c>
      <c r="K579" s="7">
        <f t="shared" si="289"/>
        <v>3.5000000000000004</v>
      </c>
      <c r="L579" s="7">
        <f>AVERAGE(L567:L578)</f>
        <v>3.0583333333333336</v>
      </c>
      <c r="M579">
        <f t="shared" si="285"/>
        <v>35.416666666666671</v>
      </c>
      <c r="N579" s="7">
        <f>AVERAGE(N567:N578)</f>
        <v>0.55000000000000004</v>
      </c>
      <c r="O579" s="11">
        <f t="shared" si="287"/>
        <v>3.2196969696969702</v>
      </c>
    </row>
    <row r="581" spans="1:15" x14ac:dyDescent="0.2">
      <c r="A581" s="35" t="s">
        <v>154</v>
      </c>
      <c r="B581" s="35"/>
      <c r="C581" s="35"/>
      <c r="D581" s="35"/>
      <c r="E581" s="35"/>
      <c r="F581" s="35"/>
      <c r="G581" s="35"/>
      <c r="H581" s="35"/>
      <c r="I581" s="35"/>
      <c r="J581" s="35"/>
      <c r="K581" s="35"/>
      <c r="L581" s="35"/>
      <c r="M581" s="36" t="s">
        <v>2</v>
      </c>
      <c r="N581" s="36" t="s">
        <v>1</v>
      </c>
      <c r="O581" s="37" t="s">
        <v>34</v>
      </c>
    </row>
    <row r="582" spans="1:15" x14ac:dyDescent="0.2">
      <c r="A582" s="5"/>
      <c r="B582" s="3" t="s">
        <v>21</v>
      </c>
      <c r="C582" s="3" t="s">
        <v>22</v>
      </c>
      <c r="D582" s="3" t="s">
        <v>23</v>
      </c>
      <c r="E582" s="4" t="s">
        <v>24</v>
      </c>
      <c r="F582" s="3" t="s">
        <v>25</v>
      </c>
      <c r="G582" s="3" t="s">
        <v>26</v>
      </c>
      <c r="H582" s="3" t="s">
        <v>27</v>
      </c>
      <c r="I582" s="3" t="s">
        <v>28</v>
      </c>
      <c r="J582" s="3" t="s">
        <v>29</v>
      </c>
      <c r="K582" s="3" t="s">
        <v>30</v>
      </c>
      <c r="L582" s="3" t="s">
        <v>31</v>
      </c>
      <c r="M582" s="36"/>
      <c r="N582" s="36"/>
      <c r="O582" s="37"/>
    </row>
    <row r="583" spans="1:15" x14ac:dyDescent="0.2">
      <c r="A583" s="6">
        <v>421</v>
      </c>
      <c r="B583">
        <v>0</v>
      </c>
      <c r="C583">
        <v>1.3</v>
      </c>
      <c r="D583">
        <v>3.1</v>
      </c>
      <c r="E583">
        <v>1.9</v>
      </c>
      <c r="F583">
        <v>5.5</v>
      </c>
      <c r="G583">
        <v>2.7</v>
      </c>
      <c r="H583">
        <v>1.4</v>
      </c>
      <c r="I583">
        <v>1.4</v>
      </c>
      <c r="J583">
        <v>1.9</v>
      </c>
      <c r="K583">
        <v>1.3</v>
      </c>
      <c r="L583">
        <v>0.7</v>
      </c>
      <c r="M583">
        <f>SUM(B583:L583)</f>
        <v>21.2</v>
      </c>
      <c r="N583">
        <v>0.6</v>
      </c>
      <c r="O583" s="11">
        <f>AVERAGE(B583:L583)</f>
        <v>1.9272727272727272</v>
      </c>
    </row>
    <row r="584" spans="1:15" x14ac:dyDescent="0.2">
      <c r="A584" s="6">
        <v>422</v>
      </c>
      <c r="B584">
        <v>4.2</v>
      </c>
      <c r="C584">
        <v>0.6</v>
      </c>
      <c r="D584">
        <v>1.8</v>
      </c>
      <c r="E584">
        <v>3</v>
      </c>
      <c r="F584">
        <v>5.4</v>
      </c>
      <c r="G584">
        <v>3.9</v>
      </c>
      <c r="H584">
        <v>3.3</v>
      </c>
      <c r="I584">
        <v>7.3</v>
      </c>
      <c r="J584">
        <v>1.5</v>
      </c>
      <c r="K584">
        <v>2.5</v>
      </c>
      <c r="L584">
        <v>2.7</v>
      </c>
      <c r="M584">
        <f t="shared" ref="M584:M585" si="290">SUM(B584:L584)</f>
        <v>36.200000000000003</v>
      </c>
      <c r="N584">
        <v>0.5</v>
      </c>
      <c r="O584" s="11">
        <f t="shared" ref="O584:O585" si="291">AVERAGE(B584:L584)</f>
        <v>3.290909090909091</v>
      </c>
    </row>
    <row r="585" spans="1:15" x14ac:dyDescent="0.2">
      <c r="A585" s="6">
        <v>423</v>
      </c>
      <c r="B585">
        <v>1</v>
      </c>
      <c r="C585">
        <v>0.8</v>
      </c>
      <c r="D585">
        <v>2.6</v>
      </c>
      <c r="E585">
        <v>2.5</v>
      </c>
      <c r="F585">
        <v>3.4</v>
      </c>
      <c r="G585">
        <v>0.4</v>
      </c>
      <c r="H585">
        <v>2.6</v>
      </c>
      <c r="I585">
        <v>3.6</v>
      </c>
      <c r="J585">
        <v>8</v>
      </c>
      <c r="K585">
        <v>0.6</v>
      </c>
      <c r="L585">
        <v>1.6</v>
      </c>
      <c r="M585">
        <f t="shared" si="290"/>
        <v>27.100000000000005</v>
      </c>
      <c r="N585">
        <v>0.6</v>
      </c>
      <c r="O585" s="11">
        <f t="shared" si="291"/>
        <v>2.4636363636363643</v>
      </c>
    </row>
    <row r="586" spans="1:15" x14ac:dyDescent="0.2">
      <c r="A586" s="6">
        <v>424</v>
      </c>
      <c r="B586">
        <v>0</v>
      </c>
      <c r="C586">
        <v>8.1</v>
      </c>
      <c r="D586">
        <v>0</v>
      </c>
      <c r="E586">
        <v>2.1</v>
      </c>
      <c r="F586">
        <v>5.3</v>
      </c>
      <c r="G586">
        <v>3.7</v>
      </c>
      <c r="H586">
        <v>3.3</v>
      </c>
      <c r="I586">
        <v>7.4</v>
      </c>
      <c r="J586">
        <v>7.3</v>
      </c>
      <c r="K586">
        <v>5.2</v>
      </c>
      <c r="L586">
        <v>3.8</v>
      </c>
      <c r="M586">
        <f>SUM(B586:L586)</f>
        <v>46.199999999999996</v>
      </c>
      <c r="N586">
        <v>0.6</v>
      </c>
      <c r="O586" s="11">
        <f>AVERAGE(B586:L586)</f>
        <v>4.1999999999999993</v>
      </c>
    </row>
    <row r="587" spans="1:15" x14ac:dyDescent="0.2">
      <c r="A587" s="6">
        <v>425</v>
      </c>
      <c r="B587">
        <v>2</v>
      </c>
      <c r="C587">
        <v>4.7</v>
      </c>
      <c r="D587">
        <v>2.1</v>
      </c>
      <c r="E587">
        <v>1.4</v>
      </c>
      <c r="F587">
        <v>2.2999999999999998</v>
      </c>
      <c r="G587">
        <v>1.6</v>
      </c>
      <c r="H587">
        <v>2.1</v>
      </c>
      <c r="I587">
        <v>4.5</v>
      </c>
      <c r="J587">
        <v>0</v>
      </c>
      <c r="K587">
        <v>0.9</v>
      </c>
      <c r="L587">
        <v>2</v>
      </c>
      <c r="M587">
        <f t="shared" ref="M587" si="292">SUM(B587:L587)</f>
        <v>23.599999999999998</v>
      </c>
      <c r="N587">
        <v>0.6</v>
      </c>
      <c r="O587" s="11">
        <f t="shared" ref="O587" si="293">AVERAGE(B587:L587)</f>
        <v>2.1454545454545451</v>
      </c>
    </row>
    <row r="588" spans="1:15" x14ac:dyDescent="0.2">
      <c r="A588" s="6">
        <v>426</v>
      </c>
      <c r="B588">
        <v>2.4</v>
      </c>
      <c r="C588">
        <v>4.5</v>
      </c>
      <c r="D588">
        <v>3.1</v>
      </c>
      <c r="E588">
        <v>2.1</v>
      </c>
      <c r="F588">
        <v>1.1000000000000001</v>
      </c>
      <c r="G588">
        <v>3.5</v>
      </c>
      <c r="H588">
        <v>3.7</v>
      </c>
      <c r="I588">
        <v>2</v>
      </c>
      <c r="J588">
        <v>1.4</v>
      </c>
      <c r="K588">
        <v>2.4</v>
      </c>
      <c r="L588">
        <v>4.4000000000000004</v>
      </c>
      <c r="M588">
        <f>SUM(B588:L588)</f>
        <v>30.599999999999994</v>
      </c>
      <c r="N588">
        <v>0.5</v>
      </c>
      <c r="O588" s="11">
        <f>AVERAGE(B588:L588)</f>
        <v>2.7818181818181813</v>
      </c>
    </row>
    <row r="589" spans="1:15" x14ac:dyDescent="0.2">
      <c r="A589" s="6">
        <v>427</v>
      </c>
      <c r="B589">
        <v>3</v>
      </c>
      <c r="C589">
        <v>2.1</v>
      </c>
      <c r="D589">
        <v>1.1000000000000001</v>
      </c>
      <c r="E589">
        <v>1.6</v>
      </c>
      <c r="F589">
        <v>0</v>
      </c>
      <c r="G589">
        <v>5.4</v>
      </c>
      <c r="H589">
        <v>5.5</v>
      </c>
      <c r="I589">
        <v>2.6</v>
      </c>
      <c r="J589">
        <v>3</v>
      </c>
      <c r="K589">
        <v>0</v>
      </c>
      <c r="L589">
        <v>5</v>
      </c>
      <c r="M589">
        <f t="shared" ref="M589:M595" si="294">SUM(B589:L589)</f>
        <v>29.3</v>
      </c>
      <c r="N589">
        <v>0.5</v>
      </c>
      <c r="O589" s="11">
        <f t="shared" ref="O589" si="295">AVERAGE(B589:L589)</f>
        <v>2.6636363636363636</v>
      </c>
    </row>
    <row r="590" spans="1:15" x14ac:dyDescent="0.2">
      <c r="A590" s="6">
        <v>428</v>
      </c>
      <c r="B590">
        <v>3.3</v>
      </c>
      <c r="C590">
        <v>4.0999999999999996</v>
      </c>
      <c r="D590">
        <v>1.2</v>
      </c>
      <c r="E590">
        <v>0.4</v>
      </c>
      <c r="F590">
        <v>0</v>
      </c>
      <c r="G590">
        <v>0.5</v>
      </c>
      <c r="H590">
        <v>3</v>
      </c>
      <c r="I590">
        <v>2.5</v>
      </c>
      <c r="J590">
        <v>2.5</v>
      </c>
      <c r="K590">
        <v>6.1</v>
      </c>
      <c r="L590">
        <v>3.1</v>
      </c>
      <c r="M590">
        <f t="shared" si="294"/>
        <v>26.700000000000003</v>
      </c>
      <c r="N590">
        <v>0.5</v>
      </c>
      <c r="O590" s="11">
        <f>AVERAGE(B590:J590)</f>
        <v>1.9444444444444444</v>
      </c>
    </row>
    <row r="591" spans="1:15" x14ac:dyDescent="0.2">
      <c r="A591" s="6">
        <v>429</v>
      </c>
      <c r="B591">
        <v>4.0999999999999996</v>
      </c>
      <c r="C591">
        <v>4.4000000000000004</v>
      </c>
      <c r="D591">
        <v>2.6</v>
      </c>
      <c r="E591">
        <v>0.4</v>
      </c>
      <c r="F591">
        <v>1.3</v>
      </c>
      <c r="G591">
        <v>1.3</v>
      </c>
      <c r="H591">
        <v>1.7</v>
      </c>
      <c r="I591">
        <v>3.9</v>
      </c>
      <c r="J591">
        <v>1.2</v>
      </c>
      <c r="K591">
        <v>1.2</v>
      </c>
      <c r="L591">
        <v>0</v>
      </c>
      <c r="M591">
        <f t="shared" si="294"/>
        <v>22.099999999999998</v>
      </c>
      <c r="N591">
        <v>0.8</v>
      </c>
      <c r="O591" s="11">
        <f>AVERAGE(B591:I591)</f>
        <v>2.4624999999999999</v>
      </c>
    </row>
    <row r="592" spans="1:15" x14ac:dyDescent="0.2">
      <c r="A592" s="6">
        <v>430</v>
      </c>
      <c r="B592">
        <v>0</v>
      </c>
      <c r="C592">
        <v>3.1</v>
      </c>
      <c r="D592">
        <v>3</v>
      </c>
      <c r="E592">
        <v>0.5</v>
      </c>
      <c r="F592">
        <v>1</v>
      </c>
      <c r="G592">
        <v>4.0999999999999996</v>
      </c>
      <c r="H592">
        <v>3.7</v>
      </c>
      <c r="I592">
        <v>1.1000000000000001</v>
      </c>
      <c r="J592">
        <v>0</v>
      </c>
      <c r="K592">
        <v>0</v>
      </c>
      <c r="L592">
        <v>0</v>
      </c>
      <c r="M592">
        <f t="shared" si="294"/>
        <v>16.5</v>
      </c>
      <c r="N592">
        <v>0.7</v>
      </c>
      <c r="O592" s="11">
        <f t="shared" ref="O592:O595" si="296">AVERAGE(B592:L592)</f>
        <v>1.5</v>
      </c>
    </row>
    <row r="593" spans="1:15" x14ac:dyDescent="0.2">
      <c r="A593" s="6">
        <v>431</v>
      </c>
      <c r="B593">
        <v>1</v>
      </c>
      <c r="C593" s="33">
        <v>0</v>
      </c>
      <c r="D593">
        <v>0</v>
      </c>
      <c r="E593">
        <v>2.7</v>
      </c>
      <c r="F593">
        <v>2.1</v>
      </c>
      <c r="G593">
        <v>1.3</v>
      </c>
      <c r="H593">
        <v>2.7</v>
      </c>
      <c r="I593">
        <v>4.0999999999999996</v>
      </c>
      <c r="J593">
        <v>3</v>
      </c>
      <c r="K593">
        <v>0.5</v>
      </c>
      <c r="L593">
        <v>0.7</v>
      </c>
      <c r="M593">
        <f t="shared" si="294"/>
        <v>18.099999999999998</v>
      </c>
      <c r="N593">
        <v>0.6</v>
      </c>
      <c r="O593" s="11">
        <f t="shared" si="296"/>
        <v>1.6454545454545453</v>
      </c>
    </row>
    <row r="594" spans="1:15" x14ac:dyDescent="0.2">
      <c r="A594" s="6">
        <v>432</v>
      </c>
      <c r="B594">
        <v>3.8</v>
      </c>
      <c r="C594" s="33">
        <v>0.7</v>
      </c>
      <c r="D594">
        <v>0.5</v>
      </c>
      <c r="E594">
        <v>0</v>
      </c>
      <c r="F594">
        <v>0</v>
      </c>
      <c r="G594">
        <v>3.3</v>
      </c>
      <c r="H594">
        <v>0</v>
      </c>
      <c r="I594">
        <v>4.2</v>
      </c>
      <c r="J594">
        <v>1.5</v>
      </c>
      <c r="K594">
        <v>1.8</v>
      </c>
      <c r="L594">
        <v>0.4</v>
      </c>
      <c r="M594">
        <f t="shared" si="294"/>
        <v>16.2</v>
      </c>
      <c r="N594">
        <v>0.6</v>
      </c>
      <c r="O594" s="11">
        <f t="shared" si="296"/>
        <v>1.4727272727272727</v>
      </c>
    </row>
    <row r="595" spans="1:15" x14ac:dyDescent="0.2">
      <c r="A595" s="6" t="s">
        <v>3</v>
      </c>
      <c r="B595" s="7">
        <f>AVERAGE(B583:B594)</f>
        <v>2.0666666666666669</v>
      </c>
      <c r="C595" s="7">
        <f t="shared" ref="C595:G595" si="297">AVERAGE(C583:C594)</f>
        <v>2.8666666666666671</v>
      </c>
      <c r="D595" s="7">
        <f t="shared" si="297"/>
        <v>1.7583333333333331</v>
      </c>
      <c r="E595" s="7">
        <f t="shared" si="297"/>
        <v>1.55</v>
      </c>
      <c r="F595" s="7">
        <f t="shared" si="297"/>
        <v>2.2833333333333337</v>
      </c>
      <c r="G595" s="7">
        <f t="shared" si="297"/>
        <v>2.6416666666666671</v>
      </c>
      <c r="H595" s="7">
        <f>AVERAGE(H583:H594)</f>
        <v>2.75</v>
      </c>
      <c r="I595" s="7">
        <f t="shared" ref="I595:K595" si="298">AVERAGE(I583:I594)</f>
        <v>3.7166666666666672</v>
      </c>
      <c r="J595" s="7">
        <f t="shared" si="298"/>
        <v>2.6083333333333329</v>
      </c>
      <c r="K595" s="7">
        <f t="shared" si="298"/>
        <v>1.875</v>
      </c>
      <c r="L595" s="7">
        <f>AVERAGE(L583:L594)</f>
        <v>2.0333333333333337</v>
      </c>
      <c r="M595">
        <f t="shared" si="294"/>
        <v>26.150000000000006</v>
      </c>
      <c r="N595" s="7">
        <f>AVERAGE(N583:N594)</f>
        <v>0.59166666666666667</v>
      </c>
      <c r="O595" s="11">
        <f t="shared" si="296"/>
        <v>2.3772727272727279</v>
      </c>
    </row>
    <row r="597" spans="1:15" x14ac:dyDescent="0.2">
      <c r="A597" s="35" t="s">
        <v>155</v>
      </c>
      <c r="B597" s="35"/>
      <c r="C597" s="35"/>
      <c r="D597" s="35"/>
      <c r="E597" s="35"/>
      <c r="F597" s="35"/>
      <c r="G597" s="35"/>
      <c r="H597" s="35"/>
      <c r="I597" s="35"/>
      <c r="J597" s="35"/>
      <c r="K597" s="35"/>
      <c r="L597" s="35"/>
      <c r="M597" s="36" t="s">
        <v>2</v>
      </c>
      <c r="N597" s="36" t="s">
        <v>1</v>
      </c>
      <c r="O597" s="37" t="s">
        <v>34</v>
      </c>
    </row>
    <row r="598" spans="1:15" x14ac:dyDescent="0.2">
      <c r="A598" s="5"/>
      <c r="B598" s="3" t="s">
        <v>21</v>
      </c>
      <c r="C598" s="3" t="s">
        <v>22</v>
      </c>
      <c r="D598" s="3" t="s">
        <v>23</v>
      </c>
      <c r="E598" s="4" t="s">
        <v>24</v>
      </c>
      <c r="F598" s="3" t="s">
        <v>25</v>
      </c>
      <c r="G598" s="3" t="s">
        <v>26</v>
      </c>
      <c r="H598" s="3" t="s">
        <v>27</v>
      </c>
      <c r="I598" s="3" t="s">
        <v>28</v>
      </c>
      <c r="J598" s="3" t="s">
        <v>29</v>
      </c>
      <c r="K598" s="3" t="s">
        <v>30</v>
      </c>
      <c r="L598" s="3" t="s">
        <v>31</v>
      </c>
      <c r="M598" s="36"/>
      <c r="N598" s="36"/>
      <c r="O598" s="37"/>
    </row>
    <row r="599" spans="1:15" x14ac:dyDescent="0.2">
      <c r="A599" s="6">
        <v>433</v>
      </c>
      <c r="B599">
        <v>4.5999999999999996</v>
      </c>
      <c r="C599">
        <v>2.9</v>
      </c>
      <c r="D599">
        <v>0</v>
      </c>
      <c r="E599">
        <v>0</v>
      </c>
      <c r="F599">
        <v>4.0999999999999996</v>
      </c>
      <c r="G599">
        <v>5.0999999999999996</v>
      </c>
      <c r="H599">
        <v>0</v>
      </c>
      <c r="I599">
        <v>6.3</v>
      </c>
      <c r="J599">
        <v>5.0999999999999996</v>
      </c>
      <c r="K599">
        <v>4.5999999999999996</v>
      </c>
      <c r="L599">
        <v>3.5</v>
      </c>
      <c r="M599">
        <f>SUM(B599:L599)</f>
        <v>36.200000000000003</v>
      </c>
      <c r="N599">
        <v>0.6</v>
      </c>
      <c r="O599" s="11">
        <f>AVERAGE(B599:L599)</f>
        <v>3.290909090909091</v>
      </c>
    </row>
    <row r="600" spans="1:15" x14ac:dyDescent="0.2">
      <c r="A600" s="6">
        <v>434</v>
      </c>
      <c r="B600">
        <v>0.8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f t="shared" ref="M600:M601" si="299">SUM(B600:L600)</f>
        <v>0.8</v>
      </c>
      <c r="N600">
        <v>0.6</v>
      </c>
      <c r="O600" s="11">
        <f t="shared" ref="O600:O601" si="300">AVERAGE(B600:L600)</f>
        <v>7.2727272727272738E-2</v>
      </c>
    </row>
    <row r="601" spans="1:15" x14ac:dyDescent="0.2">
      <c r="A601" s="6">
        <v>435</v>
      </c>
      <c r="B601">
        <v>0</v>
      </c>
      <c r="C601">
        <v>0</v>
      </c>
      <c r="D601">
        <v>0.9</v>
      </c>
      <c r="E601">
        <v>0</v>
      </c>
      <c r="F601">
        <v>2.9</v>
      </c>
      <c r="G601">
        <v>4.0999999999999996</v>
      </c>
      <c r="H601">
        <v>1.3</v>
      </c>
      <c r="I601">
        <v>0</v>
      </c>
      <c r="J601">
        <v>0</v>
      </c>
      <c r="K601">
        <v>1.7</v>
      </c>
      <c r="L601">
        <v>1</v>
      </c>
      <c r="M601">
        <f t="shared" si="299"/>
        <v>11.899999999999999</v>
      </c>
      <c r="N601">
        <v>0.6</v>
      </c>
      <c r="O601" s="11">
        <f t="shared" si="300"/>
        <v>1.0818181818181818</v>
      </c>
    </row>
    <row r="602" spans="1:15" x14ac:dyDescent="0.2">
      <c r="A602" s="6">
        <v>436</v>
      </c>
      <c r="B602">
        <v>0</v>
      </c>
      <c r="C602">
        <v>0</v>
      </c>
      <c r="D602">
        <v>1.1000000000000001</v>
      </c>
      <c r="E602">
        <v>1.4</v>
      </c>
      <c r="F602">
        <v>2.2999999999999998</v>
      </c>
      <c r="G602">
        <v>0</v>
      </c>
      <c r="H602">
        <v>1.9</v>
      </c>
      <c r="I602">
        <v>2</v>
      </c>
      <c r="J602">
        <v>2.5</v>
      </c>
      <c r="K602">
        <v>1.4</v>
      </c>
      <c r="L602">
        <v>3.7</v>
      </c>
      <c r="M602">
        <f>SUM(B602:L602)</f>
        <v>16.3</v>
      </c>
      <c r="N602">
        <v>0.7</v>
      </c>
      <c r="O602" s="11">
        <f>AVERAGE(B602:L602)</f>
        <v>1.4818181818181819</v>
      </c>
    </row>
    <row r="603" spans="1:15" x14ac:dyDescent="0.2">
      <c r="A603" s="6">
        <v>437</v>
      </c>
      <c r="B603">
        <v>4.0999999999999996</v>
      </c>
      <c r="C603">
        <v>3.7</v>
      </c>
      <c r="D603">
        <v>0</v>
      </c>
      <c r="E603">
        <v>1.8</v>
      </c>
      <c r="F603">
        <v>3.6</v>
      </c>
      <c r="G603">
        <v>3.8</v>
      </c>
      <c r="H603">
        <v>6.4</v>
      </c>
      <c r="I603">
        <v>2.9</v>
      </c>
      <c r="J603">
        <v>5.2</v>
      </c>
      <c r="K603">
        <v>0.8</v>
      </c>
      <c r="L603">
        <v>0.9</v>
      </c>
      <c r="M603">
        <f t="shared" ref="M603" si="301">SUM(B603:L603)</f>
        <v>33.199999999999996</v>
      </c>
      <c r="N603">
        <v>0.5</v>
      </c>
      <c r="O603" s="11">
        <f t="shared" ref="O603" si="302">AVERAGE(B603:L603)</f>
        <v>3.0181818181818176</v>
      </c>
    </row>
    <row r="604" spans="1:15" x14ac:dyDescent="0.2">
      <c r="A604" s="6">
        <v>438</v>
      </c>
      <c r="B604">
        <v>5.3</v>
      </c>
      <c r="C604">
        <v>4.7</v>
      </c>
      <c r="D604">
        <v>3.6</v>
      </c>
      <c r="E604">
        <v>7.4</v>
      </c>
      <c r="F604">
        <v>5.9</v>
      </c>
      <c r="G604">
        <v>1.9</v>
      </c>
      <c r="H604">
        <v>0.9</v>
      </c>
      <c r="I604">
        <v>1.7</v>
      </c>
      <c r="J604">
        <v>5.7</v>
      </c>
      <c r="K604">
        <v>1.7</v>
      </c>
      <c r="L604">
        <v>5.6</v>
      </c>
      <c r="M604">
        <f>SUM(B604:L604)</f>
        <v>44.4</v>
      </c>
      <c r="N604">
        <v>0.7</v>
      </c>
      <c r="O604" s="11">
        <f>AVERAGE(B604:L604)</f>
        <v>4.0363636363636362</v>
      </c>
    </row>
    <row r="605" spans="1:15" x14ac:dyDescent="0.2">
      <c r="A605" s="6">
        <v>439</v>
      </c>
      <c r="B605">
        <v>0</v>
      </c>
      <c r="C605">
        <v>2.1</v>
      </c>
      <c r="D605">
        <v>0</v>
      </c>
      <c r="E605">
        <v>2.4</v>
      </c>
      <c r="F605">
        <v>0.6</v>
      </c>
      <c r="G605">
        <v>3.6</v>
      </c>
      <c r="H605">
        <v>2</v>
      </c>
      <c r="I605">
        <v>2</v>
      </c>
      <c r="J605">
        <v>0</v>
      </c>
      <c r="K605">
        <v>4.0999999999999996</v>
      </c>
      <c r="L605">
        <v>2</v>
      </c>
      <c r="M605">
        <f t="shared" ref="M605:M611" si="303">SUM(B605:L605)</f>
        <v>18.799999999999997</v>
      </c>
      <c r="N605">
        <v>0.6</v>
      </c>
      <c r="O605" s="11">
        <f t="shared" ref="O605" si="304">AVERAGE(B605:L605)</f>
        <v>1.7090909090909088</v>
      </c>
    </row>
    <row r="606" spans="1:15" x14ac:dyDescent="0.2">
      <c r="A606" s="6">
        <v>440</v>
      </c>
      <c r="B606">
        <v>2.9</v>
      </c>
      <c r="C606">
        <v>0.9</v>
      </c>
      <c r="D606">
        <v>2</v>
      </c>
      <c r="E606">
        <v>1.4</v>
      </c>
      <c r="F606">
        <v>1.8</v>
      </c>
      <c r="G606">
        <v>3.7</v>
      </c>
      <c r="H606">
        <v>0</v>
      </c>
      <c r="I606">
        <v>1.4</v>
      </c>
      <c r="J606">
        <v>0.6</v>
      </c>
      <c r="K606">
        <v>2.9</v>
      </c>
      <c r="L606">
        <v>4.2</v>
      </c>
      <c r="M606">
        <f t="shared" si="303"/>
        <v>21.799999999999997</v>
      </c>
      <c r="N606">
        <v>0.5</v>
      </c>
      <c r="O606" s="11">
        <f>AVERAGE(B606:J606)</f>
        <v>1.6333333333333333</v>
      </c>
    </row>
    <row r="607" spans="1:15" x14ac:dyDescent="0.2">
      <c r="A607" s="6">
        <v>441</v>
      </c>
      <c r="B607">
        <v>2.2000000000000002</v>
      </c>
      <c r="C607">
        <v>1.5</v>
      </c>
      <c r="D607">
        <v>3.3</v>
      </c>
      <c r="E607">
        <v>0.7</v>
      </c>
      <c r="F607">
        <v>2.4</v>
      </c>
      <c r="G607">
        <v>1.3</v>
      </c>
      <c r="H607">
        <v>4</v>
      </c>
      <c r="I607">
        <v>4</v>
      </c>
      <c r="J607">
        <v>2.7</v>
      </c>
      <c r="K607">
        <v>3</v>
      </c>
      <c r="L607">
        <v>2.6</v>
      </c>
      <c r="M607">
        <f t="shared" si="303"/>
        <v>27.7</v>
      </c>
      <c r="N607">
        <v>0.6</v>
      </c>
      <c r="O607" s="11">
        <f>AVERAGE(B607:I607)</f>
        <v>2.4249999999999998</v>
      </c>
    </row>
    <row r="608" spans="1:15" x14ac:dyDescent="0.2">
      <c r="A608" s="6">
        <v>442</v>
      </c>
      <c r="B608">
        <v>2.5</v>
      </c>
      <c r="C608">
        <v>2.6</v>
      </c>
      <c r="D608">
        <v>0.5</v>
      </c>
      <c r="E608">
        <v>1.7</v>
      </c>
      <c r="F608">
        <v>2.2999999999999998</v>
      </c>
      <c r="G608">
        <v>1.2</v>
      </c>
      <c r="H608">
        <v>0</v>
      </c>
      <c r="I608">
        <v>1.5</v>
      </c>
      <c r="J608">
        <v>4.4000000000000004</v>
      </c>
      <c r="K608">
        <v>4.2</v>
      </c>
      <c r="L608">
        <v>4.0999999999999996</v>
      </c>
      <c r="M608">
        <f t="shared" si="303"/>
        <v>25</v>
      </c>
      <c r="N608">
        <v>0.6</v>
      </c>
      <c r="O608" s="11">
        <f t="shared" ref="O608:O611" si="305">AVERAGE(B608:L608)</f>
        <v>2.2727272727272729</v>
      </c>
    </row>
    <row r="609" spans="1:15" x14ac:dyDescent="0.2">
      <c r="A609" s="6">
        <v>443</v>
      </c>
      <c r="B609">
        <v>2.8</v>
      </c>
      <c r="C609" s="33">
        <v>1.7</v>
      </c>
      <c r="D609">
        <v>1.1000000000000001</v>
      </c>
      <c r="E609">
        <v>6.2</v>
      </c>
      <c r="F609">
        <v>5</v>
      </c>
      <c r="G609">
        <v>5</v>
      </c>
      <c r="H609">
        <v>3</v>
      </c>
      <c r="I609">
        <v>4</v>
      </c>
      <c r="J609">
        <v>2.2000000000000002</v>
      </c>
      <c r="K609">
        <v>2</v>
      </c>
      <c r="L609">
        <v>2.2000000000000002</v>
      </c>
      <c r="M609">
        <f t="shared" si="303"/>
        <v>35.200000000000003</v>
      </c>
      <c r="N609">
        <v>0.5</v>
      </c>
      <c r="O609" s="11">
        <f t="shared" si="305"/>
        <v>3.2</v>
      </c>
    </row>
    <row r="610" spans="1:15" x14ac:dyDescent="0.2">
      <c r="A610" s="6">
        <v>444</v>
      </c>
      <c r="B610">
        <v>1.3</v>
      </c>
      <c r="C610" s="33">
        <v>0</v>
      </c>
      <c r="D610">
        <v>1.8</v>
      </c>
      <c r="E610">
        <v>1.1000000000000001</v>
      </c>
      <c r="F610">
        <v>1.3</v>
      </c>
      <c r="G610">
        <v>0.4</v>
      </c>
      <c r="H610">
        <v>0</v>
      </c>
      <c r="I610">
        <v>3.5</v>
      </c>
      <c r="J610">
        <v>2.6</v>
      </c>
      <c r="K610">
        <v>2.6</v>
      </c>
      <c r="L610">
        <v>1.5</v>
      </c>
      <c r="M610">
        <f t="shared" si="303"/>
        <v>16.100000000000001</v>
      </c>
      <c r="N610">
        <v>0.6</v>
      </c>
      <c r="O610" s="11">
        <f t="shared" si="305"/>
        <v>1.4636363636363638</v>
      </c>
    </row>
    <row r="611" spans="1:15" x14ac:dyDescent="0.2">
      <c r="A611" s="6" t="s">
        <v>3</v>
      </c>
      <c r="B611" s="7">
        <f>AVERAGE(B599:B610)</f>
        <v>2.2083333333333335</v>
      </c>
      <c r="C611" s="7">
        <f t="shared" ref="C611:G611" si="306">AVERAGE(C599:C610)</f>
        <v>1.675</v>
      </c>
      <c r="D611" s="7">
        <f t="shared" si="306"/>
        <v>1.1916666666666667</v>
      </c>
      <c r="E611" s="7">
        <f t="shared" si="306"/>
        <v>2.0083333333333333</v>
      </c>
      <c r="F611" s="7">
        <f t="shared" si="306"/>
        <v>2.6833333333333336</v>
      </c>
      <c r="G611" s="7">
        <f t="shared" si="306"/>
        <v>2.5083333333333333</v>
      </c>
      <c r="H611" s="7">
        <f>AVERAGE(H599:H610)</f>
        <v>1.625</v>
      </c>
      <c r="I611" s="7">
        <f t="shared" ref="I611:J611" si="307">AVERAGE(I599:I610)</f>
        <v>2.4416666666666669</v>
      </c>
      <c r="J611" s="7">
        <f t="shared" si="307"/>
        <v>2.5833333333333335</v>
      </c>
      <c r="K611" s="7">
        <f>AVERAGE(K599:K610)</f>
        <v>2.4166666666666665</v>
      </c>
      <c r="L611" s="7">
        <f>AVERAGE(L599:L610)</f>
        <v>2.6083333333333334</v>
      </c>
      <c r="M611">
        <f t="shared" si="303"/>
        <v>23.950000000000003</v>
      </c>
      <c r="N611" s="7">
        <f>AVERAGE(N599:N610)</f>
        <v>0.59166666666666656</v>
      </c>
      <c r="O611" s="11">
        <f t="shared" si="305"/>
        <v>2.1772727272727277</v>
      </c>
    </row>
    <row r="613" spans="1:15" x14ac:dyDescent="0.2">
      <c r="A613" s="35" t="s">
        <v>156</v>
      </c>
      <c r="B613" s="35"/>
      <c r="C613" s="35"/>
      <c r="D613" s="35"/>
      <c r="E613" s="35"/>
      <c r="F613" s="35"/>
      <c r="G613" s="35"/>
      <c r="H613" s="35"/>
      <c r="I613" s="35"/>
      <c r="J613" s="35"/>
      <c r="K613" s="35"/>
      <c r="L613" s="35"/>
      <c r="M613" s="36" t="s">
        <v>2</v>
      </c>
      <c r="N613" s="36" t="s">
        <v>1</v>
      </c>
      <c r="O613" s="37" t="s">
        <v>34</v>
      </c>
    </row>
    <row r="614" spans="1:15" x14ac:dyDescent="0.2">
      <c r="A614" s="5"/>
      <c r="B614" s="3" t="s">
        <v>21</v>
      </c>
      <c r="C614" s="3" t="s">
        <v>22</v>
      </c>
      <c r="D614" s="3" t="s">
        <v>23</v>
      </c>
      <c r="E614" s="4" t="s">
        <v>24</v>
      </c>
      <c r="F614" s="3" t="s">
        <v>25</v>
      </c>
      <c r="G614" s="3" t="s">
        <v>26</v>
      </c>
      <c r="H614" s="3" t="s">
        <v>27</v>
      </c>
      <c r="I614" s="3" t="s">
        <v>28</v>
      </c>
      <c r="J614" s="3" t="s">
        <v>29</v>
      </c>
      <c r="K614" s="3" t="s">
        <v>30</v>
      </c>
      <c r="L614" s="3" t="s">
        <v>31</v>
      </c>
      <c r="M614" s="36"/>
      <c r="N614" s="36"/>
      <c r="O614" s="37"/>
    </row>
    <row r="615" spans="1:15" x14ac:dyDescent="0.2">
      <c r="A615" s="6">
        <v>445</v>
      </c>
      <c r="B615">
        <v>0.7</v>
      </c>
      <c r="C615">
        <v>1.3</v>
      </c>
      <c r="D615">
        <v>0.8</v>
      </c>
      <c r="E615">
        <v>0</v>
      </c>
      <c r="F615">
        <v>1.7</v>
      </c>
      <c r="G615">
        <v>0.8</v>
      </c>
      <c r="H615">
        <v>2.2000000000000002</v>
      </c>
      <c r="I615">
        <v>0</v>
      </c>
      <c r="J615">
        <v>2.9</v>
      </c>
      <c r="K615">
        <v>2</v>
      </c>
      <c r="L615">
        <v>0.6</v>
      </c>
      <c r="M615">
        <f>SUM(B615:L615)</f>
        <v>13</v>
      </c>
      <c r="N615">
        <v>0.8</v>
      </c>
      <c r="O615" s="11">
        <f>AVERAGE(B615:L615)</f>
        <v>1.1818181818181819</v>
      </c>
    </row>
    <row r="616" spans="1:15" x14ac:dyDescent="0.2">
      <c r="A616" s="6">
        <v>446</v>
      </c>
      <c r="B616">
        <v>2.6</v>
      </c>
      <c r="C616">
        <v>3</v>
      </c>
      <c r="D616">
        <v>5.0999999999999996</v>
      </c>
      <c r="E616">
        <v>3.1</v>
      </c>
      <c r="F616">
        <v>4</v>
      </c>
      <c r="G616">
        <v>2.5</v>
      </c>
      <c r="H616">
        <v>2</v>
      </c>
      <c r="I616">
        <v>3.6</v>
      </c>
      <c r="J616">
        <v>3</v>
      </c>
      <c r="K616">
        <v>5.0999999999999996</v>
      </c>
      <c r="L616">
        <v>6.3</v>
      </c>
      <c r="M616">
        <f t="shared" ref="M616:M617" si="308">SUM(B616:L616)</f>
        <v>40.299999999999997</v>
      </c>
      <c r="N616">
        <v>0.8</v>
      </c>
      <c r="O616" s="11">
        <f t="shared" ref="O616:O617" si="309">AVERAGE(B616:L616)</f>
        <v>3.6636363636363636</v>
      </c>
    </row>
    <row r="617" spans="1:15" x14ac:dyDescent="0.2">
      <c r="A617" s="6">
        <v>447</v>
      </c>
      <c r="B617">
        <v>7.1</v>
      </c>
      <c r="C617">
        <v>6.6</v>
      </c>
      <c r="D617">
        <v>4</v>
      </c>
      <c r="E617">
        <v>3</v>
      </c>
      <c r="F617">
        <v>3.1</v>
      </c>
      <c r="G617">
        <v>1</v>
      </c>
      <c r="H617">
        <v>1.6</v>
      </c>
      <c r="I617">
        <v>3.6</v>
      </c>
      <c r="J617">
        <v>0</v>
      </c>
      <c r="K617">
        <v>2.2999999999999998</v>
      </c>
      <c r="L617">
        <v>0.7</v>
      </c>
      <c r="M617">
        <f t="shared" si="308"/>
        <v>33.000000000000007</v>
      </c>
      <c r="N617">
        <v>0.5</v>
      </c>
      <c r="O617" s="11">
        <f t="shared" si="309"/>
        <v>3.0000000000000004</v>
      </c>
    </row>
    <row r="618" spans="1:15" x14ac:dyDescent="0.2">
      <c r="A618" s="6">
        <v>448</v>
      </c>
      <c r="B618">
        <v>5.6</v>
      </c>
      <c r="C618">
        <v>3.2</v>
      </c>
      <c r="D618">
        <v>3.8</v>
      </c>
      <c r="E618">
        <v>4.7</v>
      </c>
      <c r="F618">
        <v>3.3</v>
      </c>
      <c r="G618">
        <v>0.7</v>
      </c>
      <c r="H618">
        <v>5.2</v>
      </c>
      <c r="I618">
        <v>5.4</v>
      </c>
      <c r="J618">
        <v>0.7</v>
      </c>
      <c r="K618">
        <v>6.9</v>
      </c>
      <c r="L618">
        <v>0</v>
      </c>
      <c r="M618">
        <f>SUM(B618:L618)</f>
        <v>39.5</v>
      </c>
      <c r="N618">
        <v>0.6</v>
      </c>
      <c r="O618" s="11">
        <f>AVERAGE(B618:L618)</f>
        <v>3.5909090909090908</v>
      </c>
    </row>
    <row r="619" spans="1:15" x14ac:dyDescent="0.2">
      <c r="A619" s="6">
        <v>449</v>
      </c>
      <c r="B619">
        <v>0</v>
      </c>
      <c r="C619">
        <v>0</v>
      </c>
      <c r="D619">
        <v>0</v>
      </c>
      <c r="E619">
        <v>2.9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f t="shared" ref="M619" si="310">SUM(B619:L619)</f>
        <v>2.9</v>
      </c>
      <c r="N619">
        <v>0.7</v>
      </c>
      <c r="O619" s="11">
        <f t="shared" ref="O619" si="311">AVERAGE(B619:L619)</f>
        <v>0.26363636363636361</v>
      </c>
    </row>
    <row r="620" spans="1:15" x14ac:dyDescent="0.2">
      <c r="A620" s="6">
        <v>450</v>
      </c>
      <c r="B620">
        <v>6.4</v>
      </c>
      <c r="C620">
        <v>0</v>
      </c>
      <c r="D620">
        <v>3.7</v>
      </c>
      <c r="E620">
        <v>0.6</v>
      </c>
      <c r="F620">
        <v>1.6</v>
      </c>
      <c r="G620">
        <v>3.3</v>
      </c>
      <c r="H620">
        <v>1.4</v>
      </c>
      <c r="I620">
        <v>2.6</v>
      </c>
      <c r="J620">
        <v>6.4</v>
      </c>
      <c r="K620">
        <v>4.5999999999999996</v>
      </c>
      <c r="L620">
        <v>0</v>
      </c>
      <c r="M620">
        <f>SUM(B620:L620)</f>
        <v>30.6</v>
      </c>
      <c r="N620">
        <v>0.6</v>
      </c>
      <c r="O620" s="11">
        <f>AVERAGE(B620:L620)</f>
        <v>2.7818181818181817</v>
      </c>
    </row>
    <row r="621" spans="1:15" x14ac:dyDescent="0.2">
      <c r="A621" s="6">
        <v>451</v>
      </c>
      <c r="B621">
        <v>0</v>
      </c>
      <c r="C621">
        <v>7.3</v>
      </c>
      <c r="D621">
        <v>0.9</v>
      </c>
      <c r="E621">
        <v>0</v>
      </c>
      <c r="F621">
        <v>2.4</v>
      </c>
      <c r="G621">
        <v>6.2</v>
      </c>
      <c r="H621">
        <v>0</v>
      </c>
      <c r="I621">
        <v>0</v>
      </c>
      <c r="J621">
        <v>1.7</v>
      </c>
      <c r="K621">
        <v>4.2</v>
      </c>
      <c r="L621">
        <v>3.5</v>
      </c>
      <c r="M621">
        <f t="shared" ref="M621:M626" si="312">SUM(B621:L621)</f>
        <v>26.2</v>
      </c>
      <c r="N621">
        <v>1</v>
      </c>
      <c r="O621" s="11">
        <f t="shared" ref="O621" si="313">AVERAGE(B621:L621)</f>
        <v>2.3818181818181818</v>
      </c>
    </row>
    <row r="622" spans="1:15" x14ac:dyDescent="0.2">
      <c r="A622" s="6">
        <v>452</v>
      </c>
      <c r="B622">
        <v>0</v>
      </c>
      <c r="C622">
        <v>0</v>
      </c>
      <c r="D622">
        <v>1.3</v>
      </c>
      <c r="E622">
        <v>0</v>
      </c>
      <c r="F622">
        <v>0</v>
      </c>
      <c r="G622">
        <v>4.7</v>
      </c>
      <c r="H622">
        <v>3.1</v>
      </c>
      <c r="I622">
        <v>2.6</v>
      </c>
      <c r="J622">
        <v>4.3</v>
      </c>
      <c r="K622">
        <v>4</v>
      </c>
      <c r="L622">
        <v>1.3</v>
      </c>
      <c r="M622">
        <f t="shared" si="312"/>
        <v>21.3</v>
      </c>
      <c r="N622">
        <v>0.6</v>
      </c>
      <c r="O622" s="11">
        <f>AVERAGE(B622:J622)</f>
        <v>1.7777777777777777</v>
      </c>
    </row>
    <row r="623" spans="1:15" x14ac:dyDescent="0.2">
      <c r="A623" s="6">
        <v>453</v>
      </c>
      <c r="B623">
        <v>3.1</v>
      </c>
      <c r="C623">
        <v>1.5</v>
      </c>
      <c r="D623">
        <v>3.1</v>
      </c>
      <c r="E623">
        <v>3</v>
      </c>
      <c r="F623">
        <v>3.8</v>
      </c>
      <c r="G623">
        <v>4.8</v>
      </c>
      <c r="H623">
        <v>0.9</v>
      </c>
      <c r="I623">
        <v>0</v>
      </c>
      <c r="J623">
        <v>1.1000000000000001</v>
      </c>
      <c r="K623">
        <v>1.7</v>
      </c>
      <c r="L623">
        <v>0</v>
      </c>
      <c r="M623">
        <f t="shared" si="312"/>
        <v>23</v>
      </c>
      <c r="N623">
        <v>0.7</v>
      </c>
      <c r="O623" s="11">
        <f>AVERAGE(B623:I623)</f>
        <v>2.5249999999999999</v>
      </c>
    </row>
    <row r="624" spans="1:15" x14ac:dyDescent="0.2">
      <c r="A624" s="6">
        <v>454</v>
      </c>
      <c r="B624">
        <v>4.7</v>
      </c>
      <c r="C624">
        <v>6.6</v>
      </c>
      <c r="D624">
        <v>0.9</v>
      </c>
      <c r="E624">
        <v>0</v>
      </c>
      <c r="F624">
        <v>2</v>
      </c>
      <c r="G624">
        <v>6.7</v>
      </c>
      <c r="H624">
        <v>4</v>
      </c>
      <c r="I624">
        <v>2.6</v>
      </c>
      <c r="J624">
        <v>0.4</v>
      </c>
      <c r="K624">
        <v>0.7</v>
      </c>
      <c r="L624">
        <v>4</v>
      </c>
      <c r="M624">
        <f t="shared" si="312"/>
        <v>32.6</v>
      </c>
      <c r="N624">
        <v>0.9</v>
      </c>
      <c r="O624" s="11">
        <f t="shared" ref="O624:O626" si="314">AVERAGE(B624:L624)</f>
        <v>2.9636363636363638</v>
      </c>
    </row>
    <row r="625" spans="1:15" x14ac:dyDescent="0.2">
      <c r="A625" s="6">
        <v>455</v>
      </c>
      <c r="B625">
        <v>0</v>
      </c>
      <c r="C625" s="33">
        <v>0</v>
      </c>
      <c r="D625">
        <v>0</v>
      </c>
      <c r="E625">
        <v>0</v>
      </c>
      <c r="F625">
        <v>0</v>
      </c>
      <c r="G625">
        <v>0</v>
      </c>
      <c r="H625">
        <v>2.2000000000000002</v>
      </c>
      <c r="I625">
        <v>0</v>
      </c>
      <c r="J625">
        <v>0</v>
      </c>
      <c r="K625">
        <v>0</v>
      </c>
      <c r="L625">
        <v>0</v>
      </c>
      <c r="M625">
        <f>SUM(C625:L625)</f>
        <v>2.2000000000000002</v>
      </c>
      <c r="N625">
        <v>0.5</v>
      </c>
      <c r="O625" s="11">
        <f>AVERAGE(C625:L625)</f>
        <v>0.22000000000000003</v>
      </c>
    </row>
    <row r="626" spans="1:15" x14ac:dyDescent="0.2">
      <c r="A626" s="6">
        <v>456</v>
      </c>
      <c r="B626">
        <v>1</v>
      </c>
      <c r="C626" s="33">
        <v>3.6</v>
      </c>
      <c r="D626">
        <v>0.6</v>
      </c>
      <c r="E626">
        <v>3.7</v>
      </c>
      <c r="F626">
        <v>0.9</v>
      </c>
      <c r="G626">
        <v>0.8</v>
      </c>
      <c r="H626">
        <v>1.7</v>
      </c>
      <c r="I626">
        <v>0.8</v>
      </c>
      <c r="J626">
        <v>1.8</v>
      </c>
      <c r="K626">
        <v>0.8</v>
      </c>
      <c r="L626">
        <v>6.5</v>
      </c>
      <c r="M626">
        <f t="shared" si="312"/>
        <v>22.200000000000003</v>
      </c>
      <c r="N626">
        <v>0.9</v>
      </c>
      <c r="O626" s="11">
        <f t="shared" si="314"/>
        <v>2.0181818181818185</v>
      </c>
    </row>
    <row r="627" spans="1:15" x14ac:dyDescent="0.2">
      <c r="A627" s="6">
        <v>457</v>
      </c>
      <c r="B627" s="34"/>
      <c r="C627" s="34"/>
      <c r="D627" s="34"/>
      <c r="E627" s="34"/>
      <c r="F627" s="34"/>
      <c r="G627" s="34"/>
      <c r="H627" s="34"/>
      <c r="I627" s="34"/>
      <c r="J627" s="34"/>
      <c r="K627" s="34"/>
      <c r="L627" s="34"/>
      <c r="M627">
        <f t="shared" ref="M627:M638" si="315">SUM(B627:L627)</f>
        <v>0</v>
      </c>
      <c r="N627">
        <v>0.6</v>
      </c>
      <c r="O627" s="11" t="e">
        <f t="shared" ref="O627:O638" si="316">AVERAGE(B627:L627)</f>
        <v>#DIV/0!</v>
      </c>
    </row>
    <row r="628" spans="1:15" x14ac:dyDescent="0.2">
      <c r="A628" s="6">
        <v>458</v>
      </c>
      <c r="B628" s="34"/>
      <c r="C628" s="34"/>
      <c r="D628" s="34"/>
      <c r="E628" s="34"/>
      <c r="F628" s="34"/>
      <c r="G628" s="34"/>
      <c r="H628" s="34"/>
      <c r="I628" s="34"/>
      <c r="J628" s="34"/>
      <c r="K628" s="34"/>
      <c r="L628" s="34"/>
      <c r="M628">
        <f t="shared" si="315"/>
        <v>0</v>
      </c>
      <c r="N628">
        <v>0.8</v>
      </c>
      <c r="O628" s="11" t="e">
        <f t="shared" si="316"/>
        <v>#DIV/0!</v>
      </c>
    </row>
    <row r="629" spans="1:15" x14ac:dyDescent="0.2">
      <c r="A629" s="6">
        <v>459</v>
      </c>
      <c r="B629" s="34"/>
      <c r="C629" s="34"/>
      <c r="D629" s="34"/>
      <c r="E629" s="34"/>
      <c r="F629" s="34"/>
      <c r="G629" s="34"/>
      <c r="H629" s="34"/>
      <c r="I629" s="34"/>
      <c r="J629" s="34"/>
      <c r="K629" s="34"/>
      <c r="L629" s="34"/>
      <c r="M629">
        <f t="shared" si="315"/>
        <v>0</v>
      </c>
      <c r="N629">
        <v>0.6</v>
      </c>
      <c r="O629" s="11" t="e">
        <f t="shared" si="316"/>
        <v>#DIV/0!</v>
      </c>
    </row>
    <row r="630" spans="1:15" x14ac:dyDescent="0.2">
      <c r="A630" s="6">
        <v>460</v>
      </c>
      <c r="B630" s="34"/>
      <c r="C630" s="34"/>
      <c r="D630" s="34"/>
      <c r="E630" s="34"/>
      <c r="F630" s="34"/>
      <c r="G630" s="34"/>
      <c r="H630" s="34"/>
      <c r="I630" s="34"/>
      <c r="J630" s="34"/>
      <c r="K630" s="34"/>
      <c r="L630" s="34"/>
      <c r="M630">
        <f t="shared" si="315"/>
        <v>0</v>
      </c>
      <c r="N630">
        <v>0.7</v>
      </c>
      <c r="O630" s="11" t="e">
        <f t="shared" si="316"/>
        <v>#DIV/0!</v>
      </c>
    </row>
    <row r="631" spans="1:15" x14ac:dyDescent="0.2">
      <c r="A631" s="6">
        <v>461</v>
      </c>
      <c r="B631" s="34"/>
      <c r="C631" s="34"/>
      <c r="D631" s="34"/>
      <c r="E631" s="34"/>
      <c r="F631" s="34"/>
      <c r="G631" s="34"/>
      <c r="H631" s="34"/>
      <c r="I631" s="34"/>
      <c r="J631" s="34"/>
      <c r="K631" s="34"/>
      <c r="L631" s="34"/>
      <c r="M631">
        <f t="shared" si="315"/>
        <v>0</v>
      </c>
      <c r="N631">
        <v>0.6</v>
      </c>
      <c r="O631" s="11" t="e">
        <f t="shared" si="316"/>
        <v>#DIV/0!</v>
      </c>
    </row>
    <row r="632" spans="1:15" x14ac:dyDescent="0.2">
      <c r="A632" s="6">
        <v>462</v>
      </c>
      <c r="B632" s="34"/>
      <c r="C632" s="34"/>
      <c r="D632" s="34"/>
      <c r="E632" s="34"/>
      <c r="F632" s="34"/>
      <c r="G632" s="34"/>
      <c r="H632" s="34"/>
      <c r="I632" s="34"/>
      <c r="J632" s="34"/>
      <c r="K632" s="34"/>
      <c r="L632" s="34"/>
      <c r="M632">
        <f t="shared" si="315"/>
        <v>0</v>
      </c>
      <c r="N632">
        <v>0.5</v>
      </c>
      <c r="O632" s="11" t="e">
        <f t="shared" si="316"/>
        <v>#DIV/0!</v>
      </c>
    </row>
    <row r="633" spans="1:15" x14ac:dyDescent="0.2">
      <c r="A633" s="6">
        <v>463</v>
      </c>
      <c r="B633" s="34"/>
      <c r="C633" s="34"/>
      <c r="D633" s="34"/>
      <c r="E633" s="34"/>
      <c r="F633" s="34"/>
      <c r="G633" s="34"/>
      <c r="H633" s="34"/>
      <c r="I633" s="34"/>
      <c r="J633" s="34"/>
      <c r="K633" s="34"/>
      <c r="L633" s="34"/>
      <c r="M633">
        <f t="shared" si="315"/>
        <v>0</v>
      </c>
      <c r="N633">
        <v>0.9</v>
      </c>
      <c r="O633" s="11" t="e">
        <f t="shared" si="316"/>
        <v>#DIV/0!</v>
      </c>
    </row>
    <row r="634" spans="1:15" x14ac:dyDescent="0.2">
      <c r="A634" s="6">
        <v>464</v>
      </c>
      <c r="B634" s="34"/>
      <c r="C634" s="34"/>
      <c r="D634" s="34"/>
      <c r="E634" s="34"/>
      <c r="F634" s="34"/>
      <c r="G634" s="34"/>
      <c r="H634" s="34"/>
      <c r="I634" s="34"/>
      <c r="J634" s="34"/>
      <c r="K634" s="34"/>
      <c r="L634" s="34"/>
      <c r="M634">
        <f t="shared" si="315"/>
        <v>0</v>
      </c>
      <c r="N634">
        <v>0.6</v>
      </c>
      <c r="O634" s="11" t="e">
        <f t="shared" si="316"/>
        <v>#DIV/0!</v>
      </c>
    </row>
    <row r="635" spans="1:15" x14ac:dyDescent="0.2">
      <c r="A635" s="6">
        <v>465</v>
      </c>
      <c r="B635" s="34"/>
      <c r="C635" s="34"/>
      <c r="D635" s="34"/>
      <c r="E635" s="34"/>
      <c r="F635" s="34"/>
      <c r="G635" s="34"/>
      <c r="H635" s="34"/>
      <c r="I635" s="34"/>
      <c r="J635" s="34"/>
      <c r="K635" s="34"/>
      <c r="L635" s="34"/>
      <c r="M635">
        <f t="shared" si="315"/>
        <v>0</v>
      </c>
      <c r="N635">
        <v>0.5</v>
      </c>
      <c r="O635" s="11" t="e">
        <f t="shared" si="316"/>
        <v>#DIV/0!</v>
      </c>
    </row>
    <row r="636" spans="1:15" x14ac:dyDescent="0.2">
      <c r="A636" s="6">
        <v>466</v>
      </c>
      <c r="B636" s="34"/>
      <c r="C636" s="34"/>
      <c r="D636" s="34"/>
      <c r="E636" s="34"/>
      <c r="F636" s="34"/>
      <c r="G636" s="34"/>
      <c r="H636" s="34"/>
      <c r="I636" s="34"/>
      <c r="J636" s="34"/>
      <c r="K636" s="34"/>
      <c r="L636" s="34"/>
      <c r="M636">
        <f t="shared" si="315"/>
        <v>0</v>
      </c>
      <c r="N636">
        <v>0.6</v>
      </c>
      <c r="O636" s="11" t="e">
        <f t="shared" si="316"/>
        <v>#DIV/0!</v>
      </c>
    </row>
    <row r="637" spans="1:15" x14ac:dyDescent="0.2">
      <c r="A637" s="6">
        <v>467</v>
      </c>
      <c r="B637" s="34"/>
      <c r="C637" s="34"/>
      <c r="D637" s="34"/>
      <c r="E637" s="34"/>
      <c r="F637" s="34"/>
      <c r="G637" s="34"/>
      <c r="H637" s="34"/>
      <c r="I637" s="34"/>
      <c r="J637" s="34"/>
      <c r="K637" s="34"/>
      <c r="L637" s="34"/>
      <c r="M637">
        <f t="shared" si="315"/>
        <v>0</v>
      </c>
      <c r="N637">
        <v>0.5</v>
      </c>
      <c r="O637" s="11" t="e">
        <f t="shared" si="316"/>
        <v>#DIV/0!</v>
      </c>
    </row>
    <row r="638" spans="1:15" x14ac:dyDescent="0.2">
      <c r="A638" s="6">
        <v>468</v>
      </c>
      <c r="B638" s="34"/>
      <c r="C638" s="34"/>
      <c r="D638" s="34"/>
      <c r="E638" s="34"/>
      <c r="F638" s="34"/>
      <c r="G638" s="34"/>
      <c r="H638" s="34"/>
      <c r="I638" s="34"/>
      <c r="J638" s="34"/>
      <c r="K638" s="34"/>
      <c r="L638" s="34"/>
      <c r="M638">
        <f t="shared" si="315"/>
        <v>0</v>
      </c>
      <c r="N638">
        <v>0.6</v>
      </c>
      <c r="O638" s="11" t="e">
        <f t="shared" si="316"/>
        <v>#DIV/0!</v>
      </c>
    </row>
    <row r="639" spans="1:15" x14ac:dyDescent="0.2">
      <c r="A639" s="6" t="s">
        <v>3</v>
      </c>
      <c r="B639" s="7">
        <f t="shared" ref="B639:L639" si="317">AVERAGE(B615:B626)</f>
        <v>2.6</v>
      </c>
      <c r="C639" s="7">
        <f t="shared" si="317"/>
        <v>2.7583333333333333</v>
      </c>
      <c r="D639" s="7">
        <f t="shared" si="317"/>
        <v>2.0166666666666666</v>
      </c>
      <c r="E639" s="7">
        <f t="shared" si="317"/>
        <v>1.75</v>
      </c>
      <c r="F639" s="7">
        <f t="shared" si="317"/>
        <v>1.9000000000000001</v>
      </c>
      <c r="G639" s="7">
        <f t="shared" si="317"/>
        <v>2.625</v>
      </c>
      <c r="H639" s="7">
        <f t="shared" si="317"/>
        <v>2.0249999999999999</v>
      </c>
      <c r="I639" s="7">
        <f t="shared" si="317"/>
        <v>1.7666666666666668</v>
      </c>
      <c r="J639" s="7">
        <f t="shared" si="317"/>
        <v>1.8583333333333334</v>
      </c>
      <c r="K639" s="7">
        <f t="shared" si="317"/>
        <v>2.6916666666666664</v>
      </c>
      <c r="L639" s="7">
        <f t="shared" si="317"/>
        <v>1.9083333333333332</v>
      </c>
      <c r="M639">
        <f>SUM(B639:L639)</f>
        <v>23.9</v>
      </c>
      <c r="N639" s="7">
        <f>AVERAGE(N615:N638)</f>
        <v>0.67083333333333328</v>
      </c>
      <c r="O639" s="11">
        <f>AVERAGE(B639:L639)</f>
        <v>2.1727272727272724</v>
      </c>
    </row>
    <row r="641" spans="1:15" x14ac:dyDescent="0.2">
      <c r="A641" s="35" t="s">
        <v>164</v>
      </c>
      <c r="B641" s="35"/>
      <c r="C641" s="35"/>
      <c r="D641" s="35"/>
      <c r="E641" s="35"/>
      <c r="F641" s="35"/>
      <c r="G641" s="35"/>
      <c r="H641" s="35"/>
      <c r="I641" s="35"/>
      <c r="J641" s="35"/>
      <c r="K641" s="35"/>
      <c r="L641" s="35"/>
      <c r="M641" s="36" t="s">
        <v>2</v>
      </c>
      <c r="N641" s="36" t="s">
        <v>1</v>
      </c>
      <c r="O641" s="37" t="s">
        <v>34</v>
      </c>
    </row>
    <row r="642" spans="1:15" x14ac:dyDescent="0.2">
      <c r="A642" s="5"/>
      <c r="B642" s="3" t="s">
        <v>21</v>
      </c>
      <c r="C642" s="3" t="s">
        <v>22</v>
      </c>
      <c r="D642" s="3" t="s">
        <v>23</v>
      </c>
      <c r="E642" s="4" t="s">
        <v>24</v>
      </c>
      <c r="F642" s="3" t="s">
        <v>25</v>
      </c>
      <c r="G642" s="3" t="s">
        <v>26</v>
      </c>
      <c r="H642" s="3" t="s">
        <v>27</v>
      </c>
      <c r="I642" s="3" t="s">
        <v>28</v>
      </c>
      <c r="J642" s="3" t="s">
        <v>29</v>
      </c>
      <c r="K642" s="3" t="s">
        <v>30</v>
      </c>
      <c r="L642" s="3" t="s">
        <v>31</v>
      </c>
      <c r="M642" s="36"/>
      <c r="N642" s="36"/>
      <c r="O642" s="37"/>
    </row>
    <row r="643" spans="1:15" x14ac:dyDescent="0.2">
      <c r="A643" s="6">
        <v>469</v>
      </c>
      <c r="B643">
        <v>2.9</v>
      </c>
      <c r="C643">
        <v>4.5</v>
      </c>
      <c r="D643">
        <v>0.9</v>
      </c>
      <c r="E643">
        <v>3.1</v>
      </c>
      <c r="F643">
        <v>4.7</v>
      </c>
      <c r="G643">
        <v>3.8</v>
      </c>
      <c r="H643">
        <v>5.4</v>
      </c>
      <c r="I643">
        <v>0.4</v>
      </c>
      <c r="J643">
        <v>0.5</v>
      </c>
      <c r="K643">
        <v>6</v>
      </c>
      <c r="L643">
        <v>0.7</v>
      </c>
      <c r="M643">
        <f>SUM(B643:L643)</f>
        <v>32.900000000000006</v>
      </c>
      <c r="N643">
        <v>0.7</v>
      </c>
      <c r="O643" s="11">
        <f>AVERAGE(B643:L643)</f>
        <v>2.9909090909090916</v>
      </c>
    </row>
    <row r="644" spans="1:15" x14ac:dyDescent="0.2">
      <c r="A644" s="6">
        <v>470</v>
      </c>
      <c r="B644">
        <v>5</v>
      </c>
      <c r="C644">
        <v>0</v>
      </c>
      <c r="D644">
        <v>3.2</v>
      </c>
      <c r="E644">
        <v>1.5</v>
      </c>
      <c r="F644">
        <v>5.2</v>
      </c>
      <c r="G644">
        <v>2.2000000000000002</v>
      </c>
      <c r="H644">
        <v>0</v>
      </c>
      <c r="I644">
        <v>0.7</v>
      </c>
      <c r="J644">
        <v>1.7</v>
      </c>
      <c r="K644">
        <v>1</v>
      </c>
      <c r="L644">
        <v>2.6</v>
      </c>
      <c r="M644">
        <f t="shared" ref="M644:M645" si="318">SUM(B644:L644)</f>
        <v>23.099999999999998</v>
      </c>
      <c r="N644">
        <v>0.5</v>
      </c>
      <c r="O644" s="11">
        <f t="shared" ref="O644:O645" si="319">AVERAGE(B644:L644)</f>
        <v>2.0999999999999996</v>
      </c>
    </row>
    <row r="645" spans="1:15" x14ac:dyDescent="0.2">
      <c r="A645" s="6">
        <v>471</v>
      </c>
      <c r="B645">
        <v>2.1</v>
      </c>
      <c r="C645">
        <v>0.7</v>
      </c>
      <c r="D645">
        <v>3.3</v>
      </c>
      <c r="E645">
        <v>2</v>
      </c>
      <c r="F645">
        <v>2.7</v>
      </c>
      <c r="G645">
        <v>0</v>
      </c>
      <c r="H645">
        <v>4.7</v>
      </c>
      <c r="I645">
        <v>3.6</v>
      </c>
      <c r="J645">
        <v>3</v>
      </c>
      <c r="K645">
        <v>4.8</v>
      </c>
      <c r="L645">
        <v>0</v>
      </c>
      <c r="M645">
        <f t="shared" si="318"/>
        <v>26.900000000000002</v>
      </c>
      <c r="N645">
        <v>0.6</v>
      </c>
      <c r="O645" s="11">
        <f t="shared" si="319"/>
        <v>2.4454545454545458</v>
      </c>
    </row>
    <row r="646" spans="1:15" x14ac:dyDescent="0.2">
      <c r="A646" s="6">
        <v>472</v>
      </c>
      <c r="B646">
        <v>0.5</v>
      </c>
      <c r="C646">
        <v>2.4</v>
      </c>
      <c r="D646">
        <v>0.7</v>
      </c>
      <c r="E646">
        <v>4</v>
      </c>
      <c r="F646">
        <v>3.2</v>
      </c>
      <c r="G646">
        <v>1</v>
      </c>
      <c r="H646">
        <v>0.6</v>
      </c>
      <c r="I646">
        <v>2.5</v>
      </c>
      <c r="J646">
        <v>2</v>
      </c>
      <c r="K646">
        <v>2.6</v>
      </c>
      <c r="L646">
        <v>2.5</v>
      </c>
      <c r="M646">
        <f>SUM(B646:L646)</f>
        <v>22</v>
      </c>
      <c r="N646">
        <v>0.6</v>
      </c>
      <c r="O646" s="11">
        <f>AVERAGE(B646:L646)</f>
        <v>2</v>
      </c>
    </row>
    <row r="647" spans="1:15" x14ac:dyDescent="0.2">
      <c r="A647" s="6">
        <v>473</v>
      </c>
      <c r="B647">
        <v>2</v>
      </c>
      <c r="C647">
        <v>2.6</v>
      </c>
      <c r="D647">
        <v>0.8</v>
      </c>
      <c r="E647">
        <v>0</v>
      </c>
      <c r="F647">
        <v>4.9000000000000004</v>
      </c>
      <c r="G647">
        <v>5.5</v>
      </c>
      <c r="H647">
        <v>5.4</v>
      </c>
      <c r="I647">
        <v>4.2</v>
      </c>
      <c r="J647">
        <v>2.2000000000000002</v>
      </c>
      <c r="K647">
        <v>0.9</v>
      </c>
      <c r="L647">
        <v>2</v>
      </c>
      <c r="M647">
        <f t="shared" ref="M647" si="320">SUM(B647:L647)</f>
        <v>30.5</v>
      </c>
      <c r="N647">
        <v>0.5</v>
      </c>
      <c r="O647" s="11">
        <f t="shared" ref="O647" si="321">AVERAGE(B647:L647)</f>
        <v>2.7727272727272729</v>
      </c>
    </row>
    <row r="648" spans="1:15" x14ac:dyDescent="0.2">
      <c r="A648" s="6">
        <v>474</v>
      </c>
      <c r="B648">
        <v>2.2999999999999998</v>
      </c>
      <c r="C648">
        <v>2.5</v>
      </c>
      <c r="D648">
        <v>0.6</v>
      </c>
      <c r="E648">
        <v>3.3</v>
      </c>
      <c r="F648">
        <v>0</v>
      </c>
      <c r="G648">
        <v>0</v>
      </c>
      <c r="H648">
        <v>1</v>
      </c>
      <c r="I648">
        <v>0</v>
      </c>
      <c r="J648">
        <v>0</v>
      </c>
      <c r="K648">
        <v>0</v>
      </c>
      <c r="L648">
        <v>1</v>
      </c>
      <c r="M648">
        <f>SUM(B648:L648)</f>
        <v>10.7</v>
      </c>
      <c r="N648">
        <v>0.6</v>
      </c>
      <c r="O648" s="11">
        <f>AVERAGE(B648:L648)</f>
        <v>0.97272727272727266</v>
      </c>
    </row>
    <row r="649" spans="1:15" x14ac:dyDescent="0.2">
      <c r="A649" s="6">
        <v>475</v>
      </c>
      <c r="B649">
        <v>0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0.8</v>
      </c>
      <c r="I649">
        <v>0</v>
      </c>
      <c r="J649">
        <v>1.3</v>
      </c>
      <c r="K649">
        <v>0</v>
      </c>
      <c r="L649">
        <v>0</v>
      </c>
      <c r="M649">
        <f t="shared" ref="M649:M655" si="322">SUM(B649:L649)</f>
        <v>2.1</v>
      </c>
      <c r="N649">
        <v>0.7</v>
      </c>
      <c r="O649" s="11">
        <f t="shared" ref="O649" si="323">AVERAGE(B649:L649)</f>
        <v>0.19090909090909092</v>
      </c>
    </row>
    <row r="650" spans="1:15" x14ac:dyDescent="0.2">
      <c r="A650" s="6">
        <v>476</v>
      </c>
      <c r="B650">
        <v>0.9</v>
      </c>
      <c r="C650">
        <v>0</v>
      </c>
      <c r="D650">
        <v>1</v>
      </c>
      <c r="E650">
        <v>0</v>
      </c>
      <c r="F650">
        <v>5.0999999999999996</v>
      </c>
      <c r="G650">
        <v>0</v>
      </c>
      <c r="H650">
        <v>0</v>
      </c>
      <c r="I650">
        <v>0</v>
      </c>
      <c r="J650">
        <v>0</v>
      </c>
      <c r="K650">
        <v>1.1000000000000001</v>
      </c>
      <c r="L650">
        <v>0</v>
      </c>
      <c r="M650">
        <f t="shared" si="322"/>
        <v>8.1</v>
      </c>
      <c r="N650">
        <v>0.7</v>
      </c>
      <c r="O650" s="11">
        <f>AVERAGE(B650:J650)</f>
        <v>0.77777777777777779</v>
      </c>
    </row>
    <row r="651" spans="1:15" x14ac:dyDescent="0.2">
      <c r="A651" s="6">
        <v>477</v>
      </c>
      <c r="B651">
        <v>4.3</v>
      </c>
      <c r="C651">
        <v>0.5</v>
      </c>
      <c r="D651">
        <v>1.4</v>
      </c>
      <c r="E651">
        <v>2.5</v>
      </c>
      <c r="F651">
        <v>2.7</v>
      </c>
      <c r="G651">
        <v>1.8</v>
      </c>
      <c r="H651">
        <v>0</v>
      </c>
      <c r="I651">
        <v>0</v>
      </c>
      <c r="J651">
        <v>0</v>
      </c>
      <c r="K651">
        <v>0.8</v>
      </c>
      <c r="L651">
        <v>0</v>
      </c>
      <c r="M651">
        <f t="shared" si="322"/>
        <v>14</v>
      </c>
      <c r="N651">
        <v>0.6</v>
      </c>
      <c r="O651" s="11">
        <f>AVERAGE(B651:I651)</f>
        <v>1.65</v>
      </c>
    </row>
    <row r="652" spans="1:15" x14ac:dyDescent="0.2">
      <c r="A652" s="6">
        <v>478</v>
      </c>
      <c r="B652">
        <v>2.7</v>
      </c>
      <c r="C652">
        <v>5.9</v>
      </c>
      <c r="D652">
        <v>0</v>
      </c>
      <c r="E652">
        <v>1</v>
      </c>
      <c r="F652">
        <v>5.9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f t="shared" si="322"/>
        <v>15.500000000000002</v>
      </c>
      <c r="N652">
        <v>0.6</v>
      </c>
      <c r="O652" s="11">
        <f t="shared" ref="O652:O655" si="324">AVERAGE(B652:L652)</f>
        <v>1.4090909090909092</v>
      </c>
    </row>
    <row r="653" spans="1:15" x14ac:dyDescent="0.2">
      <c r="A653" s="6">
        <v>479</v>
      </c>
      <c r="B653">
        <v>2.7</v>
      </c>
      <c r="C653" s="33">
        <v>1</v>
      </c>
      <c r="D653">
        <v>1.3</v>
      </c>
      <c r="E653">
        <v>1.3</v>
      </c>
      <c r="F653">
        <v>4.5999999999999996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f t="shared" si="322"/>
        <v>10.899999999999999</v>
      </c>
      <c r="N653">
        <v>0.6</v>
      </c>
      <c r="O653" s="11">
        <f t="shared" si="324"/>
        <v>0.99090909090909074</v>
      </c>
    </row>
    <row r="654" spans="1:15" x14ac:dyDescent="0.2">
      <c r="A654" s="6">
        <v>480</v>
      </c>
      <c r="B654">
        <v>1.5</v>
      </c>
      <c r="C654" s="33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0.5</v>
      </c>
      <c r="J654">
        <v>0</v>
      </c>
      <c r="K654">
        <v>0</v>
      </c>
      <c r="L654">
        <v>0</v>
      </c>
      <c r="M654">
        <f t="shared" si="322"/>
        <v>2</v>
      </c>
      <c r="N654">
        <v>0.5</v>
      </c>
      <c r="O654" s="11">
        <f t="shared" si="324"/>
        <v>0.18181818181818182</v>
      </c>
    </row>
    <row r="655" spans="1:15" x14ac:dyDescent="0.2">
      <c r="A655" s="6" t="s">
        <v>3</v>
      </c>
      <c r="B655" s="7">
        <f>AVERAGE(B643:B654)</f>
        <v>2.2416666666666667</v>
      </c>
      <c r="C655" s="7">
        <f t="shared" ref="C655:G655" si="325">AVERAGE(C643:C654)</f>
        <v>1.675</v>
      </c>
      <c r="D655" s="7">
        <f t="shared" si="325"/>
        <v>1.1000000000000001</v>
      </c>
      <c r="E655" s="7">
        <f t="shared" si="325"/>
        <v>1.5583333333333333</v>
      </c>
      <c r="F655" s="7">
        <f t="shared" si="325"/>
        <v>3.2500000000000004</v>
      </c>
      <c r="G655" s="7">
        <f t="shared" si="325"/>
        <v>1.1916666666666667</v>
      </c>
      <c r="H655" s="7">
        <f>AVERAGE(H643:H654)</f>
        <v>1.4916666666666669</v>
      </c>
      <c r="I655" s="7">
        <f t="shared" ref="I655:J655" si="326">AVERAGE(I643:I654)</f>
        <v>0.9916666666666667</v>
      </c>
      <c r="J655" s="7">
        <f t="shared" si="326"/>
        <v>0.89166666666666672</v>
      </c>
      <c r="K655" s="7">
        <f>AVERAGE(K643:K654)</f>
        <v>1.4333333333333336</v>
      </c>
      <c r="L655" s="7">
        <f>AVERAGE(L643:L654)</f>
        <v>0.73333333333333339</v>
      </c>
      <c r="M655">
        <f t="shared" si="322"/>
        <v>16.558333333333337</v>
      </c>
      <c r="N655" s="7">
        <f>AVERAGE(N643:N654)</f>
        <v>0.6</v>
      </c>
      <c r="O655" s="11">
        <f t="shared" si="324"/>
        <v>1.5053030303030306</v>
      </c>
    </row>
    <row r="657" spans="1:15" x14ac:dyDescent="0.2">
      <c r="A657" s="35" t="s">
        <v>165</v>
      </c>
      <c r="B657" s="35"/>
      <c r="C657" s="35"/>
      <c r="D657" s="35"/>
      <c r="E657" s="35"/>
      <c r="F657" s="35"/>
      <c r="G657" s="35"/>
      <c r="H657" s="35"/>
      <c r="I657" s="35"/>
      <c r="J657" s="35"/>
      <c r="K657" s="35"/>
      <c r="L657" s="35"/>
      <c r="M657" s="36" t="s">
        <v>2</v>
      </c>
      <c r="N657" s="36" t="s">
        <v>1</v>
      </c>
      <c r="O657" s="37" t="s">
        <v>34</v>
      </c>
    </row>
    <row r="658" spans="1:15" x14ac:dyDescent="0.2">
      <c r="A658" s="5"/>
      <c r="B658" s="3" t="s">
        <v>21</v>
      </c>
      <c r="C658" s="3" t="s">
        <v>22</v>
      </c>
      <c r="D658" s="3" t="s">
        <v>23</v>
      </c>
      <c r="E658" s="4" t="s">
        <v>24</v>
      </c>
      <c r="F658" s="3" t="s">
        <v>25</v>
      </c>
      <c r="G658" s="3" t="s">
        <v>26</v>
      </c>
      <c r="H658" s="3" t="s">
        <v>27</v>
      </c>
      <c r="I658" s="3" t="s">
        <v>28</v>
      </c>
      <c r="J658" s="3" t="s">
        <v>29</v>
      </c>
      <c r="K658" s="3" t="s">
        <v>30</v>
      </c>
      <c r="L658" s="3" t="s">
        <v>31</v>
      </c>
      <c r="M658" s="36"/>
      <c r="N658" s="36"/>
      <c r="O658" s="37"/>
    </row>
    <row r="659" spans="1:15" x14ac:dyDescent="0.2">
      <c r="A659" s="6">
        <v>481</v>
      </c>
      <c r="B659">
        <v>6</v>
      </c>
      <c r="C659">
        <v>6.5</v>
      </c>
      <c r="D659">
        <v>2.4</v>
      </c>
      <c r="E659">
        <v>2</v>
      </c>
      <c r="F659">
        <v>4</v>
      </c>
      <c r="G659">
        <v>2.7</v>
      </c>
      <c r="H659">
        <v>1.2</v>
      </c>
      <c r="I659">
        <v>2.1</v>
      </c>
      <c r="J659">
        <v>3</v>
      </c>
      <c r="K659">
        <v>3.6</v>
      </c>
      <c r="L659">
        <v>1.4</v>
      </c>
      <c r="M659">
        <f>SUM(B659:L659)</f>
        <v>34.9</v>
      </c>
      <c r="N659">
        <v>0.6</v>
      </c>
      <c r="O659" s="11">
        <f>AVERAGE(B659:L659)</f>
        <v>3.1727272727272724</v>
      </c>
    </row>
    <row r="660" spans="1:15" x14ac:dyDescent="0.2">
      <c r="A660" s="6">
        <v>482</v>
      </c>
      <c r="B660">
        <v>1.4</v>
      </c>
      <c r="C660">
        <v>4.5999999999999996</v>
      </c>
      <c r="D660">
        <v>5.5</v>
      </c>
      <c r="E660">
        <v>1.1000000000000001</v>
      </c>
      <c r="F660">
        <v>2.9</v>
      </c>
      <c r="G660">
        <v>1.8</v>
      </c>
      <c r="H660">
        <v>3</v>
      </c>
      <c r="I660">
        <v>3.7</v>
      </c>
      <c r="J660">
        <v>6.2</v>
      </c>
      <c r="K660">
        <v>1.4</v>
      </c>
      <c r="L660">
        <v>3.4</v>
      </c>
      <c r="M660">
        <f t="shared" ref="M660:M661" si="327">SUM(B660:L660)</f>
        <v>35</v>
      </c>
      <c r="N660">
        <v>0.8</v>
      </c>
      <c r="O660" s="11">
        <f t="shared" ref="O660:O661" si="328">AVERAGE(B660:L660)</f>
        <v>3.1818181818181817</v>
      </c>
    </row>
    <row r="661" spans="1:15" x14ac:dyDescent="0.2">
      <c r="A661" s="6">
        <v>483</v>
      </c>
      <c r="B661">
        <v>1.4</v>
      </c>
      <c r="C661">
        <v>5.4</v>
      </c>
      <c r="D661">
        <v>2</v>
      </c>
      <c r="E661">
        <v>2.6</v>
      </c>
      <c r="F661">
        <v>4.9000000000000004</v>
      </c>
      <c r="G661">
        <v>2</v>
      </c>
      <c r="H661">
        <v>2.1</v>
      </c>
      <c r="I661">
        <v>0.9</v>
      </c>
      <c r="J661">
        <v>1</v>
      </c>
      <c r="K661">
        <v>1.6</v>
      </c>
      <c r="L661">
        <v>1</v>
      </c>
      <c r="M661">
        <f t="shared" si="327"/>
        <v>24.900000000000002</v>
      </c>
      <c r="N661">
        <v>0.6</v>
      </c>
      <c r="O661" s="11">
        <f t="shared" si="328"/>
        <v>2.2636363636363637</v>
      </c>
    </row>
    <row r="662" spans="1:15" x14ac:dyDescent="0.2">
      <c r="A662" s="6">
        <v>484</v>
      </c>
      <c r="B662">
        <v>0</v>
      </c>
      <c r="C662">
        <v>4.5999999999999996</v>
      </c>
      <c r="D662">
        <v>0</v>
      </c>
      <c r="E662">
        <v>0</v>
      </c>
      <c r="F662">
        <v>0</v>
      </c>
      <c r="G662">
        <v>5.7</v>
      </c>
      <c r="H662">
        <v>2.2000000000000002</v>
      </c>
      <c r="I662">
        <v>1.3</v>
      </c>
      <c r="J662">
        <v>4.5</v>
      </c>
      <c r="K662">
        <v>5.4</v>
      </c>
      <c r="L662">
        <v>0</v>
      </c>
      <c r="M662">
        <f>SUM(B662:L662)</f>
        <v>23.700000000000003</v>
      </c>
      <c r="N662">
        <v>0.7</v>
      </c>
      <c r="O662" s="11">
        <f>AVERAGE(C662:L662)</f>
        <v>2.37</v>
      </c>
    </row>
    <row r="663" spans="1:15" x14ac:dyDescent="0.2">
      <c r="A663" s="6">
        <v>485</v>
      </c>
      <c r="B663">
        <v>5.6</v>
      </c>
      <c r="C663">
        <v>4.5</v>
      </c>
      <c r="D663">
        <v>5.6</v>
      </c>
      <c r="E663">
        <v>6.4</v>
      </c>
      <c r="F663">
        <v>5.4</v>
      </c>
      <c r="G663">
        <v>1</v>
      </c>
      <c r="H663">
        <v>4.7</v>
      </c>
      <c r="I663">
        <v>4</v>
      </c>
      <c r="J663">
        <v>5</v>
      </c>
      <c r="K663">
        <v>1.6</v>
      </c>
      <c r="L663">
        <v>2</v>
      </c>
      <c r="M663">
        <f t="shared" ref="M663" si="329">SUM(B663:L663)</f>
        <v>45.800000000000004</v>
      </c>
      <c r="N663">
        <v>0.6</v>
      </c>
      <c r="O663" s="11">
        <f t="shared" ref="O663" si="330">AVERAGE(B663:L663)</f>
        <v>4.163636363636364</v>
      </c>
    </row>
    <row r="664" spans="1:15" x14ac:dyDescent="0.2">
      <c r="A664" s="6">
        <v>486</v>
      </c>
      <c r="B664">
        <v>0</v>
      </c>
      <c r="C664">
        <v>2.1</v>
      </c>
      <c r="D664">
        <v>0</v>
      </c>
      <c r="E664">
        <v>0</v>
      </c>
      <c r="F664">
        <v>2.6</v>
      </c>
      <c r="G664">
        <v>1.5</v>
      </c>
      <c r="H664">
        <v>0</v>
      </c>
      <c r="I664">
        <v>0</v>
      </c>
      <c r="J664">
        <v>0</v>
      </c>
      <c r="K664">
        <v>0</v>
      </c>
      <c r="L664">
        <v>0.7</v>
      </c>
      <c r="M664">
        <f>SUM(B664:L664)</f>
        <v>6.9</v>
      </c>
      <c r="N664">
        <v>0.5</v>
      </c>
      <c r="O664" s="11">
        <f>AVERAGE(B664:L664)</f>
        <v>0.62727272727272732</v>
      </c>
    </row>
    <row r="665" spans="1:15" x14ac:dyDescent="0.2">
      <c r="A665" s="6">
        <v>487</v>
      </c>
      <c r="B665">
        <v>5.6</v>
      </c>
      <c r="C665">
        <v>2.4</v>
      </c>
      <c r="D665">
        <v>0</v>
      </c>
      <c r="E665">
        <v>5.0999999999999996</v>
      </c>
      <c r="F665">
        <v>1.9</v>
      </c>
      <c r="G665">
        <v>1.3</v>
      </c>
      <c r="H665">
        <v>3.6</v>
      </c>
      <c r="I665">
        <v>0.8</v>
      </c>
      <c r="J665">
        <v>0</v>
      </c>
      <c r="K665">
        <v>0.9</v>
      </c>
      <c r="L665">
        <v>3.3</v>
      </c>
      <c r="M665">
        <f>SUM(B665:L665)</f>
        <v>24.900000000000002</v>
      </c>
      <c r="N665">
        <v>0.6</v>
      </c>
      <c r="O665" s="11">
        <f t="shared" ref="O665" si="331">AVERAGE(B665:L665)</f>
        <v>2.2636363636363637</v>
      </c>
    </row>
    <row r="666" spans="1:15" x14ac:dyDescent="0.2">
      <c r="A666" s="6">
        <v>488</v>
      </c>
      <c r="B666">
        <v>7.5</v>
      </c>
      <c r="C666">
        <v>5.5</v>
      </c>
      <c r="D666">
        <v>0.7</v>
      </c>
      <c r="E666">
        <v>4.2</v>
      </c>
      <c r="F666">
        <v>3</v>
      </c>
      <c r="G666">
        <v>4.2</v>
      </c>
      <c r="H666">
        <v>2.2000000000000002</v>
      </c>
      <c r="I666">
        <v>0</v>
      </c>
      <c r="J666">
        <v>5.4</v>
      </c>
      <c r="K666">
        <v>1.8</v>
      </c>
      <c r="L666">
        <v>3.5</v>
      </c>
      <c r="M666">
        <f t="shared" ref="M666:M671" si="332">SUM(B666:L666)</f>
        <v>37.999999999999993</v>
      </c>
      <c r="N666">
        <v>0.8</v>
      </c>
      <c r="O666" s="11">
        <f>AVERAGE(B666:J666)</f>
        <v>3.6333333333333329</v>
      </c>
    </row>
    <row r="667" spans="1:15" x14ac:dyDescent="0.2">
      <c r="A667" s="6">
        <v>489</v>
      </c>
      <c r="B667">
        <v>4</v>
      </c>
      <c r="C667">
        <v>3.2</v>
      </c>
      <c r="D667">
        <v>0.7</v>
      </c>
      <c r="E667">
        <v>7.3</v>
      </c>
      <c r="F667">
        <v>4.5999999999999996</v>
      </c>
      <c r="G667">
        <v>3.2</v>
      </c>
      <c r="H667">
        <v>2.2999999999999998</v>
      </c>
      <c r="I667">
        <v>3.1</v>
      </c>
      <c r="J667">
        <v>6.7</v>
      </c>
      <c r="K667">
        <v>4.0999999999999996</v>
      </c>
      <c r="L667">
        <v>3</v>
      </c>
      <c r="M667">
        <f t="shared" si="332"/>
        <v>42.2</v>
      </c>
      <c r="N667">
        <v>0.5</v>
      </c>
      <c r="O667" s="11">
        <f>AVERAGE(B667:I667)</f>
        <v>3.55</v>
      </c>
    </row>
    <row r="668" spans="1:15" x14ac:dyDescent="0.2">
      <c r="A668" s="6">
        <v>490</v>
      </c>
      <c r="B668">
        <v>2.8</v>
      </c>
      <c r="C668">
        <v>2.6</v>
      </c>
      <c r="D668">
        <v>2</v>
      </c>
      <c r="E668">
        <v>3</v>
      </c>
      <c r="F668">
        <v>7.5</v>
      </c>
      <c r="G668">
        <v>3.6</v>
      </c>
      <c r="H668">
        <v>3</v>
      </c>
      <c r="I668">
        <v>3.5</v>
      </c>
      <c r="J668">
        <v>5.2</v>
      </c>
      <c r="K668">
        <v>6</v>
      </c>
      <c r="L668">
        <v>1.3</v>
      </c>
      <c r="M668">
        <f t="shared" si="332"/>
        <v>40.5</v>
      </c>
      <c r="N668">
        <v>0.6</v>
      </c>
      <c r="O668" s="11">
        <f t="shared" ref="O668:O671" si="333">AVERAGE(B668:L668)</f>
        <v>3.6818181818181817</v>
      </c>
    </row>
    <row r="669" spans="1:15" x14ac:dyDescent="0.2">
      <c r="A669" s="6">
        <v>491</v>
      </c>
      <c r="B669">
        <v>0</v>
      </c>
      <c r="C669" s="33">
        <v>1.1000000000000001</v>
      </c>
      <c r="D669">
        <v>0.9</v>
      </c>
      <c r="E669">
        <v>2.2000000000000002</v>
      </c>
      <c r="F669">
        <v>3.7</v>
      </c>
      <c r="G669">
        <v>0</v>
      </c>
      <c r="H669">
        <v>2.2000000000000002</v>
      </c>
      <c r="I669">
        <v>1</v>
      </c>
      <c r="J669">
        <v>1.5</v>
      </c>
      <c r="K669">
        <v>0.9</v>
      </c>
      <c r="L669">
        <v>1</v>
      </c>
      <c r="M669">
        <f t="shared" si="332"/>
        <v>14.500000000000002</v>
      </c>
      <c r="N669">
        <v>0.6</v>
      </c>
      <c r="O669" s="11">
        <f t="shared" si="333"/>
        <v>1.3181818181818183</v>
      </c>
    </row>
    <row r="670" spans="1:15" x14ac:dyDescent="0.2">
      <c r="A670" s="6">
        <v>492</v>
      </c>
      <c r="B670">
        <v>0</v>
      </c>
      <c r="C670" s="33">
        <v>4.3</v>
      </c>
      <c r="D670">
        <v>3.2</v>
      </c>
      <c r="E670">
        <v>2.6</v>
      </c>
      <c r="F670">
        <v>3.4</v>
      </c>
      <c r="G670">
        <v>3.6</v>
      </c>
      <c r="H670">
        <v>3.3</v>
      </c>
      <c r="I670">
        <v>2.4</v>
      </c>
      <c r="J670">
        <v>2.2000000000000002</v>
      </c>
      <c r="K670">
        <v>5</v>
      </c>
      <c r="L670">
        <v>4.0999999999999996</v>
      </c>
      <c r="M670">
        <f t="shared" si="332"/>
        <v>34.1</v>
      </c>
      <c r="N670">
        <v>0.7</v>
      </c>
      <c r="O670" s="11">
        <f t="shared" si="333"/>
        <v>3.1</v>
      </c>
    </row>
    <row r="671" spans="1:15" x14ac:dyDescent="0.2">
      <c r="A671" s="6" t="s">
        <v>3</v>
      </c>
      <c r="B671" s="7">
        <f>AVERAGE(B659:B670)</f>
        <v>2.8583333333333329</v>
      </c>
      <c r="C671" s="7">
        <f t="shared" ref="C671:G671" si="334">AVERAGE(C659:C670)</f>
        <v>3.9000000000000004</v>
      </c>
      <c r="D671" s="7">
        <f t="shared" si="334"/>
        <v>1.9166666666666663</v>
      </c>
      <c r="E671" s="7">
        <f t="shared" si="334"/>
        <v>3.0416666666666674</v>
      </c>
      <c r="F671" s="7">
        <f t="shared" si="334"/>
        <v>3.6583333333333337</v>
      </c>
      <c r="G671" s="7">
        <f t="shared" si="334"/>
        <v>2.5500000000000003</v>
      </c>
      <c r="H671" s="7">
        <f>AVERAGE(H659:H670)</f>
        <v>2.4833333333333334</v>
      </c>
      <c r="I671" s="7">
        <f t="shared" ref="I671:J671" si="335">AVERAGE(I659:I670)</f>
        <v>1.9000000000000001</v>
      </c>
      <c r="J671" s="7">
        <f t="shared" si="335"/>
        <v>3.3916666666666671</v>
      </c>
      <c r="K671" s="7">
        <f>AVERAGE(K659:K670)</f>
        <v>2.6916666666666664</v>
      </c>
      <c r="L671" s="7">
        <f>AVERAGE(L659:L670)</f>
        <v>2.0583333333333336</v>
      </c>
      <c r="M671">
        <f t="shared" si="332"/>
        <v>30.45</v>
      </c>
      <c r="N671" s="7">
        <f>AVERAGE(N659:N670)</f>
        <v>0.6333333333333333</v>
      </c>
      <c r="O671" s="11">
        <f t="shared" si="333"/>
        <v>2.7681818181818181</v>
      </c>
    </row>
    <row r="673" spans="1:15" x14ac:dyDescent="0.2">
      <c r="A673" s="35" t="s">
        <v>166</v>
      </c>
      <c r="B673" s="35"/>
      <c r="C673" s="35"/>
      <c r="D673" s="35"/>
      <c r="E673" s="35"/>
      <c r="F673" s="35"/>
      <c r="G673" s="35"/>
      <c r="H673" s="35"/>
      <c r="I673" s="35"/>
      <c r="J673" s="35"/>
      <c r="K673" s="35"/>
      <c r="L673" s="35"/>
      <c r="M673" s="36" t="s">
        <v>2</v>
      </c>
      <c r="N673" s="36" t="s">
        <v>1</v>
      </c>
      <c r="O673" s="37" t="s">
        <v>34</v>
      </c>
    </row>
    <row r="674" spans="1:15" x14ac:dyDescent="0.2">
      <c r="A674" s="5"/>
      <c r="B674" s="3" t="s">
        <v>21</v>
      </c>
      <c r="C674" s="3" t="s">
        <v>22</v>
      </c>
      <c r="D674" s="3" t="s">
        <v>23</v>
      </c>
      <c r="E674" s="4" t="s">
        <v>24</v>
      </c>
      <c r="F674" s="3" t="s">
        <v>25</v>
      </c>
      <c r="G674" s="3" t="s">
        <v>26</v>
      </c>
      <c r="H674" s="3" t="s">
        <v>27</v>
      </c>
      <c r="I674" s="3" t="s">
        <v>28</v>
      </c>
      <c r="J674" s="3" t="s">
        <v>29</v>
      </c>
      <c r="K674" s="3" t="s">
        <v>30</v>
      </c>
      <c r="L674" s="3" t="s">
        <v>31</v>
      </c>
      <c r="M674" s="36"/>
      <c r="N674" s="36"/>
      <c r="O674" s="37"/>
    </row>
    <row r="675" spans="1:15" x14ac:dyDescent="0.2">
      <c r="A675" s="6">
        <v>493</v>
      </c>
      <c r="B675">
        <v>0</v>
      </c>
      <c r="C675">
        <v>0</v>
      </c>
      <c r="D675">
        <v>0</v>
      </c>
      <c r="E675">
        <v>0.7</v>
      </c>
      <c r="F675">
        <v>0</v>
      </c>
      <c r="G675">
        <v>0</v>
      </c>
      <c r="H675">
        <v>1.3</v>
      </c>
      <c r="I675">
        <v>2.8</v>
      </c>
      <c r="J675">
        <v>0</v>
      </c>
      <c r="K675">
        <v>0</v>
      </c>
      <c r="L675">
        <v>0</v>
      </c>
      <c r="M675">
        <f>SUM(B675:L675)</f>
        <v>4.8</v>
      </c>
      <c r="N675">
        <v>0.6</v>
      </c>
      <c r="O675" s="11">
        <f>AVERAGE(B675:L675)</f>
        <v>0.43636363636363634</v>
      </c>
    </row>
    <row r="676" spans="1:15" x14ac:dyDescent="0.2">
      <c r="A676" s="6">
        <v>494</v>
      </c>
      <c r="B676">
        <v>4.5999999999999996</v>
      </c>
      <c r="C676">
        <v>2.6</v>
      </c>
      <c r="D676">
        <v>3.6</v>
      </c>
      <c r="E676">
        <v>6.2</v>
      </c>
      <c r="F676">
        <v>4.0999999999999996</v>
      </c>
      <c r="G676">
        <v>0</v>
      </c>
      <c r="H676">
        <v>6.2</v>
      </c>
      <c r="I676">
        <v>6.2</v>
      </c>
      <c r="J676">
        <v>5.0999999999999996</v>
      </c>
      <c r="K676">
        <v>0.8</v>
      </c>
      <c r="L676">
        <v>6.9</v>
      </c>
      <c r="M676">
        <f t="shared" ref="M676:M677" si="336">SUM(B676:L676)</f>
        <v>46.3</v>
      </c>
      <c r="N676">
        <v>0.6</v>
      </c>
      <c r="O676" s="11">
        <f t="shared" ref="O676:O677" si="337">AVERAGE(B676:L676)</f>
        <v>4.209090909090909</v>
      </c>
    </row>
    <row r="677" spans="1:15" x14ac:dyDescent="0.2">
      <c r="A677" s="6">
        <v>495</v>
      </c>
      <c r="B677">
        <v>2.4</v>
      </c>
      <c r="C677">
        <v>2</v>
      </c>
      <c r="D677">
        <v>2</v>
      </c>
      <c r="E677">
        <v>2</v>
      </c>
      <c r="F677">
        <v>1.1000000000000001</v>
      </c>
      <c r="G677">
        <v>2</v>
      </c>
      <c r="H677">
        <v>2.2000000000000002</v>
      </c>
      <c r="I677">
        <v>1.4</v>
      </c>
      <c r="J677">
        <v>0</v>
      </c>
      <c r="K677">
        <v>3.4</v>
      </c>
      <c r="L677">
        <v>0</v>
      </c>
      <c r="M677">
        <f t="shared" si="336"/>
        <v>18.5</v>
      </c>
      <c r="N677">
        <v>0.6</v>
      </c>
      <c r="O677" s="11">
        <f t="shared" si="337"/>
        <v>1.6818181818181819</v>
      </c>
    </row>
    <row r="678" spans="1:15" x14ac:dyDescent="0.2">
      <c r="A678" s="6">
        <v>496</v>
      </c>
      <c r="B678">
        <v>0.7</v>
      </c>
      <c r="C678">
        <v>5</v>
      </c>
      <c r="D678">
        <v>5</v>
      </c>
      <c r="E678">
        <v>2.6</v>
      </c>
      <c r="F678">
        <v>0</v>
      </c>
      <c r="G678">
        <v>1.3</v>
      </c>
      <c r="H678">
        <v>2.4</v>
      </c>
      <c r="I678">
        <v>3.6</v>
      </c>
      <c r="J678">
        <v>1.7</v>
      </c>
      <c r="K678">
        <v>5.5</v>
      </c>
      <c r="L678">
        <v>1.8</v>
      </c>
      <c r="M678">
        <f>SUM(B678:L678)</f>
        <v>29.6</v>
      </c>
      <c r="N678">
        <v>0.6</v>
      </c>
      <c r="O678" s="11">
        <f>AVERAGE(C678:L678)</f>
        <v>2.89</v>
      </c>
    </row>
    <row r="679" spans="1:15" x14ac:dyDescent="0.2">
      <c r="A679" s="6">
        <v>497</v>
      </c>
      <c r="B679">
        <v>2.7</v>
      </c>
      <c r="C679">
        <v>6.3</v>
      </c>
      <c r="D679">
        <v>1</v>
      </c>
      <c r="E679">
        <v>7.2</v>
      </c>
      <c r="F679">
        <v>6.6</v>
      </c>
      <c r="G679">
        <v>1.8</v>
      </c>
      <c r="H679">
        <v>5.8</v>
      </c>
      <c r="I679">
        <v>3</v>
      </c>
      <c r="J679">
        <v>5.7</v>
      </c>
      <c r="K679">
        <v>7.6</v>
      </c>
      <c r="L679">
        <v>3.8</v>
      </c>
      <c r="M679">
        <f t="shared" ref="M679" si="338">SUM(B679:L679)</f>
        <v>51.5</v>
      </c>
      <c r="N679">
        <v>0.6</v>
      </c>
      <c r="O679" s="11">
        <f t="shared" ref="O679" si="339">AVERAGE(B679:L679)</f>
        <v>4.6818181818181817</v>
      </c>
    </row>
    <row r="680" spans="1:15" x14ac:dyDescent="0.2">
      <c r="A680" s="6">
        <v>498</v>
      </c>
      <c r="B680">
        <v>0.8</v>
      </c>
      <c r="C680">
        <v>1.9</v>
      </c>
      <c r="D680">
        <v>1.1000000000000001</v>
      </c>
      <c r="E680">
        <v>3.4</v>
      </c>
      <c r="F680">
        <v>1.7</v>
      </c>
      <c r="G680">
        <v>2</v>
      </c>
      <c r="H680">
        <v>3.7</v>
      </c>
      <c r="I680">
        <v>1.5</v>
      </c>
      <c r="J680">
        <v>6.5</v>
      </c>
      <c r="K680">
        <v>5.2</v>
      </c>
      <c r="L680">
        <v>4.5999999999999996</v>
      </c>
      <c r="M680">
        <f>SUM(B680:L680)</f>
        <v>32.4</v>
      </c>
      <c r="N680">
        <v>0.8</v>
      </c>
      <c r="O680" s="11">
        <f>AVERAGE(B680:L680)</f>
        <v>2.9454545454545453</v>
      </c>
    </row>
    <row r="681" spans="1:15" x14ac:dyDescent="0.2">
      <c r="A681" s="6">
        <v>499</v>
      </c>
      <c r="B681">
        <v>4.2</v>
      </c>
      <c r="C681">
        <v>2.6</v>
      </c>
      <c r="D681">
        <v>0.7</v>
      </c>
      <c r="E681">
        <v>3.5</v>
      </c>
      <c r="F681">
        <v>0</v>
      </c>
      <c r="G681">
        <v>1.2</v>
      </c>
      <c r="H681">
        <v>6</v>
      </c>
      <c r="I681">
        <v>0</v>
      </c>
      <c r="J681">
        <v>1.8</v>
      </c>
      <c r="K681">
        <v>2.2000000000000002</v>
      </c>
      <c r="L681">
        <v>4</v>
      </c>
      <c r="M681">
        <f>SUM(B681:L681)</f>
        <v>26.2</v>
      </c>
      <c r="N681">
        <v>0.7</v>
      </c>
      <c r="O681" s="11">
        <f t="shared" ref="O681" si="340">AVERAGE(B681:L681)</f>
        <v>2.3818181818181818</v>
      </c>
    </row>
    <row r="682" spans="1:15" x14ac:dyDescent="0.2">
      <c r="A682" s="6">
        <v>500</v>
      </c>
      <c r="B682">
        <v>1.5</v>
      </c>
      <c r="C682">
        <v>0</v>
      </c>
      <c r="D682">
        <v>4</v>
      </c>
      <c r="E682">
        <v>3.4</v>
      </c>
      <c r="F682">
        <v>1.1000000000000001</v>
      </c>
      <c r="G682">
        <v>0.8</v>
      </c>
      <c r="H682">
        <v>2.7</v>
      </c>
      <c r="I682">
        <v>0</v>
      </c>
      <c r="J682">
        <v>0</v>
      </c>
      <c r="K682">
        <v>0</v>
      </c>
      <c r="L682">
        <v>2.9</v>
      </c>
      <c r="M682">
        <f t="shared" ref="M682:M687" si="341">SUM(B682:L682)</f>
        <v>16.399999999999999</v>
      </c>
      <c r="N682">
        <v>0.5</v>
      </c>
      <c r="O682" s="11">
        <f>AVERAGE(B682:J682)</f>
        <v>1.5</v>
      </c>
    </row>
    <row r="683" spans="1:15" x14ac:dyDescent="0.2">
      <c r="A683" s="6">
        <v>501</v>
      </c>
      <c r="B683">
        <v>5.3</v>
      </c>
      <c r="C683">
        <v>2</v>
      </c>
      <c r="D683">
        <v>0.8</v>
      </c>
      <c r="E683">
        <v>2.6</v>
      </c>
      <c r="F683">
        <v>3.1</v>
      </c>
      <c r="G683">
        <v>3</v>
      </c>
      <c r="H683">
        <v>6.5</v>
      </c>
      <c r="I683">
        <v>1.9</v>
      </c>
      <c r="J683">
        <v>2.8</v>
      </c>
      <c r="K683">
        <v>1.7</v>
      </c>
      <c r="L683">
        <v>6.3</v>
      </c>
      <c r="M683">
        <f t="shared" si="341"/>
        <v>35.999999999999993</v>
      </c>
      <c r="N683">
        <v>0.6</v>
      </c>
      <c r="O683" s="11">
        <f>AVERAGE(B683:I683)</f>
        <v>3.1499999999999995</v>
      </c>
    </row>
    <row r="684" spans="1:15" x14ac:dyDescent="0.2">
      <c r="A684" s="6">
        <v>502</v>
      </c>
      <c r="B684">
        <v>5</v>
      </c>
      <c r="C684">
        <v>4.2</v>
      </c>
      <c r="D684">
        <v>6</v>
      </c>
      <c r="E684">
        <v>7.1</v>
      </c>
      <c r="F684">
        <v>5.4</v>
      </c>
      <c r="G684">
        <v>1.9</v>
      </c>
      <c r="H684">
        <v>3</v>
      </c>
      <c r="I684">
        <v>0.5</v>
      </c>
      <c r="J684">
        <v>1.6</v>
      </c>
      <c r="K684">
        <v>0.8</v>
      </c>
      <c r="L684">
        <v>5.5</v>
      </c>
      <c r="M684">
        <f t="shared" si="341"/>
        <v>40.999999999999993</v>
      </c>
      <c r="N684">
        <v>0.6</v>
      </c>
      <c r="O684" s="11">
        <f t="shared" ref="O684:O687" si="342">AVERAGE(B684:L684)</f>
        <v>3.7272727272727266</v>
      </c>
    </row>
    <row r="685" spans="1:15" x14ac:dyDescent="0.2">
      <c r="A685" s="6">
        <v>503</v>
      </c>
      <c r="B685">
        <v>1.1000000000000001</v>
      </c>
      <c r="C685" s="33">
        <v>2</v>
      </c>
      <c r="D685">
        <v>2.2999999999999998</v>
      </c>
      <c r="E685">
        <v>3.3</v>
      </c>
      <c r="F685">
        <v>0.8</v>
      </c>
      <c r="G685">
        <v>5.7</v>
      </c>
      <c r="H685">
        <v>1.7</v>
      </c>
      <c r="I685">
        <v>2.6</v>
      </c>
      <c r="J685">
        <v>5.2</v>
      </c>
      <c r="K685">
        <v>4</v>
      </c>
      <c r="L685">
        <v>2.6</v>
      </c>
      <c r="M685">
        <f t="shared" si="341"/>
        <v>31.3</v>
      </c>
      <c r="N685">
        <v>0.7</v>
      </c>
      <c r="O685" s="11">
        <f t="shared" si="342"/>
        <v>2.8454545454545457</v>
      </c>
    </row>
    <row r="686" spans="1:15" x14ac:dyDescent="0.2">
      <c r="A686" s="6">
        <v>504</v>
      </c>
      <c r="B686">
        <v>2.2000000000000002</v>
      </c>
      <c r="C686" s="33">
        <v>5</v>
      </c>
      <c r="D686">
        <v>3.1</v>
      </c>
      <c r="E686">
        <v>1.9</v>
      </c>
      <c r="F686">
        <v>1.6</v>
      </c>
      <c r="G686">
        <v>4.8</v>
      </c>
      <c r="H686">
        <v>3.2</v>
      </c>
      <c r="I686">
        <v>1</v>
      </c>
      <c r="J686">
        <v>3</v>
      </c>
      <c r="K686">
        <v>0.6</v>
      </c>
      <c r="L686">
        <v>3</v>
      </c>
      <c r="M686">
        <f t="shared" si="341"/>
        <v>29.400000000000002</v>
      </c>
      <c r="N686">
        <v>0.7</v>
      </c>
      <c r="O686" s="11">
        <f t="shared" si="342"/>
        <v>2.6727272727272728</v>
      </c>
    </row>
    <row r="687" spans="1:15" x14ac:dyDescent="0.2">
      <c r="A687" s="6" t="s">
        <v>3</v>
      </c>
      <c r="B687" s="7">
        <f>AVERAGE(B675:B686)</f>
        <v>2.541666666666667</v>
      </c>
      <c r="C687" s="7">
        <f t="shared" ref="C687:G687" si="343">AVERAGE(C675:C686)</f>
        <v>2.7999999999999994</v>
      </c>
      <c r="D687" s="7">
        <f t="shared" si="343"/>
        <v>2.4666666666666668</v>
      </c>
      <c r="E687" s="7">
        <f t="shared" si="343"/>
        <v>3.6583333333333328</v>
      </c>
      <c r="F687" s="7">
        <f t="shared" si="343"/>
        <v>2.1250000000000004</v>
      </c>
      <c r="G687" s="7">
        <f t="shared" si="343"/>
        <v>2.0416666666666665</v>
      </c>
      <c r="H687" s="7">
        <f>AVERAGE(H675:H686)</f>
        <v>3.7250000000000001</v>
      </c>
      <c r="I687" s="7">
        <f t="shared" ref="I687:J687" si="344">AVERAGE(I675:I686)</f>
        <v>2.0416666666666665</v>
      </c>
      <c r="J687" s="7">
        <f t="shared" si="344"/>
        <v>2.7833333333333337</v>
      </c>
      <c r="K687" s="7">
        <f>AVERAGE(K675:K686)</f>
        <v>2.65</v>
      </c>
      <c r="L687" s="7">
        <f>AVERAGE(L675:L686)</f>
        <v>3.4499999999999997</v>
      </c>
      <c r="M687">
        <f t="shared" si="341"/>
        <v>30.283333333333335</v>
      </c>
      <c r="N687" s="7">
        <f>AVERAGE(N675:N686)</f>
        <v>0.6333333333333333</v>
      </c>
      <c r="O687" s="11">
        <f t="shared" si="342"/>
        <v>2.7530303030303034</v>
      </c>
    </row>
    <row r="689" spans="1:15" x14ac:dyDescent="0.2">
      <c r="A689" s="35" t="s">
        <v>167</v>
      </c>
      <c r="B689" s="35"/>
      <c r="C689" s="35"/>
      <c r="D689" s="35"/>
      <c r="E689" s="35"/>
      <c r="F689" s="35"/>
      <c r="G689" s="35"/>
      <c r="H689" s="35"/>
      <c r="I689" s="35"/>
      <c r="J689" s="35"/>
      <c r="K689" s="35"/>
      <c r="L689" s="35"/>
      <c r="M689" s="36" t="s">
        <v>2</v>
      </c>
      <c r="N689" s="36" t="s">
        <v>1</v>
      </c>
      <c r="O689" s="37" t="s">
        <v>34</v>
      </c>
    </row>
    <row r="690" spans="1:15" x14ac:dyDescent="0.2">
      <c r="A690" s="5"/>
      <c r="B690" s="3" t="s">
        <v>21</v>
      </c>
      <c r="C690" s="3" t="s">
        <v>22</v>
      </c>
      <c r="D690" s="3" t="s">
        <v>23</v>
      </c>
      <c r="E690" s="4" t="s">
        <v>24</v>
      </c>
      <c r="F690" s="3" t="s">
        <v>25</v>
      </c>
      <c r="G690" s="3" t="s">
        <v>26</v>
      </c>
      <c r="H690" s="3" t="s">
        <v>27</v>
      </c>
      <c r="I690" s="3" t="s">
        <v>28</v>
      </c>
      <c r="J690" s="3" t="s">
        <v>29</v>
      </c>
      <c r="K690" s="3" t="s">
        <v>30</v>
      </c>
      <c r="L690" s="3" t="s">
        <v>31</v>
      </c>
      <c r="M690" s="36"/>
      <c r="N690" s="36"/>
      <c r="O690" s="37"/>
    </row>
    <row r="691" spans="1:15" x14ac:dyDescent="0.2">
      <c r="A691" s="6">
        <v>505</v>
      </c>
      <c r="B691">
        <v>1</v>
      </c>
      <c r="C691">
        <v>4.2</v>
      </c>
      <c r="D691">
        <v>0.7</v>
      </c>
      <c r="E691">
        <v>5</v>
      </c>
      <c r="F691">
        <v>2</v>
      </c>
      <c r="G691">
        <v>2.2999999999999998</v>
      </c>
      <c r="H691">
        <v>1.9</v>
      </c>
      <c r="I691">
        <v>2.4</v>
      </c>
      <c r="J691">
        <v>2.2000000000000002</v>
      </c>
      <c r="K691">
        <v>1</v>
      </c>
      <c r="L691">
        <v>2.4</v>
      </c>
      <c r="M691">
        <f>SUM(B691:L691)</f>
        <v>25.099999999999994</v>
      </c>
      <c r="N691">
        <v>0.6</v>
      </c>
      <c r="O691" s="11">
        <f>AVERAGE(B691:L691)</f>
        <v>2.2818181818181813</v>
      </c>
    </row>
    <row r="692" spans="1:15" x14ac:dyDescent="0.2">
      <c r="A692" s="6">
        <v>506</v>
      </c>
      <c r="B692">
        <v>4.9000000000000004</v>
      </c>
      <c r="C692">
        <v>4.0999999999999996</v>
      </c>
      <c r="D692">
        <v>0</v>
      </c>
      <c r="E692">
        <v>6</v>
      </c>
      <c r="F692">
        <v>4.5999999999999996</v>
      </c>
      <c r="G692">
        <v>0</v>
      </c>
      <c r="H692">
        <v>0.9</v>
      </c>
      <c r="I692">
        <v>5.6</v>
      </c>
      <c r="J692">
        <v>6.8</v>
      </c>
      <c r="K692">
        <v>7.2</v>
      </c>
      <c r="L692">
        <v>1.3</v>
      </c>
      <c r="M692">
        <f t="shared" ref="M692:M693" si="345">SUM(B692:L692)</f>
        <v>41.4</v>
      </c>
      <c r="N692">
        <v>0.5</v>
      </c>
      <c r="O692" s="11">
        <f t="shared" ref="O692:O693" si="346">AVERAGE(B692:L692)</f>
        <v>3.7636363636363637</v>
      </c>
    </row>
    <row r="693" spans="1:15" x14ac:dyDescent="0.2">
      <c r="A693" s="6">
        <v>507</v>
      </c>
      <c r="B693">
        <v>1.8</v>
      </c>
      <c r="C693">
        <v>4.8</v>
      </c>
      <c r="D693">
        <v>0.8</v>
      </c>
      <c r="E693">
        <v>2.1</v>
      </c>
      <c r="F693">
        <v>5</v>
      </c>
      <c r="G693">
        <v>3.4</v>
      </c>
      <c r="H693">
        <v>2.6</v>
      </c>
      <c r="I693">
        <v>1.1000000000000001</v>
      </c>
      <c r="J693">
        <v>4</v>
      </c>
      <c r="K693">
        <v>5</v>
      </c>
      <c r="L693">
        <v>4</v>
      </c>
      <c r="M693">
        <f t="shared" si="345"/>
        <v>34.6</v>
      </c>
      <c r="N693">
        <v>0.4</v>
      </c>
      <c r="O693" s="11">
        <f t="shared" si="346"/>
        <v>3.1454545454545455</v>
      </c>
    </row>
    <row r="694" spans="1:15" x14ac:dyDescent="0.2">
      <c r="A694" s="6">
        <v>508</v>
      </c>
      <c r="B694">
        <v>5.5</v>
      </c>
      <c r="C694">
        <v>5.3</v>
      </c>
      <c r="D694">
        <v>4</v>
      </c>
      <c r="E694">
        <v>5</v>
      </c>
      <c r="F694">
        <v>7</v>
      </c>
      <c r="G694">
        <v>0</v>
      </c>
      <c r="H694">
        <v>4.5999999999999996</v>
      </c>
      <c r="I694">
        <v>5</v>
      </c>
      <c r="J694">
        <v>0.6</v>
      </c>
      <c r="K694">
        <v>5.4</v>
      </c>
      <c r="L694">
        <v>3</v>
      </c>
      <c r="M694">
        <f>SUM(B694:L694)</f>
        <v>45.4</v>
      </c>
      <c r="N694">
        <v>0.5</v>
      </c>
      <c r="O694" s="11">
        <f>AVERAGE(C694:L694)</f>
        <v>3.9899999999999998</v>
      </c>
    </row>
    <row r="695" spans="1:15" x14ac:dyDescent="0.2">
      <c r="A695" s="6">
        <v>509</v>
      </c>
      <c r="B695">
        <v>4.0999999999999996</v>
      </c>
      <c r="C695">
        <v>3</v>
      </c>
      <c r="D695">
        <v>2.6</v>
      </c>
      <c r="E695">
        <v>5.2</v>
      </c>
      <c r="F695">
        <v>1.4</v>
      </c>
      <c r="G695">
        <v>7</v>
      </c>
      <c r="H695">
        <v>0</v>
      </c>
      <c r="I695">
        <v>5.3</v>
      </c>
      <c r="J695">
        <v>2.2000000000000002</v>
      </c>
      <c r="K695">
        <v>7</v>
      </c>
      <c r="L695">
        <v>4.4000000000000004</v>
      </c>
      <c r="M695">
        <f t="shared" ref="M695" si="347">SUM(B695:L695)</f>
        <v>42.199999999999996</v>
      </c>
      <c r="N695">
        <v>0.5</v>
      </c>
      <c r="O695" s="11">
        <f t="shared" ref="O695" si="348">AVERAGE(B695:L695)</f>
        <v>3.836363636363636</v>
      </c>
    </row>
    <row r="696" spans="1:15" x14ac:dyDescent="0.2">
      <c r="A696" s="6">
        <v>510</v>
      </c>
      <c r="B696">
        <v>2.6</v>
      </c>
      <c r="C696">
        <v>1</v>
      </c>
      <c r="D696">
        <v>2.4</v>
      </c>
      <c r="E696">
        <v>3.1</v>
      </c>
      <c r="F696">
        <v>4</v>
      </c>
      <c r="G696">
        <v>4.2</v>
      </c>
      <c r="H696">
        <v>3.1</v>
      </c>
      <c r="I696">
        <v>4.7</v>
      </c>
      <c r="J696">
        <v>2.6</v>
      </c>
      <c r="K696">
        <v>2.5</v>
      </c>
      <c r="L696">
        <v>1.7</v>
      </c>
      <c r="M696">
        <f>SUM(B696:L696)</f>
        <v>31.900000000000002</v>
      </c>
      <c r="N696">
        <v>0.5</v>
      </c>
      <c r="O696" s="11">
        <f>AVERAGE(B696:L696)</f>
        <v>2.9000000000000004</v>
      </c>
    </row>
    <row r="697" spans="1:15" x14ac:dyDescent="0.2">
      <c r="A697" s="6">
        <v>511</v>
      </c>
      <c r="B697">
        <v>4.5</v>
      </c>
      <c r="C697">
        <v>4.7</v>
      </c>
      <c r="D697">
        <v>3</v>
      </c>
      <c r="E697">
        <v>2</v>
      </c>
      <c r="F697">
        <v>2.5</v>
      </c>
      <c r="G697">
        <v>3.4</v>
      </c>
      <c r="H697">
        <v>5.5</v>
      </c>
      <c r="I697">
        <v>3.8</v>
      </c>
      <c r="J697">
        <v>1</v>
      </c>
      <c r="K697">
        <v>1.7</v>
      </c>
      <c r="L697">
        <v>0.4</v>
      </c>
      <c r="M697">
        <f>SUM(B697:L697)</f>
        <v>32.5</v>
      </c>
      <c r="N697">
        <v>0.6</v>
      </c>
      <c r="O697" s="11">
        <f t="shared" ref="O697" si="349">AVERAGE(B697:L697)</f>
        <v>2.9545454545454546</v>
      </c>
    </row>
    <row r="698" spans="1:15" x14ac:dyDescent="0.2">
      <c r="A698" s="6">
        <v>512</v>
      </c>
      <c r="B698">
        <v>6.9</v>
      </c>
      <c r="C698">
        <v>2</v>
      </c>
      <c r="D698">
        <v>2.2000000000000002</v>
      </c>
      <c r="E698">
        <v>3.8</v>
      </c>
      <c r="F698">
        <v>1.6</v>
      </c>
      <c r="G698">
        <v>3.5</v>
      </c>
      <c r="H698">
        <v>2</v>
      </c>
      <c r="I698">
        <v>1.8</v>
      </c>
      <c r="J698">
        <v>2</v>
      </c>
      <c r="K698">
        <v>3.1</v>
      </c>
      <c r="L698">
        <v>2.2999999999999998</v>
      </c>
      <c r="M698">
        <f t="shared" ref="M698:M703" si="350">SUM(B698:L698)</f>
        <v>31.200000000000006</v>
      </c>
      <c r="N698">
        <v>0.4</v>
      </c>
      <c r="O698" s="11">
        <f>AVERAGE(B698:J698)</f>
        <v>2.8666666666666671</v>
      </c>
    </row>
    <row r="699" spans="1:15" x14ac:dyDescent="0.2">
      <c r="A699" s="6">
        <v>513</v>
      </c>
      <c r="B699">
        <v>4</v>
      </c>
      <c r="C699">
        <v>3.2</v>
      </c>
      <c r="D699">
        <v>0</v>
      </c>
      <c r="E699">
        <v>1.4</v>
      </c>
      <c r="F699">
        <v>3.6</v>
      </c>
      <c r="G699">
        <v>0.8</v>
      </c>
      <c r="H699">
        <v>1.9</v>
      </c>
      <c r="I699">
        <v>0.5</v>
      </c>
      <c r="J699">
        <v>3</v>
      </c>
      <c r="K699">
        <v>2.6</v>
      </c>
      <c r="L699">
        <v>2.4</v>
      </c>
      <c r="M699">
        <f t="shared" si="350"/>
        <v>23.4</v>
      </c>
      <c r="N699">
        <v>0.6</v>
      </c>
      <c r="O699" s="11">
        <f>AVERAGE(B699:I699)</f>
        <v>1.925</v>
      </c>
    </row>
    <row r="700" spans="1:15" x14ac:dyDescent="0.2">
      <c r="A700" s="6">
        <v>514</v>
      </c>
      <c r="B700">
        <v>1.3</v>
      </c>
      <c r="C700">
        <v>1</v>
      </c>
      <c r="D700">
        <v>1.1000000000000001</v>
      </c>
      <c r="E700">
        <v>1</v>
      </c>
      <c r="F700">
        <v>1.4</v>
      </c>
      <c r="G700">
        <v>3.6</v>
      </c>
      <c r="H700">
        <v>0.6</v>
      </c>
      <c r="I700">
        <v>1.8</v>
      </c>
      <c r="J700">
        <v>3</v>
      </c>
      <c r="K700">
        <v>0.7</v>
      </c>
      <c r="L700">
        <v>1.7</v>
      </c>
      <c r="M700">
        <f t="shared" si="350"/>
        <v>17.2</v>
      </c>
      <c r="N700">
        <v>0.7</v>
      </c>
      <c r="O700" s="11">
        <f t="shared" ref="O700:O703" si="351">AVERAGE(B700:L700)</f>
        <v>1.5636363636363635</v>
      </c>
    </row>
    <row r="701" spans="1:15" x14ac:dyDescent="0.2">
      <c r="A701" s="6">
        <v>515</v>
      </c>
      <c r="B701">
        <v>0.5</v>
      </c>
      <c r="C701" s="33">
        <v>1.6</v>
      </c>
      <c r="D701">
        <v>4.0999999999999996</v>
      </c>
      <c r="E701">
        <v>1</v>
      </c>
      <c r="F701">
        <v>0.9</v>
      </c>
      <c r="G701">
        <v>3.3</v>
      </c>
      <c r="H701">
        <v>4.4000000000000004</v>
      </c>
      <c r="I701">
        <v>3.8</v>
      </c>
      <c r="J701">
        <v>3.8</v>
      </c>
      <c r="K701">
        <v>0.8</v>
      </c>
      <c r="L701">
        <v>1</v>
      </c>
      <c r="M701">
        <f t="shared" si="350"/>
        <v>25.2</v>
      </c>
      <c r="N701">
        <v>0.5</v>
      </c>
      <c r="O701" s="11">
        <f t="shared" si="351"/>
        <v>2.290909090909091</v>
      </c>
    </row>
    <row r="702" spans="1:15" x14ac:dyDescent="0.2">
      <c r="A702" s="6">
        <v>516</v>
      </c>
      <c r="B702">
        <v>4.4000000000000004</v>
      </c>
      <c r="C702" s="33">
        <v>2.7</v>
      </c>
      <c r="D702">
        <v>6.8</v>
      </c>
      <c r="E702">
        <v>4</v>
      </c>
      <c r="F702">
        <v>5.0999999999999996</v>
      </c>
      <c r="G702">
        <v>3.6</v>
      </c>
      <c r="H702">
        <v>6.2</v>
      </c>
      <c r="I702">
        <v>2.1</v>
      </c>
      <c r="J702">
        <v>1</v>
      </c>
      <c r="K702">
        <v>7</v>
      </c>
      <c r="L702">
        <v>4.0999999999999996</v>
      </c>
      <c r="M702">
        <f t="shared" si="350"/>
        <v>47.000000000000007</v>
      </c>
      <c r="N702">
        <v>0.5</v>
      </c>
      <c r="O702" s="11">
        <f t="shared" si="351"/>
        <v>4.2727272727272734</v>
      </c>
    </row>
    <row r="703" spans="1:15" x14ac:dyDescent="0.2">
      <c r="A703" s="6" t="s">
        <v>3</v>
      </c>
      <c r="B703" s="7">
        <f>AVERAGE(B691:B702)</f>
        <v>3.4583333333333326</v>
      </c>
      <c r="C703" s="7">
        <f t="shared" ref="C703:G703" si="352">AVERAGE(C691:C702)</f>
        <v>3.1333333333333342</v>
      </c>
      <c r="D703" s="7">
        <f t="shared" si="352"/>
        <v>2.3083333333333331</v>
      </c>
      <c r="E703" s="7">
        <f t="shared" si="352"/>
        <v>3.3000000000000003</v>
      </c>
      <c r="F703" s="7">
        <f t="shared" si="352"/>
        <v>3.2583333333333333</v>
      </c>
      <c r="G703" s="7">
        <f t="shared" si="352"/>
        <v>2.9250000000000003</v>
      </c>
      <c r="H703" s="7">
        <f>AVERAGE(H691:H702)</f>
        <v>2.8083333333333336</v>
      </c>
      <c r="I703" s="7">
        <f t="shared" ref="I703:J703" si="353">AVERAGE(I691:I702)</f>
        <v>3.1583333333333332</v>
      </c>
      <c r="J703" s="7">
        <f t="shared" si="353"/>
        <v>2.6833333333333336</v>
      </c>
      <c r="K703" s="7">
        <f>AVERAGE(K691:K702)</f>
        <v>3.6666666666666665</v>
      </c>
      <c r="L703" s="7">
        <f>AVERAGE(L691:L702)</f>
        <v>2.3916666666666662</v>
      </c>
      <c r="M703">
        <f t="shared" si="350"/>
        <v>33.091666666666669</v>
      </c>
      <c r="N703" s="7">
        <f>AVERAGE(N691:N702)</f>
        <v>0.52500000000000002</v>
      </c>
      <c r="O703" s="11">
        <f t="shared" si="351"/>
        <v>3.0083333333333333</v>
      </c>
    </row>
  </sheetData>
  <mergeCells count="204">
    <mergeCell ref="A565:L565"/>
    <mergeCell ref="M565:M566"/>
    <mergeCell ref="N565:N566"/>
    <mergeCell ref="O565:O566"/>
    <mergeCell ref="A581:L581"/>
    <mergeCell ref="M581:M582"/>
    <mergeCell ref="N581:N582"/>
    <mergeCell ref="O581:O582"/>
    <mergeCell ref="A517:L517"/>
    <mergeCell ref="M517:M518"/>
    <mergeCell ref="N517:N518"/>
    <mergeCell ref="O517:O518"/>
    <mergeCell ref="A533:L533"/>
    <mergeCell ref="M533:M534"/>
    <mergeCell ref="N533:N534"/>
    <mergeCell ref="O533:O534"/>
    <mergeCell ref="A549:L549"/>
    <mergeCell ref="M549:M550"/>
    <mergeCell ref="N549:N550"/>
    <mergeCell ref="O549:O550"/>
    <mergeCell ref="A469:L469"/>
    <mergeCell ref="M469:M470"/>
    <mergeCell ref="N469:N470"/>
    <mergeCell ref="O469:O470"/>
    <mergeCell ref="A485:L485"/>
    <mergeCell ref="M485:M486"/>
    <mergeCell ref="N485:N486"/>
    <mergeCell ref="O485:O486"/>
    <mergeCell ref="A501:L501"/>
    <mergeCell ref="M501:M502"/>
    <mergeCell ref="N501:N502"/>
    <mergeCell ref="O501:O502"/>
    <mergeCell ref="A165:L165"/>
    <mergeCell ref="M165:M166"/>
    <mergeCell ref="N165:N166"/>
    <mergeCell ref="O165:O166"/>
    <mergeCell ref="A338:L338"/>
    <mergeCell ref="M338:M339"/>
    <mergeCell ref="N338:N339"/>
    <mergeCell ref="O338:O339"/>
    <mergeCell ref="A322:L322"/>
    <mergeCell ref="M322:M323"/>
    <mergeCell ref="N322:N323"/>
    <mergeCell ref="O322:O323"/>
    <mergeCell ref="A290:L290"/>
    <mergeCell ref="M290:M291"/>
    <mergeCell ref="N290:N291"/>
    <mergeCell ref="O290:O291"/>
    <mergeCell ref="A306:L306"/>
    <mergeCell ref="M306:M307"/>
    <mergeCell ref="N306:N307"/>
    <mergeCell ref="O306:O307"/>
    <mergeCell ref="A175:L175"/>
    <mergeCell ref="M175:M176"/>
    <mergeCell ref="N175:N176"/>
    <mergeCell ref="O175:O176"/>
    <mergeCell ref="A78:L78"/>
    <mergeCell ref="M78:M79"/>
    <mergeCell ref="N78:N79"/>
    <mergeCell ref="O78:O79"/>
    <mergeCell ref="A258:L258"/>
    <mergeCell ref="M258:M259"/>
    <mergeCell ref="N258:N259"/>
    <mergeCell ref="O258:O259"/>
    <mergeCell ref="A274:L274"/>
    <mergeCell ref="M274:M275"/>
    <mergeCell ref="N274:N275"/>
    <mergeCell ref="O274:O275"/>
    <mergeCell ref="A111:L111"/>
    <mergeCell ref="M111:M112"/>
    <mergeCell ref="N111:N112"/>
    <mergeCell ref="O111:O112"/>
    <mergeCell ref="A122:L122"/>
    <mergeCell ref="M122:M123"/>
    <mergeCell ref="N122:N123"/>
    <mergeCell ref="O122:O123"/>
    <mergeCell ref="A155:L155"/>
    <mergeCell ref="M155:M156"/>
    <mergeCell ref="N155:N156"/>
    <mergeCell ref="O155:O156"/>
    <mergeCell ref="O1:O2"/>
    <mergeCell ref="O12:O13"/>
    <mergeCell ref="M12:M13"/>
    <mergeCell ref="N12:N13"/>
    <mergeCell ref="A12:L12"/>
    <mergeCell ref="A1:L1"/>
    <mergeCell ref="N1:N2"/>
    <mergeCell ref="M1:M2"/>
    <mergeCell ref="O23:O24"/>
    <mergeCell ref="O34:O35"/>
    <mergeCell ref="A34:L34"/>
    <mergeCell ref="M34:M35"/>
    <mergeCell ref="N34:N35"/>
    <mergeCell ref="A23:L23"/>
    <mergeCell ref="M23:M24"/>
    <mergeCell ref="N23:N24"/>
    <mergeCell ref="A45:L45"/>
    <mergeCell ref="M45:M46"/>
    <mergeCell ref="N45:N46"/>
    <mergeCell ref="O45:O46"/>
    <mergeCell ref="A56:L56"/>
    <mergeCell ref="M56:M57"/>
    <mergeCell ref="N56:N57"/>
    <mergeCell ref="O56:O57"/>
    <mergeCell ref="A145:L145"/>
    <mergeCell ref="M145:M146"/>
    <mergeCell ref="N145:N146"/>
    <mergeCell ref="O145:O146"/>
    <mergeCell ref="A135:L135"/>
    <mergeCell ref="M135:M136"/>
    <mergeCell ref="N135:N136"/>
    <mergeCell ref="O135:O136"/>
    <mergeCell ref="A89:L89"/>
    <mergeCell ref="M89:M90"/>
    <mergeCell ref="N89:N90"/>
    <mergeCell ref="O89:O90"/>
    <mergeCell ref="A100:L100"/>
    <mergeCell ref="M100:M101"/>
    <mergeCell ref="N100:N101"/>
    <mergeCell ref="O100:O101"/>
    <mergeCell ref="A67:L67"/>
    <mergeCell ref="M67:M68"/>
    <mergeCell ref="N67:N68"/>
    <mergeCell ref="O67:O68"/>
    <mergeCell ref="A185:L185"/>
    <mergeCell ref="M185:M186"/>
    <mergeCell ref="N185:N186"/>
    <mergeCell ref="O185:O186"/>
    <mergeCell ref="A195:L195"/>
    <mergeCell ref="M195:M196"/>
    <mergeCell ref="N195:N196"/>
    <mergeCell ref="O195:O196"/>
    <mergeCell ref="A205:L205"/>
    <mergeCell ref="M205:M206"/>
    <mergeCell ref="N205:N206"/>
    <mergeCell ref="O205:O206"/>
    <mergeCell ref="A215:L215"/>
    <mergeCell ref="M215:M216"/>
    <mergeCell ref="N215:N216"/>
    <mergeCell ref="O215:O216"/>
    <mergeCell ref="A225:L225"/>
    <mergeCell ref="M225:M226"/>
    <mergeCell ref="N225:N226"/>
    <mergeCell ref="O225:O226"/>
    <mergeCell ref="A235:L235"/>
    <mergeCell ref="M235:M236"/>
    <mergeCell ref="N235:N236"/>
    <mergeCell ref="O235:O236"/>
    <mergeCell ref="A245:L245"/>
    <mergeCell ref="M245:M246"/>
    <mergeCell ref="N245:N246"/>
    <mergeCell ref="O245:O246"/>
    <mergeCell ref="A405:L405"/>
    <mergeCell ref="M405:M406"/>
    <mergeCell ref="N405:N406"/>
    <mergeCell ref="O405:O406"/>
    <mergeCell ref="A386:L386"/>
    <mergeCell ref="M386:M387"/>
    <mergeCell ref="N386:N387"/>
    <mergeCell ref="O386:O387"/>
    <mergeCell ref="A354:L354"/>
    <mergeCell ref="M354:M355"/>
    <mergeCell ref="N354:N355"/>
    <mergeCell ref="O354:O355"/>
    <mergeCell ref="A370:L370"/>
    <mergeCell ref="M370:M371"/>
    <mergeCell ref="N370:N371"/>
    <mergeCell ref="O370:O371"/>
    <mergeCell ref="A421:L421"/>
    <mergeCell ref="M421:M422"/>
    <mergeCell ref="N421:N422"/>
    <mergeCell ref="O421:O422"/>
    <mergeCell ref="A437:L437"/>
    <mergeCell ref="M437:M438"/>
    <mergeCell ref="N437:N438"/>
    <mergeCell ref="O437:O438"/>
    <mergeCell ref="A453:L453"/>
    <mergeCell ref="M453:M454"/>
    <mergeCell ref="N453:N454"/>
    <mergeCell ref="O453:O454"/>
    <mergeCell ref="A597:L597"/>
    <mergeCell ref="M597:M598"/>
    <mergeCell ref="N597:N598"/>
    <mergeCell ref="O597:O598"/>
    <mergeCell ref="A613:L613"/>
    <mergeCell ref="M613:M614"/>
    <mergeCell ref="N613:N614"/>
    <mergeCell ref="O613:O614"/>
    <mergeCell ref="A641:L641"/>
    <mergeCell ref="M641:M642"/>
    <mergeCell ref="N641:N642"/>
    <mergeCell ref="O641:O642"/>
    <mergeCell ref="A657:L657"/>
    <mergeCell ref="M657:M658"/>
    <mergeCell ref="N657:N658"/>
    <mergeCell ref="O657:O658"/>
    <mergeCell ref="A673:L673"/>
    <mergeCell ref="M673:M674"/>
    <mergeCell ref="N673:N674"/>
    <mergeCell ref="O673:O674"/>
    <mergeCell ref="A689:L689"/>
    <mergeCell ref="M689:M690"/>
    <mergeCell ref="N689:N690"/>
    <mergeCell ref="O689:O690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8C6FF-E03D-6641-872E-2206C542BBF2}">
  <dimension ref="A7:M161"/>
  <sheetViews>
    <sheetView topLeftCell="A7" zoomScale="69" workbookViewId="0">
      <selection activeCell="J21" sqref="J21:J26"/>
    </sheetView>
  </sheetViews>
  <sheetFormatPr baseColWidth="10" defaultRowHeight="16" x14ac:dyDescent="0.2"/>
  <cols>
    <col min="1" max="1" width="13.33203125" bestFit="1" customWidth="1"/>
    <col min="2" max="2" width="15.1640625" bestFit="1" customWidth="1"/>
    <col min="3" max="3" width="21.1640625" customWidth="1"/>
    <col min="4" max="4" width="18.1640625" style="28" bestFit="1" customWidth="1"/>
    <col min="5" max="7" width="18.1640625" customWidth="1"/>
    <col min="8" max="8" width="12.6640625" style="28" customWidth="1"/>
    <col min="9" max="9" width="14.6640625" bestFit="1" customWidth="1"/>
    <col min="10" max="10" width="14" bestFit="1" customWidth="1"/>
    <col min="14" max="14" width="14.33203125" bestFit="1" customWidth="1"/>
  </cols>
  <sheetData>
    <row r="7" spans="1:11" x14ac:dyDescent="0.2">
      <c r="A7" s="12" t="s">
        <v>35</v>
      </c>
    </row>
    <row r="8" spans="1:11" x14ac:dyDescent="0.2">
      <c r="A8" s="8" t="s">
        <v>52</v>
      </c>
      <c r="B8" s="8" t="s">
        <v>12</v>
      </c>
      <c r="C8" s="9" t="s">
        <v>15</v>
      </c>
      <c r="D8" s="9" t="s">
        <v>16</v>
      </c>
      <c r="E8" s="10" t="s">
        <v>18</v>
      </c>
      <c r="F8" s="10" t="s">
        <v>17</v>
      </c>
      <c r="G8" s="10" t="s">
        <v>38</v>
      </c>
      <c r="H8" s="9" t="s">
        <v>19</v>
      </c>
      <c r="I8" s="10" t="s">
        <v>20</v>
      </c>
      <c r="J8" s="10" t="s">
        <v>17</v>
      </c>
      <c r="K8" s="10" t="s">
        <v>39</v>
      </c>
    </row>
    <row r="9" spans="1:11" x14ac:dyDescent="0.2">
      <c r="A9">
        <v>25</v>
      </c>
      <c r="B9" s="47">
        <v>5</v>
      </c>
      <c r="C9" s="47" t="s">
        <v>13</v>
      </c>
      <c r="D9" s="28">
        <v>58.8</v>
      </c>
      <c r="E9" s="49">
        <f>AVERAGE(D9:D14)</f>
        <v>42.466666666666669</v>
      </c>
      <c r="F9" s="47">
        <v>8.1100209999999997</v>
      </c>
      <c r="G9" s="49">
        <f>F9/E9*100</f>
        <v>19.097380690737829</v>
      </c>
      <c r="H9" s="13">
        <v>4.07414185490458</v>
      </c>
      <c r="I9" s="47">
        <f>AVERAGE(H9:H14)</f>
        <v>3.5653138304025718</v>
      </c>
      <c r="J9" s="47">
        <v>0.32678869999999999</v>
      </c>
      <c r="K9" s="49">
        <f t="shared" ref="K9" si="0">J9/I9*100</f>
        <v>9.1657765780214966</v>
      </c>
    </row>
    <row r="10" spans="1:11" x14ac:dyDescent="0.2">
      <c r="A10">
        <v>26</v>
      </c>
      <c r="B10" s="58"/>
      <c r="C10" s="48"/>
      <c r="D10" s="28">
        <v>60.7</v>
      </c>
      <c r="E10" s="50"/>
      <c r="F10" s="48"/>
      <c r="G10" s="50"/>
      <c r="H10" s="13">
        <v>4.1059436980654498</v>
      </c>
      <c r="I10" s="48"/>
      <c r="J10" s="48"/>
      <c r="K10" s="50"/>
    </row>
    <row r="11" spans="1:11" x14ac:dyDescent="0.2">
      <c r="A11">
        <v>27</v>
      </c>
      <c r="B11" s="58"/>
      <c r="C11" s="48"/>
      <c r="D11" s="28">
        <v>40.199999999999996</v>
      </c>
      <c r="E11" s="50"/>
      <c r="F11" s="48"/>
      <c r="G11" s="50"/>
      <c r="H11" s="13">
        <v>3.6938669956249801</v>
      </c>
      <c r="I11" s="48"/>
      <c r="J11" s="48"/>
      <c r="K11" s="50"/>
    </row>
    <row r="12" spans="1:11" x14ac:dyDescent="0.2">
      <c r="A12">
        <v>28</v>
      </c>
      <c r="B12" s="58"/>
      <c r="C12" s="48"/>
      <c r="D12" s="28">
        <v>51.9</v>
      </c>
      <c r="E12" s="50"/>
      <c r="F12" s="48"/>
      <c r="G12" s="50"/>
      <c r="H12" s="13">
        <v>3.9493187901718398</v>
      </c>
      <c r="I12" s="48"/>
      <c r="J12" s="48"/>
      <c r="K12" s="50"/>
    </row>
    <row r="13" spans="1:11" x14ac:dyDescent="0.2">
      <c r="A13">
        <v>29</v>
      </c>
      <c r="B13" s="58"/>
      <c r="C13" s="48"/>
      <c r="D13" s="28">
        <v>35.9</v>
      </c>
      <c r="E13" s="50"/>
      <c r="F13" s="48"/>
      <c r="G13" s="50"/>
      <c r="H13" s="13">
        <v>3.58073729549423</v>
      </c>
      <c r="I13" s="48"/>
      <c r="J13" s="48"/>
      <c r="K13" s="50"/>
    </row>
    <row r="14" spans="1:11" x14ac:dyDescent="0.2">
      <c r="A14">
        <v>30</v>
      </c>
      <c r="B14" s="58"/>
      <c r="C14" s="48"/>
      <c r="D14" s="28">
        <v>7.3000000000000016</v>
      </c>
      <c r="E14" s="50"/>
      <c r="F14" s="48"/>
      <c r="G14" s="50"/>
      <c r="H14" s="13">
        <v>1.9878743481543499</v>
      </c>
      <c r="I14" s="48"/>
      <c r="J14" s="48"/>
      <c r="K14" s="50"/>
    </row>
    <row r="15" spans="1:11" x14ac:dyDescent="0.2">
      <c r="A15">
        <v>31</v>
      </c>
      <c r="B15" s="58"/>
      <c r="C15" s="48" t="s">
        <v>14</v>
      </c>
      <c r="D15" s="28">
        <v>65.3</v>
      </c>
      <c r="E15" s="50">
        <f>AVERAGE(D15:D20)</f>
        <v>57.466666666666669</v>
      </c>
      <c r="F15" s="48">
        <v>3.2155520000000002</v>
      </c>
      <c r="G15" s="49">
        <f>F15/E15*100</f>
        <v>5.5955081206496518</v>
      </c>
      <c r="H15" s="13">
        <v>4.1789920362823896</v>
      </c>
      <c r="I15" s="48">
        <f>AVERAGE(H15:H20)</f>
        <v>4.0430547799391787</v>
      </c>
      <c r="J15" s="48">
        <v>5.7717619999999997E-2</v>
      </c>
      <c r="K15" s="49">
        <f t="shared" ref="K15" si="1">J15/I15*100</f>
        <v>1.4275745232635277</v>
      </c>
    </row>
    <row r="16" spans="1:11" x14ac:dyDescent="0.2">
      <c r="A16">
        <v>32</v>
      </c>
      <c r="B16" s="58"/>
      <c r="C16" s="48"/>
      <c r="D16" s="28">
        <v>45.29999999999999</v>
      </c>
      <c r="E16" s="50"/>
      <c r="F16" s="48"/>
      <c r="G16" s="50"/>
      <c r="H16" s="13">
        <v>3.8133070324889902</v>
      </c>
      <c r="I16" s="48"/>
      <c r="J16" s="48"/>
      <c r="K16" s="50"/>
    </row>
    <row r="17" spans="1:11" x14ac:dyDescent="0.2">
      <c r="A17">
        <v>33</v>
      </c>
      <c r="B17" s="58"/>
      <c r="C17" s="48"/>
      <c r="D17" s="28">
        <v>58.7</v>
      </c>
      <c r="E17" s="50"/>
      <c r="F17" s="48"/>
      <c r="G17" s="50"/>
      <c r="H17" s="13">
        <v>4.07243972683405</v>
      </c>
      <c r="I17" s="48"/>
      <c r="J17" s="48"/>
      <c r="K17" s="50"/>
    </row>
    <row r="18" spans="1:11" x14ac:dyDescent="0.2">
      <c r="A18">
        <v>34</v>
      </c>
      <c r="B18" s="58"/>
      <c r="C18" s="48"/>
      <c r="D18" s="28">
        <v>66.5</v>
      </c>
      <c r="E18" s="50"/>
      <c r="F18" s="48"/>
      <c r="G18" s="50"/>
      <c r="H18" s="13">
        <v>4.1972019476618101</v>
      </c>
      <c r="I18" s="48"/>
      <c r="J18" s="48"/>
      <c r="K18" s="50"/>
    </row>
    <row r="19" spans="1:11" x14ac:dyDescent="0.2">
      <c r="A19">
        <v>35</v>
      </c>
      <c r="B19" s="58"/>
      <c r="C19" s="48"/>
      <c r="D19" s="28">
        <v>54.699999999999996</v>
      </c>
      <c r="E19" s="50"/>
      <c r="F19" s="48"/>
      <c r="G19" s="50"/>
      <c r="H19" s="13">
        <v>4.0018637094279397</v>
      </c>
      <c r="I19" s="48"/>
      <c r="J19" s="48"/>
      <c r="K19" s="50"/>
    </row>
    <row r="20" spans="1:11" x14ac:dyDescent="0.2">
      <c r="A20">
        <v>36</v>
      </c>
      <c r="B20" s="58"/>
      <c r="C20" s="48"/>
      <c r="D20" s="28">
        <v>54.300000000000004</v>
      </c>
      <c r="E20" s="52"/>
      <c r="F20" s="53"/>
      <c r="G20" s="50"/>
      <c r="H20" s="13">
        <v>3.9945242269398902</v>
      </c>
      <c r="I20" s="53"/>
      <c r="J20" s="53"/>
      <c r="K20" s="50"/>
    </row>
    <row r="21" spans="1:11" x14ac:dyDescent="0.2">
      <c r="A21">
        <v>85</v>
      </c>
      <c r="B21" s="58"/>
      <c r="C21" s="48" t="s">
        <v>90</v>
      </c>
      <c r="D21" s="28">
        <v>41.1</v>
      </c>
      <c r="E21" s="50">
        <f>AVERAGE(D21:D26)</f>
        <v>31.133333333333329</v>
      </c>
      <c r="F21" s="48">
        <v>4.358568</v>
      </c>
      <c r="G21" s="49">
        <f t="shared" ref="G21" si="2">F21/E21*100</f>
        <v>13.99968308351178</v>
      </c>
      <c r="H21" s="13">
        <v>3.7400477406883401</v>
      </c>
      <c r="I21" s="59">
        <f>AVERAGE(H21:H26)</f>
        <v>3.4283363585428668</v>
      </c>
      <c r="J21" s="48">
        <v>0.12541269999999999</v>
      </c>
      <c r="K21" s="49">
        <f t="shared" ref="K21:K27" si="3">J21/I21*100</f>
        <v>3.6581212251094195</v>
      </c>
    </row>
    <row r="22" spans="1:11" x14ac:dyDescent="0.2">
      <c r="A22">
        <v>86</v>
      </c>
      <c r="B22" s="58"/>
      <c r="C22" s="48"/>
      <c r="D22" s="28">
        <v>25.4</v>
      </c>
      <c r="E22" s="50"/>
      <c r="F22" s="48"/>
      <c r="G22" s="50"/>
      <c r="H22" s="13">
        <v>3.2733640101522701</v>
      </c>
      <c r="I22" s="48"/>
      <c r="J22" s="48"/>
      <c r="K22" s="50"/>
    </row>
    <row r="23" spans="1:11" x14ac:dyDescent="0.2">
      <c r="A23">
        <v>87</v>
      </c>
      <c r="B23" s="58"/>
      <c r="C23" s="48"/>
      <c r="D23" s="28">
        <v>25.7</v>
      </c>
      <c r="E23" s="50"/>
      <c r="F23" s="48"/>
      <c r="G23" s="50"/>
      <c r="H23" s="13">
        <v>3.2846635654062002</v>
      </c>
      <c r="I23" s="48"/>
      <c r="J23" s="48"/>
      <c r="K23" s="50"/>
    </row>
    <row r="24" spans="1:11" x14ac:dyDescent="0.2">
      <c r="A24">
        <v>88</v>
      </c>
      <c r="B24" s="58"/>
      <c r="C24" s="48"/>
      <c r="D24" s="28">
        <v>24</v>
      </c>
      <c r="E24" s="50"/>
      <c r="F24" s="48"/>
      <c r="G24" s="50"/>
      <c r="H24" s="13">
        <v>3.2188758248682001</v>
      </c>
      <c r="I24" s="48"/>
      <c r="J24" s="48"/>
      <c r="K24" s="50"/>
    </row>
    <row r="25" spans="1:11" x14ac:dyDescent="0.2">
      <c r="A25">
        <v>89</v>
      </c>
      <c r="B25" s="58"/>
      <c r="C25" s="48"/>
      <c r="D25" s="28">
        <v>48</v>
      </c>
      <c r="E25" s="50"/>
      <c r="F25" s="48"/>
      <c r="G25" s="50"/>
      <c r="H25" s="13">
        <v>3.89182029811063</v>
      </c>
      <c r="I25" s="48"/>
      <c r="J25" s="48"/>
      <c r="K25" s="50"/>
    </row>
    <row r="26" spans="1:11" x14ac:dyDescent="0.2">
      <c r="A26">
        <v>90</v>
      </c>
      <c r="B26" s="58"/>
      <c r="C26" s="48"/>
      <c r="D26" s="28">
        <v>22.6</v>
      </c>
      <c r="E26" s="52"/>
      <c r="F26" s="53"/>
      <c r="G26" s="50"/>
      <c r="H26" s="13">
        <v>3.1612467120315602</v>
      </c>
      <c r="I26" s="53"/>
      <c r="J26" s="53"/>
      <c r="K26" s="50"/>
    </row>
    <row r="27" spans="1:11" x14ac:dyDescent="0.2">
      <c r="A27">
        <v>103</v>
      </c>
      <c r="B27" s="58"/>
      <c r="C27" s="48" t="s">
        <v>91</v>
      </c>
      <c r="D27" s="28">
        <v>15.9</v>
      </c>
      <c r="E27" s="50">
        <f>AVERAGE(D27:D32)</f>
        <v>21.083333333333332</v>
      </c>
      <c r="F27" s="48">
        <v>3.1528209999999999</v>
      </c>
      <c r="G27" s="49">
        <f>F27/E27*100</f>
        <v>14.954091699604744</v>
      </c>
      <c r="H27" s="13">
        <v>2.8273136219290298</v>
      </c>
      <c r="I27" s="59">
        <f>AVERAGE(H27:H32)</f>
        <v>3.0358044869294569</v>
      </c>
      <c r="J27" s="48">
        <v>0.1605385</v>
      </c>
      <c r="K27" s="49">
        <f t="shared" si="3"/>
        <v>5.2881699296246687</v>
      </c>
    </row>
    <row r="28" spans="1:11" x14ac:dyDescent="0.2">
      <c r="A28">
        <v>104</v>
      </c>
      <c r="B28" s="58"/>
      <c r="C28" s="48"/>
      <c r="D28" s="28">
        <v>9.6999999999999993</v>
      </c>
      <c r="E28" s="50"/>
      <c r="F28" s="48"/>
      <c r="G28" s="50"/>
      <c r="H28" s="13">
        <v>2.3702437414678599</v>
      </c>
      <c r="I28" s="48"/>
      <c r="J28" s="48"/>
      <c r="K28" s="50"/>
    </row>
    <row r="29" spans="1:11" x14ac:dyDescent="0.2">
      <c r="A29">
        <v>105</v>
      </c>
      <c r="B29" s="58"/>
      <c r="C29" s="48"/>
      <c r="D29" s="28">
        <v>24.4</v>
      </c>
      <c r="E29" s="50"/>
      <c r="F29" s="48"/>
      <c r="G29" s="50"/>
      <c r="H29" s="13">
        <v>3.2347491740244898</v>
      </c>
      <c r="I29" s="48"/>
      <c r="J29" s="48"/>
      <c r="K29" s="50"/>
    </row>
    <row r="30" spans="1:11" x14ac:dyDescent="0.2">
      <c r="A30">
        <v>106</v>
      </c>
      <c r="B30" s="58"/>
      <c r="C30" s="48"/>
      <c r="D30" s="28">
        <v>20.9</v>
      </c>
      <c r="E30" s="50"/>
      <c r="F30" s="48"/>
      <c r="G30" s="50"/>
      <c r="H30" s="13">
        <v>3.0864866368224599</v>
      </c>
      <c r="I30" s="48"/>
      <c r="J30" s="48"/>
      <c r="K30" s="50"/>
    </row>
    <row r="31" spans="1:11" x14ac:dyDescent="0.2">
      <c r="A31">
        <v>107</v>
      </c>
      <c r="B31" s="58"/>
      <c r="C31" s="48"/>
      <c r="D31" s="28">
        <v>23.3</v>
      </c>
      <c r="E31" s="50"/>
      <c r="F31" s="48"/>
      <c r="G31" s="50"/>
      <c r="H31" s="13">
        <v>3.1904763503465001</v>
      </c>
      <c r="I31" s="48"/>
      <c r="J31" s="48"/>
      <c r="K31" s="50"/>
    </row>
    <row r="32" spans="1:11" x14ac:dyDescent="0.2">
      <c r="A32">
        <v>108</v>
      </c>
      <c r="B32" s="58"/>
      <c r="C32" s="48"/>
      <c r="D32" s="28">
        <v>32.299999999999997</v>
      </c>
      <c r="E32" s="52"/>
      <c r="F32" s="53"/>
      <c r="G32" s="50"/>
      <c r="H32" s="13">
        <v>3.5055573969863998</v>
      </c>
      <c r="I32" s="53"/>
      <c r="J32" s="53"/>
      <c r="K32" s="50"/>
    </row>
    <row r="33" spans="1:11" x14ac:dyDescent="0.2">
      <c r="A33">
        <v>1</v>
      </c>
      <c r="B33" s="48">
        <v>10</v>
      </c>
      <c r="C33" s="51" t="s">
        <v>13</v>
      </c>
      <c r="D33" s="28">
        <v>55.699999999999996</v>
      </c>
      <c r="E33" s="47">
        <f t="shared" ref="E33" si="4">AVERAGE(D33:D38)</f>
        <v>55.85</v>
      </c>
      <c r="F33" s="55">
        <v>3.3398349999999999</v>
      </c>
      <c r="G33" s="49">
        <f>F33/E33*100</f>
        <v>5.9800089525514775</v>
      </c>
      <c r="H33" s="13">
        <v>4.0199800000000003</v>
      </c>
      <c r="I33" s="55">
        <f>AVERAGE(H33:H38)</f>
        <v>4.0138884999999993</v>
      </c>
      <c r="J33" s="55">
        <v>5.9069429999999999E-2</v>
      </c>
      <c r="K33" s="49">
        <f>J33/I33*100</f>
        <v>1.4716260802959527</v>
      </c>
    </row>
    <row r="34" spans="1:11" x14ac:dyDescent="0.2">
      <c r="A34">
        <v>2</v>
      </c>
      <c r="B34" s="48"/>
      <c r="C34" s="51"/>
      <c r="D34" s="28">
        <v>50.000000000000007</v>
      </c>
      <c r="E34" s="48"/>
      <c r="F34" s="56"/>
      <c r="G34" s="54"/>
      <c r="H34" s="13">
        <v>3.912023</v>
      </c>
      <c r="I34" s="56"/>
      <c r="J34" s="56"/>
      <c r="K34" s="50"/>
    </row>
    <row r="35" spans="1:11" x14ac:dyDescent="0.2">
      <c r="A35">
        <v>3</v>
      </c>
      <c r="B35" s="48"/>
      <c r="C35" s="51"/>
      <c r="D35" s="28">
        <v>45.300000000000004</v>
      </c>
      <c r="E35" s="48"/>
      <c r="F35" s="56"/>
      <c r="G35" s="54"/>
      <c r="H35" s="13">
        <v>3.813307</v>
      </c>
      <c r="I35" s="56"/>
      <c r="J35" s="56"/>
      <c r="K35" s="50"/>
    </row>
    <row r="36" spans="1:11" x14ac:dyDescent="0.2">
      <c r="A36">
        <v>4</v>
      </c>
      <c r="B36" s="48"/>
      <c r="C36" s="51"/>
      <c r="D36" s="28">
        <v>58.699999999999996</v>
      </c>
      <c r="E36" s="48"/>
      <c r="F36" s="56"/>
      <c r="G36" s="54"/>
      <c r="H36" s="13">
        <v>4.0724400000000003</v>
      </c>
      <c r="I36" s="56"/>
      <c r="J36" s="56"/>
      <c r="K36" s="50"/>
    </row>
    <row r="37" spans="1:11" x14ac:dyDescent="0.2">
      <c r="A37">
        <v>5</v>
      </c>
      <c r="B37" s="48"/>
      <c r="C37" s="51"/>
      <c r="D37" s="28">
        <v>69.300000000000011</v>
      </c>
      <c r="E37" s="48"/>
      <c r="F37" s="56"/>
      <c r="G37" s="54"/>
      <c r="H37" s="13">
        <v>4.2384449999999996</v>
      </c>
      <c r="I37" s="56"/>
      <c r="J37" s="56"/>
      <c r="K37" s="50"/>
    </row>
    <row r="38" spans="1:11" x14ac:dyDescent="0.2">
      <c r="A38">
        <v>6</v>
      </c>
      <c r="B38" s="48"/>
      <c r="C38" s="51"/>
      <c r="D38" s="28">
        <v>56.1</v>
      </c>
      <c r="E38" s="48"/>
      <c r="F38" s="56"/>
      <c r="G38" s="54"/>
      <c r="H38" s="13">
        <v>4.0271359999999996</v>
      </c>
      <c r="I38" s="56"/>
      <c r="J38" s="56"/>
      <c r="K38" s="50"/>
    </row>
    <row r="39" spans="1:11" x14ac:dyDescent="0.2">
      <c r="A39">
        <v>7</v>
      </c>
      <c r="B39" s="48"/>
      <c r="C39" s="51" t="s">
        <v>14</v>
      </c>
      <c r="D39" s="28">
        <v>54.4</v>
      </c>
      <c r="E39" s="50">
        <f t="shared" ref="E39" si="5">AVERAGE(D39:D44)</f>
        <v>51.366666666666667</v>
      </c>
      <c r="F39" s="56">
        <v>2.800913</v>
      </c>
      <c r="G39" s="49">
        <f t="shared" ref="G39" si="6">F39/E39*100</f>
        <v>5.4527832576249189</v>
      </c>
      <c r="H39" s="13">
        <v>3.9963639999999998</v>
      </c>
      <c r="I39" s="56">
        <f>AVERAGE(H39:H44)</f>
        <v>3.9308308333333328</v>
      </c>
      <c r="J39" s="56">
        <v>5.852864E-2</v>
      </c>
      <c r="K39" s="49">
        <f t="shared" ref="K39" si="7">J39/I39*100</f>
        <v>1.4889635927264742</v>
      </c>
    </row>
    <row r="40" spans="1:11" x14ac:dyDescent="0.2">
      <c r="A40">
        <v>8</v>
      </c>
      <c r="B40" s="48"/>
      <c r="C40" s="51"/>
      <c r="D40" s="28">
        <v>50.3</v>
      </c>
      <c r="E40" s="50"/>
      <c r="F40" s="56"/>
      <c r="G40" s="54"/>
      <c r="H40" s="13">
        <v>3.918005</v>
      </c>
      <c r="I40" s="56"/>
      <c r="J40" s="56"/>
      <c r="K40" s="50"/>
    </row>
    <row r="41" spans="1:11" x14ac:dyDescent="0.2">
      <c r="A41">
        <v>9</v>
      </c>
      <c r="B41" s="48"/>
      <c r="C41" s="51"/>
      <c r="D41" s="28">
        <v>51.9</v>
      </c>
      <c r="E41" s="50"/>
      <c r="F41" s="56"/>
      <c r="G41" s="54"/>
      <c r="H41" s="13">
        <v>3.949319</v>
      </c>
      <c r="I41" s="56"/>
      <c r="J41" s="56"/>
      <c r="K41" s="50"/>
    </row>
    <row r="42" spans="1:11" x14ac:dyDescent="0.2">
      <c r="A42">
        <v>10</v>
      </c>
      <c r="B42" s="48"/>
      <c r="C42" s="51"/>
      <c r="D42" s="28">
        <v>59.699999999999996</v>
      </c>
      <c r="E42" s="50"/>
      <c r="F42" s="56"/>
      <c r="G42" s="54"/>
      <c r="H42" s="13">
        <v>4.0893319999999997</v>
      </c>
      <c r="I42" s="56"/>
      <c r="J42" s="56"/>
      <c r="K42" s="50"/>
    </row>
    <row r="43" spans="1:11" x14ac:dyDescent="0.2">
      <c r="A43">
        <v>11</v>
      </c>
      <c r="B43" s="48"/>
      <c r="C43" s="51"/>
      <c r="D43" s="28">
        <v>39</v>
      </c>
      <c r="E43" s="50"/>
      <c r="F43" s="56"/>
      <c r="G43" s="54"/>
      <c r="H43" s="13">
        <v>3.6635620000000002</v>
      </c>
      <c r="I43" s="56"/>
      <c r="J43" s="56"/>
      <c r="K43" s="50"/>
    </row>
    <row r="44" spans="1:11" x14ac:dyDescent="0.2">
      <c r="A44">
        <v>12</v>
      </c>
      <c r="B44" s="48"/>
      <c r="C44" s="51"/>
      <c r="D44" s="28">
        <v>52.9</v>
      </c>
      <c r="E44" s="50"/>
      <c r="F44" s="56"/>
      <c r="G44" s="54"/>
      <c r="H44" s="13">
        <v>3.9684029999999999</v>
      </c>
      <c r="I44" s="56"/>
      <c r="J44" s="56"/>
      <c r="K44" s="50"/>
    </row>
    <row r="45" spans="1:11" x14ac:dyDescent="0.2">
      <c r="A45">
        <v>73</v>
      </c>
      <c r="B45" s="48"/>
      <c r="C45" s="51" t="s">
        <v>90</v>
      </c>
      <c r="D45" s="28">
        <v>27.6</v>
      </c>
      <c r="E45" s="50">
        <f t="shared" ref="E45" si="8">AVERAGE(D45:D50)</f>
        <v>25.95</v>
      </c>
      <c r="F45" s="56">
        <v>5.8981779999999997</v>
      </c>
      <c r="G45" s="49">
        <f t="shared" ref="G45:G51" si="9">F45/E45*100</f>
        <v>22.729009633911367</v>
      </c>
      <c r="H45" s="13">
        <v>3.35340671782581</v>
      </c>
      <c r="I45" s="56">
        <f>AVERAGE(H45:H50)</f>
        <v>2.8722429583417917</v>
      </c>
      <c r="J45" s="56">
        <v>0.58130459999999995</v>
      </c>
      <c r="K45" s="49">
        <f t="shared" ref="K45:K51" si="10">J45/I45*100</f>
        <v>20.23869876020515</v>
      </c>
    </row>
    <row r="46" spans="1:11" x14ac:dyDescent="0.2">
      <c r="A46">
        <v>74</v>
      </c>
      <c r="B46" s="48"/>
      <c r="C46" s="51"/>
      <c r="D46" s="28">
        <v>0</v>
      </c>
      <c r="E46" s="50"/>
      <c r="F46" s="56"/>
      <c r="G46" s="54"/>
      <c r="H46" s="13">
        <v>0</v>
      </c>
      <c r="I46" s="56"/>
      <c r="J46" s="56"/>
      <c r="K46" s="50"/>
    </row>
    <row r="47" spans="1:11" x14ac:dyDescent="0.2">
      <c r="A47">
        <v>75</v>
      </c>
      <c r="B47" s="48"/>
      <c r="C47" s="51"/>
      <c r="D47" s="28">
        <v>21.5</v>
      </c>
      <c r="E47" s="50"/>
      <c r="F47" s="56"/>
      <c r="G47" s="54"/>
      <c r="H47" s="13">
        <v>3.1135153092103698</v>
      </c>
      <c r="I47" s="56"/>
      <c r="J47" s="56"/>
      <c r="K47" s="50"/>
    </row>
    <row r="48" spans="1:11" x14ac:dyDescent="0.2">
      <c r="A48">
        <v>76</v>
      </c>
      <c r="B48" s="48"/>
      <c r="C48" s="51"/>
      <c r="D48" s="28">
        <v>41</v>
      </c>
      <c r="E48" s="50"/>
      <c r="F48" s="56"/>
      <c r="G48" s="54"/>
      <c r="H48" s="13">
        <v>3.7376696182833702</v>
      </c>
      <c r="I48" s="56"/>
      <c r="J48" s="56"/>
      <c r="K48" s="50"/>
    </row>
    <row r="49" spans="1:11" x14ac:dyDescent="0.2">
      <c r="A49">
        <v>77</v>
      </c>
      <c r="B49" s="48"/>
      <c r="C49" s="51"/>
      <c r="D49" s="28">
        <v>29.1</v>
      </c>
      <c r="E49" s="50"/>
      <c r="F49" s="56"/>
      <c r="G49" s="54"/>
      <c r="H49" s="13">
        <v>3.4045251717548299</v>
      </c>
      <c r="I49" s="56"/>
      <c r="J49" s="56"/>
      <c r="K49" s="50"/>
    </row>
    <row r="50" spans="1:11" x14ac:dyDescent="0.2">
      <c r="A50">
        <v>78</v>
      </c>
      <c r="B50" s="48"/>
      <c r="C50" s="51"/>
      <c r="D50" s="28">
        <v>36.5</v>
      </c>
      <c r="E50" s="50"/>
      <c r="F50" s="56"/>
      <c r="G50" s="54"/>
      <c r="H50" s="13">
        <v>3.6243409329763701</v>
      </c>
      <c r="I50" s="56"/>
      <c r="J50" s="56"/>
      <c r="K50" s="50"/>
    </row>
    <row r="51" spans="1:11" x14ac:dyDescent="0.2">
      <c r="A51">
        <v>91</v>
      </c>
      <c r="B51" s="48"/>
      <c r="C51" s="51" t="s">
        <v>91</v>
      </c>
      <c r="D51" s="28">
        <v>9.8000000000000007</v>
      </c>
      <c r="E51" s="50">
        <f>AVERAGE(D51:D56)</f>
        <v>26.383333333333336</v>
      </c>
      <c r="F51" s="56">
        <v>3.63991</v>
      </c>
      <c r="G51" s="49">
        <f t="shared" si="9"/>
        <v>13.796247631080224</v>
      </c>
      <c r="H51" s="13">
        <v>2.37954613413017</v>
      </c>
      <c r="I51" s="56">
        <f>AVERAGE(H51:H56)</f>
        <v>3.2439638010053184</v>
      </c>
      <c r="J51" s="56">
        <v>0.1800263</v>
      </c>
      <c r="K51" s="49">
        <f t="shared" si="10"/>
        <v>5.5495779559626737</v>
      </c>
    </row>
    <row r="52" spans="1:11" x14ac:dyDescent="0.2">
      <c r="A52">
        <v>92</v>
      </c>
      <c r="B52" s="48"/>
      <c r="C52" s="51"/>
      <c r="D52" s="28">
        <v>35.1</v>
      </c>
      <c r="E52" s="50"/>
      <c r="F52" s="56"/>
      <c r="G52" s="54"/>
      <c r="H52" s="13">
        <v>3.58629286533884</v>
      </c>
      <c r="I52" s="56"/>
      <c r="J52" s="56"/>
      <c r="K52" s="50"/>
    </row>
    <row r="53" spans="1:11" x14ac:dyDescent="0.2">
      <c r="A53">
        <v>93</v>
      </c>
      <c r="B53" s="48"/>
      <c r="C53" s="51"/>
      <c r="D53" s="28">
        <v>23.7</v>
      </c>
      <c r="E53" s="50"/>
      <c r="F53" s="56"/>
      <c r="G53" s="54"/>
      <c r="H53" s="13">
        <v>3.2068032436339302</v>
      </c>
      <c r="I53" s="56"/>
      <c r="J53" s="56"/>
      <c r="K53" s="50"/>
    </row>
    <row r="54" spans="1:11" x14ac:dyDescent="0.2">
      <c r="A54">
        <v>94</v>
      </c>
      <c r="B54" s="48"/>
      <c r="C54" s="51"/>
      <c r="D54" s="28">
        <v>29.2</v>
      </c>
      <c r="E54" s="50"/>
      <c r="F54" s="56"/>
      <c r="G54" s="54"/>
      <c r="H54" s="13">
        <v>3.4078419243808198</v>
      </c>
      <c r="I54" s="56"/>
      <c r="J54" s="56"/>
      <c r="K54" s="50"/>
    </row>
    <row r="55" spans="1:11" x14ac:dyDescent="0.2">
      <c r="A55">
        <v>95</v>
      </c>
      <c r="B55" s="48"/>
      <c r="C55" s="51"/>
      <c r="D55" s="28">
        <v>29.4</v>
      </c>
      <c r="E55" s="50"/>
      <c r="F55" s="56"/>
      <c r="G55" s="54"/>
      <c r="H55" s="13">
        <v>3.4144426084121799</v>
      </c>
      <c r="I55" s="56"/>
      <c r="J55" s="56"/>
      <c r="K55" s="50"/>
    </row>
    <row r="56" spans="1:11" x14ac:dyDescent="0.2">
      <c r="A56">
        <v>96</v>
      </c>
      <c r="B56" s="48"/>
      <c r="C56" s="51"/>
      <c r="D56" s="28">
        <v>31.1</v>
      </c>
      <c r="E56" s="50"/>
      <c r="F56" s="56"/>
      <c r="G56" s="54"/>
      <c r="H56" s="13">
        <v>3.4688560301359699</v>
      </c>
      <c r="I56" s="56"/>
      <c r="J56" s="56"/>
      <c r="K56" s="50"/>
    </row>
    <row r="57" spans="1:11" x14ac:dyDescent="0.2">
      <c r="A57">
        <v>13</v>
      </c>
      <c r="B57" s="48">
        <v>15</v>
      </c>
      <c r="C57" s="51" t="s">
        <v>13</v>
      </c>
      <c r="D57" s="28">
        <v>51.199999999999996</v>
      </c>
      <c r="E57" s="50">
        <f t="shared" ref="E57" si="11">AVERAGE(D57:D62)</f>
        <v>49.416666666666664</v>
      </c>
      <c r="F57" s="56">
        <v>2.5720830000000001</v>
      </c>
      <c r="G57" s="49">
        <f t="shared" ref="G57" si="12">F57/E57*100</f>
        <v>5.2048897133220917</v>
      </c>
      <c r="H57" s="13">
        <v>3.93574</v>
      </c>
      <c r="I57" s="56">
        <f>AVERAGE(H57:H62)</f>
        <v>3.8932229999999994</v>
      </c>
      <c r="J57" s="56">
        <v>5.3761829999999997E-2</v>
      </c>
      <c r="K57" s="49">
        <f t="shared" ref="K57" si="13">J57/I57*100</f>
        <v>1.3809080548429926</v>
      </c>
    </row>
    <row r="58" spans="1:11" x14ac:dyDescent="0.2">
      <c r="A58">
        <v>14</v>
      </c>
      <c r="B58" s="48"/>
      <c r="C58" s="51"/>
      <c r="D58" s="28">
        <v>57.9</v>
      </c>
      <c r="E58" s="50"/>
      <c r="F58" s="56"/>
      <c r="G58" s="54"/>
      <c r="H58" s="13">
        <v>4.0587169999999997</v>
      </c>
      <c r="I58" s="56"/>
      <c r="J58" s="56"/>
      <c r="K58" s="50"/>
    </row>
    <row r="59" spans="1:11" x14ac:dyDescent="0.2">
      <c r="A59">
        <v>15</v>
      </c>
      <c r="B59" s="48"/>
      <c r="C59" s="51"/>
      <c r="D59" s="28">
        <v>50.7</v>
      </c>
      <c r="E59" s="50"/>
      <c r="F59" s="56"/>
      <c r="G59" s="54"/>
      <c r="H59" s="13">
        <v>3.925926</v>
      </c>
      <c r="I59" s="56"/>
      <c r="J59" s="56"/>
      <c r="K59" s="50"/>
    </row>
    <row r="60" spans="1:11" x14ac:dyDescent="0.2">
      <c r="A60">
        <v>16</v>
      </c>
      <c r="B60" s="48"/>
      <c r="C60" s="51"/>
      <c r="D60" s="28">
        <v>45.1</v>
      </c>
      <c r="E60" s="50"/>
      <c r="F60" s="56"/>
      <c r="G60" s="54"/>
      <c r="H60" s="13">
        <v>3.8088820000000001</v>
      </c>
      <c r="I60" s="56"/>
      <c r="J60" s="56"/>
      <c r="K60" s="50"/>
    </row>
    <row r="61" spans="1:11" x14ac:dyDescent="0.2">
      <c r="A61">
        <v>17</v>
      </c>
      <c r="B61" s="48"/>
      <c r="C61" s="51"/>
      <c r="D61" s="28">
        <v>39.6</v>
      </c>
      <c r="E61" s="50"/>
      <c r="F61" s="56"/>
      <c r="G61" s="54"/>
      <c r="H61" s="13">
        <v>3.6788289999999999</v>
      </c>
      <c r="I61" s="56"/>
      <c r="J61" s="56"/>
      <c r="K61" s="50"/>
    </row>
    <row r="62" spans="1:11" x14ac:dyDescent="0.2">
      <c r="A62">
        <v>18</v>
      </c>
      <c r="B62" s="48"/>
      <c r="C62" s="51"/>
      <c r="D62" s="28">
        <v>51.999999999999993</v>
      </c>
      <c r="E62" s="50"/>
      <c r="F62" s="56"/>
      <c r="G62" s="54"/>
      <c r="H62" s="13">
        <v>3.951244</v>
      </c>
      <c r="I62" s="56"/>
      <c r="J62" s="56"/>
      <c r="K62" s="50"/>
    </row>
    <row r="63" spans="1:11" x14ac:dyDescent="0.2">
      <c r="A63">
        <v>19</v>
      </c>
      <c r="B63" s="48"/>
      <c r="C63" s="51" t="s">
        <v>14</v>
      </c>
      <c r="D63" s="28">
        <v>53.1</v>
      </c>
      <c r="E63" s="48">
        <f t="shared" ref="E63" si="14">AVERAGE(D63:D68)</f>
        <v>50.15</v>
      </c>
      <c r="F63" s="56">
        <v>5.0682510000000001</v>
      </c>
      <c r="G63" s="49">
        <f t="shared" ref="G63" si="15">F63/E63*100</f>
        <v>10.106183449651047</v>
      </c>
      <c r="H63" s="13">
        <v>3.9721769999999998</v>
      </c>
      <c r="I63" s="56">
        <f>AVERAGE(H63:H68)</f>
        <v>3.8798238333333335</v>
      </c>
      <c r="J63" s="48">
        <v>0.12850890000000001</v>
      </c>
      <c r="K63" s="49">
        <f t="shared" ref="K63" si="16">J63/I63*100</f>
        <v>3.3122354395558253</v>
      </c>
    </row>
    <row r="64" spans="1:11" x14ac:dyDescent="0.2">
      <c r="A64">
        <v>20</v>
      </c>
      <c r="B64" s="48"/>
      <c r="C64" s="51"/>
      <c r="D64" s="28">
        <v>25.800000000000004</v>
      </c>
      <c r="E64" s="48"/>
      <c r="F64" s="56"/>
      <c r="G64" s="54"/>
      <c r="H64" s="13">
        <v>3.2503739999999999</v>
      </c>
      <c r="I64" s="56"/>
      <c r="J64" s="48"/>
      <c r="K64" s="50"/>
    </row>
    <row r="65" spans="1:11" x14ac:dyDescent="0.2">
      <c r="A65">
        <v>21</v>
      </c>
      <c r="B65" s="48"/>
      <c r="C65" s="51"/>
      <c r="D65" s="28">
        <v>55.800000000000004</v>
      </c>
      <c r="E65" s="48"/>
      <c r="F65" s="56"/>
      <c r="G65" s="54"/>
      <c r="H65" s="13">
        <v>4.0217739999999997</v>
      </c>
      <c r="I65" s="56"/>
      <c r="J65" s="48"/>
      <c r="K65" s="50"/>
    </row>
    <row r="66" spans="1:11" x14ac:dyDescent="0.2">
      <c r="A66">
        <v>22</v>
      </c>
      <c r="B66" s="48"/>
      <c r="C66" s="51"/>
      <c r="D66" s="28">
        <v>59.7</v>
      </c>
      <c r="E66" s="48"/>
      <c r="F66" s="56"/>
      <c r="G66" s="54"/>
      <c r="H66" s="13">
        <v>4.0893319999999997</v>
      </c>
      <c r="I66" s="56"/>
      <c r="J66" s="48"/>
      <c r="K66" s="50"/>
    </row>
    <row r="67" spans="1:11" x14ac:dyDescent="0.2">
      <c r="A67">
        <v>23</v>
      </c>
      <c r="B67" s="48"/>
      <c r="C67" s="51"/>
      <c r="D67" s="28">
        <v>56.899999999999991</v>
      </c>
      <c r="E67" s="48"/>
      <c r="F67" s="56"/>
      <c r="G67" s="54"/>
      <c r="H67" s="13">
        <v>4.0412949999999999</v>
      </c>
      <c r="I67" s="56"/>
      <c r="J67" s="48"/>
      <c r="K67" s="50"/>
    </row>
    <row r="68" spans="1:11" x14ac:dyDescent="0.2">
      <c r="A68">
        <v>24</v>
      </c>
      <c r="B68" s="48"/>
      <c r="C68" s="51"/>
      <c r="D68" s="28">
        <v>49.599999999999994</v>
      </c>
      <c r="E68" s="48"/>
      <c r="F68" s="56"/>
      <c r="G68" s="54"/>
      <c r="H68" s="13">
        <v>3.903991</v>
      </c>
      <c r="I68" s="56"/>
      <c r="J68" s="48"/>
      <c r="K68" s="50"/>
    </row>
    <row r="69" spans="1:11" x14ac:dyDescent="0.2">
      <c r="A69">
        <v>79</v>
      </c>
      <c r="B69" s="48"/>
      <c r="C69" s="51" t="s">
        <v>90</v>
      </c>
      <c r="D69" s="28">
        <v>0</v>
      </c>
      <c r="E69" s="48">
        <f>AVERAGE(D69:D74)</f>
        <v>8.3333333333333329E-2</v>
      </c>
      <c r="F69" s="56">
        <v>8.3333329999999997E-2</v>
      </c>
      <c r="G69" s="49">
        <f t="shared" ref="G69:G75" si="17">F69/E69*100</f>
        <v>99.999995999999996</v>
      </c>
      <c r="H69" s="13">
        <v>0</v>
      </c>
      <c r="I69" s="56">
        <f t="shared" ref="I69" si="18">AVERAGE(H69:H74)</f>
        <v>6.7577518018027333E-2</v>
      </c>
      <c r="J69" s="48">
        <v>6.7577520000000002E-2</v>
      </c>
      <c r="K69" s="49">
        <f t="shared" ref="K69:K75" si="19">J69/I69*100</f>
        <v>100.00000293288764</v>
      </c>
    </row>
    <row r="70" spans="1:11" x14ac:dyDescent="0.2">
      <c r="A70">
        <v>80</v>
      </c>
      <c r="B70" s="48"/>
      <c r="C70" s="51"/>
      <c r="D70" s="28">
        <v>0.5</v>
      </c>
      <c r="E70" s="48"/>
      <c r="F70" s="56"/>
      <c r="G70" s="54"/>
      <c r="H70" s="13">
        <v>0.405465108108164</v>
      </c>
      <c r="I70" s="56"/>
      <c r="J70" s="48"/>
      <c r="K70" s="50"/>
    </row>
    <row r="71" spans="1:11" x14ac:dyDescent="0.2">
      <c r="A71">
        <v>81</v>
      </c>
      <c r="B71" s="48"/>
      <c r="C71" s="51"/>
      <c r="D71" s="28">
        <v>0</v>
      </c>
      <c r="E71" s="48"/>
      <c r="F71" s="56"/>
      <c r="G71" s="54"/>
      <c r="H71" s="13">
        <v>0</v>
      </c>
      <c r="I71" s="56"/>
      <c r="J71" s="48"/>
      <c r="K71" s="50"/>
    </row>
    <row r="72" spans="1:11" x14ac:dyDescent="0.2">
      <c r="A72">
        <v>82</v>
      </c>
      <c r="B72" s="48"/>
      <c r="C72" s="51"/>
      <c r="D72" s="28">
        <v>0</v>
      </c>
      <c r="E72" s="48"/>
      <c r="F72" s="56"/>
      <c r="G72" s="54"/>
      <c r="H72" s="13">
        <v>0</v>
      </c>
      <c r="I72" s="56"/>
      <c r="J72" s="48"/>
      <c r="K72" s="50"/>
    </row>
    <row r="73" spans="1:11" x14ac:dyDescent="0.2">
      <c r="A73">
        <v>83</v>
      </c>
      <c r="B73" s="48"/>
      <c r="C73" s="51"/>
      <c r="D73" s="28">
        <v>0</v>
      </c>
      <c r="E73" s="48"/>
      <c r="F73" s="56"/>
      <c r="G73" s="54"/>
      <c r="H73" s="13">
        <v>0</v>
      </c>
      <c r="I73" s="56"/>
      <c r="J73" s="48"/>
      <c r="K73" s="50"/>
    </row>
    <row r="74" spans="1:11" x14ac:dyDescent="0.2">
      <c r="A74">
        <v>84</v>
      </c>
      <c r="B74" s="48"/>
      <c r="C74" s="51"/>
      <c r="D74" s="28">
        <v>0</v>
      </c>
      <c r="E74" s="48"/>
      <c r="F74" s="56"/>
      <c r="G74" s="54"/>
      <c r="H74" s="13">
        <v>0</v>
      </c>
      <c r="I74" s="56"/>
      <c r="J74" s="48"/>
      <c r="K74" s="50"/>
    </row>
    <row r="75" spans="1:11" x14ac:dyDescent="0.2">
      <c r="A75">
        <v>97</v>
      </c>
      <c r="B75" s="48"/>
      <c r="C75" s="51" t="s">
        <v>91</v>
      </c>
      <c r="D75" s="28">
        <v>0</v>
      </c>
      <c r="E75" s="48">
        <f>AVERAGE(D75:D80)</f>
        <v>0.78333333333333333</v>
      </c>
      <c r="F75" s="56">
        <v>0.61014570000000001</v>
      </c>
      <c r="G75" s="49">
        <f t="shared" si="17"/>
        <v>77.890940425531923</v>
      </c>
      <c r="H75" s="13">
        <v>0</v>
      </c>
      <c r="I75" s="56">
        <f t="shared" ref="I75" si="20">AVERAGE(H75:H80)</f>
        <v>0.38509221044053782</v>
      </c>
      <c r="J75" s="48">
        <v>0.24822</v>
      </c>
      <c r="K75" s="49">
        <f t="shared" si="19"/>
        <v>64.457289259640248</v>
      </c>
    </row>
    <row r="76" spans="1:11" x14ac:dyDescent="0.2">
      <c r="A76">
        <v>98</v>
      </c>
      <c r="B76" s="48"/>
      <c r="C76" s="51"/>
      <c r="D76" s="28">
        <v>0.5</v>
      </c>
      <c r="E76" s="48"/>
      <c r="F76" s="56"/>
      <c r="G76" s="54"/>
      <c r="H76" s="13">
        <v>0.405465108108164</v>
      </c>
      <c r="I76" s="56"/>
      <c r="J76" s="48"/>
      <c r="K76" s="50"/>
    </row>
    <row r="77" spans="1:11" x14ac:dyDescent="0.2">
      <c r="A77">
        <v>99</v>
      </c>
      <c r="B77" s="48"/>
      <c r="C77" s="51"/>
      <c r="D77" s="28">
        <v>0.4</v>
      </c>
      <c r="E77" s="48"/>
      <c r="F77" s="56"/>
      <c r="G77" s="54"/>
      <c r="H77" s="13">
        <v>0.33647223662121301</v>
      </c>
      <c r="I77" s="56"/>
      <c r="J77" s="48"/>
      <c r="K77" s="50"/>
    </row>
    <row r="78" spans="1:11" x14ac:dyDescent="0.2">
      <c r="A78">
        <v>100</v>
      </c>
      <c r="B78" s="48"/>
      <c r="C78" s="51"/>
      <c r="D78" s="28">
        <v>3.8</v>
      </c>
      <c r="E78" s="48"/>
      <c r="F78" s="56"/>
      <c r="G78" s="54"/>
      <c r="H78" s="13">
        <v>1.5686159179138499</v>
      </c>
      <c r="I78" s="56"/>
      <c r="J78" s="48"/>
      <c r="K78" s="50"/>
    </row>
    <row r="79" spans="1:11" x14ac:dyDescent="0.2">
      <c r="A79">
        <v>101</v>
      </c>
      <c r="B79" s="48"/>
      <c r="C79" s="51"/>
      <c r="D79" s="28">
        <v>0</v>
      </c>
      <c r="E79" s="48"/>
      <c r="F79" s="56"/>
      <c r="G79" s="54"/>
      <c r="H79" s="13">
        <v>0</v>
      </c>
      <c r="I79" s="56"/>
      <c r="J79" s="48"/>
      <c r="K79" s="50"/>
    </row>
    <row r="80" spans="1:11" x14ac:dyDescent="0.2">
      <c r="A80">
        <v>102</v>
      </c>
      <c r="B80" s="48"/>
      <c r="C80" s="51"/>
      <c r="D80" s="28">
        <v>0</v>
      </c>
      <c r="E80" s="48"/>
      <c r="F80" s="56"/>
      <c r="G80" s="54"/>
      <c r="H80" s="13">
        <v>0</v>
      </c>
      <c r="I80" s="56"/>
      <c r="J80" s="48"/>
      <c r="K80" s="50"/>
    </row>
    <row r="81" spans="1:11" x14ac:dyDescent="0.2">
      <c r="B81" s="28"/>
      <c r="C81" s="27"/>
      <c r="E81" s="28"/>
      <c r="F81" s="25"/>
      <c r="G81" s="29"/>
      <c r="H81" s="13"/>
      <c r="I81" s="25"/>
      <c r="J81" s="28"/>
      <c r="K81" s="26"/>
    </row>
    <row r="82" spans="1:11" x14ac:dyDescent="0.2">
      <c r="B82" s="28"/>
      <c r="C82" s="27"/>
      <c r="E82" s="28"/>
      <c r="F82" s="25"/>
      <c r="G82" s="29"/>
      <c r="H82" s="13"/>
      <c r="I82" s="25"/>
      <c r="J82" s="28"/>
      <c r="K82" s="26"/>
    </row>
    <row r="83" spans="1:11" x14ac:dyDescent="0.2">
      <c r="B83" s="15"/>
      <c r="C83" s="18"/>
      <c r="E83" s="15"/>
      <c r="F83" s="16"/>
      <c r="G83" s="19"/>
      <c r="I83" s="16"/>
      <c r="J83" s="15"/>
      <c r="K83" s="17"/>
    </row>
    <row r="84" spans="1:11" x14ac:dyDescent="0.2">
      <c r="C84" s="18"/>
      <c r="E84" s="15"/>
      <c r="F84" s="16"/>
      <c r="G84" s="19"/>
      <c r="I84" s="16"/>
      <c r="J84" s="15"/>
      <c r="K84" s="17"/>
    </row>
    <row r="85" spans="1:11" x14ac:dyDescent="0.2">
      <c r="A85" s="12" t="s">
        <v>36</v>
      </c>
      <c r="B85" s="15"/>
      <c r="C85" s="18"/>
      <c r="E85" s="15"/>
      <c r="F85" s="16"/>
      <c r="G85" s="19"/>
      <c r="I85" s="16"/>
      <c r="J85" s="15"/>
      <c r="K85" s="17"/>
    </row>
    <row r="86" spans="1:11" x14ac:dyDescent="0.2">
      <c r="A86" s="8" t="s">
        <v>52</v>
      </c>
      <c r="B86" s="8" t="s">
        <v>12</v>
      </c>
      <c r="C86" s="9" t="s">
        <v>15</v>
      </c>
      <c r="D86" s="9" t="s">
        <v>36</v>
      </c>
      <c r="E86" s="10" t="s">
        <v>37</v>
      </c>
      <c r="F86" s="10" t="s">
        <v>17</v>
      </c>
      <c r="G86" s="10" t="s">
        <v>39</v>
      </c>
      <c r="H86" s="9" t="s">
        <v>19</v>
      </c>
      <c r="I86" s="10" t="s">
        <v>20</v>
      </c>
      <c r="J86" s="10" t="s">
        <v>17</v>
      </c>
      <c r="K86" s="14" t="s">
        <v>38</v>
      </c>
    </row>
    <row r="87" spans="1:11" x14ac:dyDescent="0.2">
      <c r="A87">
        <v>25</v>
      </c>
      <c r="B87" s="47">
        <v>5</v>
      </c>
      <c r="C87" s="47" t="s">
        <v>13</v>
      </c>
      <c r="D87" s="26">
        <v>9.3767272727272886</v>
      </c>
      <c r="E87" s="55">
        <f>AVERAGE(D87:D92)</f>
        <v>6.1009696969696989</v>
      </c>
      <c r="F87" s="55">
        <v>1.2528429999999999</v>
      </c>
      <c r="G87" s="47">
        <f t="shared" ref="G87" si="21">F87/E87*100</f>
        <v>20.535145431426692</v>
      </c>
      <c r="H87" s="13">
        <v>2.2385797630181301</v>
      </c>
      <c r="I87" s="55">
        <f>AVERAGE(H87:H92)</f>
        <v>1.4365533815345115</v>
      </c>
      <c r="J87" s="47">
        <v>0.53831989999999996</v>
      </c>
      <c r="K87" s="49">
        <f t="shared" ref="K87" si="22">J87/I87*100</f>
        <v>37.473017495874203</v>
      </c>
    </row>
    <row r="88" spans="1:11" x14ac:dyDescent="0.2">
      <c r="A88">
        <v>26</v>
      </c>
      <c r="B88" s="48"/>
      <c r="C88" s="48"/>
      <c r="D88" s="26">
        <v>7.2136363636363567</v>
      </c>
      <c r="E88" s="56"/>
      <c r="F88" s="56"/>
      <c r="G88" s="48"/>
      <c r="H88" s="13">
        <v>1.97546895129686</v>
      </c>
      <c r="I88" s="56"/>
      <c r="J88" s="48"/>
      <c r="K88" s="50"/>
    </row>
    <row r="89" spans="1:11" x14ac:dyDescent="0.2">
      <c r="A89">
        <v>27</v>
      </c>
      <c r="B89" s="48"/>
      <c r="C89" s="48"/>
      <c r="D89" s="26">
        <v>7.2267272727272767</v>
      </c>
      <c r="E89" s="56"/>
      <c r="F89" s="56"/>
      <c r="G89" s="48"/>
      <c r="H89" s="13">
        <v>1.9782390361706701</v>
      </c>
      <c r="I89" s="56"/>
      <c r="J89" s="48"/>
      <c r="K89" s="50"/>
    </row>
    <row r="90" spans="1:11" x14ac:dyDescent="0.2">
      <c r="A90">
        <v>28</v>
      </c>
      <c r="B90" s="48"/>
      <c r="C90" s="48"/>
      <c r="D90" s="26">
        <v>6.3496363636363613</v>
      </c>
      <c r="E90" s="56"/>
      <c r="F90" s="56"/>
      <c r="G90" s="48"/>
      <c r="H90" s="13">
        <v>1.8484548129045999</v>
      </c>
      <c r="I90" s="56"/>
      <c r="J90" s="48"/>
      <c r="K90" s="50"/>
    </row>
    <row r="91" spans="1:11" x14ac:dyDescent="0.2">
      <c r="A91">
        <v>29</v>
      </c>
      <c r="B91" s="48"/>
      <c r="C91" s="48"/>
      <c r="D91" s="26">
        <v>6.1505454545454539</v>
      </c>
      <c r="E91" s="56"/>
      <c r="F91" s="56"/>
      <c r="G91" s="48"/>
      <c r="H91" s="13">
        <v>1.81645208181843</v>
      </c>
      <c r="I91" s="56"/>
      <c r="J91" s="48"/>
      <c r="K91" s="50"/>
    </row>
    <row r="92" spans="1:11" x14ac:dyDescent="0.2">
      <c r="A92">
        <v>30</v>
      </c>
      <c r="B92" s="48"/>
      <c r="C92" s="48"/>
      <c r="D92" s="26">
        <v>0.28854545454545438</v>
      </c>
      <c r="E92" s="56"/>
      <c r="F92" s="56"/>
      <c r="G92" s="48"/>
      <c r="H92" s="13">
        <v>-1.2378743560016201</v>
      </c>
      <c r="I92" s="56"/>
      <c r="J92" s="48"/>
      <c r="K92" s="50"/>
    </row>
    <row r="93" spans="1:11" x14ac:dyDescent="0.2">
      <c r="A93">
        <v>31</v>
      </c>
      <c r="B93" s="48"/>
      <c r="C93" s="48" t="s">
        <v>14</v>
      </c>
      <c r="D93" s="26">
        <v>5.558545454545464</v>
      </c>
      <c r="E93" s="50">
        <f>AVERAGE(D93:D98)</f>
        <v>4.5606969696969708</v>
      </c>
      <c r="F93" s="56">
        <v>0.77098639999999996</v>
      </c>
      <c r="G93" s="47">
        <f t="shared" ref="G93" si="23">F93/E93*100</f>
        <v>16.905012657554995</v>
      </c>
      <c r="H93" s="13">
        <v>1.71559810826249</v>
      </c>
      <c r="I93" s="56">
        <f>AVERAGE(H93:H98)</f>
        <v>1.3854738396482464</v>
      </c>
      <c r="J93" s="48">
        <v>0.269432</v>
      </c>
      <c r="K93" s="49">
        <f t="shared" ref="K93" si="24">J93/I93*100</f>
        <v>19.446920778266392</v>
      </c>
    </row>
    <row r="94" spans="1:11" x14ac:dyDescent="0.2">
      <c r="A94">
        <v>32</v>
      </c>
      <c r="B94" s="48"/>
      <c r="C94" s="48"/>
      <c r="D94" s="26">
        <v>5.6816363636363718</v>
      </c>
      <c r="E94" s="48"/>
      <c r="F94" s="56"/>
      <c r="G94" s="48"/>
      <c r="H94" s="13">
        <v>1.7369512327330601</v>
      </c>
      <c r="I94" s="56"/>
      <c r="J94" s="48"/>
      <c r="K94" s="50"/>
    </row>
    <row r="95" spans="1:11" x14ac:dyDescent="0.2">
      <c r="A95">
        <v>33</v>
      </c>
      <c r="B95" s="48"/>
      <c r="C95" s="48"/>
      <c r="D95" s="26">
        <v>6.3945454545454483</v>
      </c>
      <c r="E95" s="48"/>
      <c r="F95" s="56"/>
      <c r="G95" s="48"/>
      <c r="H95" s="13">
        <v>1.8547342683894401</v>
      </c>
      <c r="I95" s="56"/>
      <c r="J95" s="48"/>
      <c r="K95" s="50"/>
    </row>
    <row r="96" spans="1:11" x14ac:dyDescent="0.2">
      <c r="A96">
        <v>34</v>
      </c>
      <c r="B96" s="48"/>
      <c r="C96" s="48"/>
      <c r="D96" s="26">
        <v>4.262727272727278</v>
      </c>
      <c r="E96" s="48"/>
      <c r="F96" s="56"/>
      <c r="G96" s="48"/>
      <c r="H96" s="13">
        <v>1.4492691602812799</v>
      </c>
      <c r="I96" s="56"/>
      <c r="J96" s="48"/>
      <c r="K96" s="50"/>
    </row>
    <row r="97" spans="1:11" x14ac:dyDescent="0.2">
      <c r="A97">
        <v>35</v>
      </c>
      <c r="B97" s="48"/>
      <c r="C97" s="48"/>
      <c r="D97" s="26">
        <v>4.3901818181818211</v>
      </c>
      <c r="E97" s="48"/>
      <c r="F97" s="56"/>
      <c r="G97" s="48"/>
      <c r="H97" s="13">
        <v>1.4793292270870799</v>
      </c>
      <c r="I97" s="56"/>
      <c r="J97" s="48"/>
      <c r="K97" s="50"/>
    </row>
    <row r="98" spans="1:11" x14ac:dyDescent="0.2">
      <c r="A98">
        <v>36</v>
      </c>
      <c r="B98" s="48"/>
      <c r="C98" s="48"/>
      <c r="D98" s="26">
        <v>1.0765454545454474</v>
      </c>
      <c r="E98" s="53"/>
      <c r="F98" s="57"/>
      <c r="G98" s="48"/>
      <c r="H98" s="13">
        <v>7.6961041136128394E-2</v>
      </c>
      <c r="I98" s="57"/>
      <c r="J98" s="53"/>
      <c r="K98" s="50"/>
    </row>
    <row r="99" spans="1:11" x14ac:dyDescent="0.2">
      <c r="A99">
        <v>1</v>
      </c>
      <c r="B99" s="48">
        <v>10</v>
      </c>
      <c r="C99" s="51" t="s">
        <v>13</v>
      </c>
      <c r="D99" s="26">
        <v>6.1405454545454576</v>
      </c>
      <c r="E99" s="55">
        <f>AVERAGE(D99:D104)</f>
        <v>4.1202424242424174</v>
      </c>
      <c r="F99" s="55">
        <v>0.73451889999999997</v>
      </c>
      <c r="G99" s="47">
        <f>F99/E99*100</f>
        <v>17.827079680513091</v>
      </c>
      <c r="H99" s="13">
        <v>1.8149135744585301</v>
      </c>
      <c r="I99" s="55">
        <f>AVERAGE(H99:H104)</f>
        <v>1.2797816274251679</v>
      </c>
      <c r="J99" s="55">
        <v>0.26967089999999999</v>
      </c>
      <c r="K99" s="49">
        <f>J99/I99*100</f>
        <v>21.071633958565197</v>
      </c>
    </row>
    <row r="100" spans="1:11" x14ac:dyDescent="0.2">
      <c r="A100">
        <v>2</v>
      </c>
      <c r="B100" s="48"/>
      <c r="C100" s="51"/>
      <c r="D100" s="26">
        <v>4.9187272727272617</v>
      </c>
      <c r="E100" s="56"/>
      <c r="F100" s="56"/>
      <c r="G100" s="48"/>
      <c r="H100" s="13">
        <v>1.59304981263461</v>
      </c>
      <c r="I100" s="56"/>
      <c r="J100" s="56"/>
      <c r="K100" s="50"/>
    </row>
    <row r="101" spans="1:11" x14ac:dyDescent="0.2">
      <c r="A101">
        <v>3</v>
      </c>
      <c r="B101" s="48"/>
      <c r="C101" s="51"/>
      <c r="D101" s="26">
        <v>3.1956363636363592</v>
      </c>
      <c r="E101" s="56"/>
      <c r="F101" s="56"/>
      <c r="G101" s="48"/>
      <c r="H101" s="13">
        <v>1.1617862428438801</v>
      </c>
      <c r="I101" s="56"/>
      <c r="J101" s="56"/>
      <c r="K101" s="50"/>
    </row>
    <row r="102" spans="1:11" x14ac:dyDescent="0.2">
      <c r="A102">
        <v>4</v>
      </c>
      <c r="B102" s="48"/>
      <c r="C102" s="51"/>
      <c r="D102" s="26">
        <v>5.0085454545454526</v>
      </c>
      <c r="E102" s="56"/>
      <c r="F102" s="56"/>
      <c r="G102" s="48"/>
      <c r="H102" s="13">
        <v>1.6111455445092699</v>
      </c>
      <c r="I102" s="56"/>
      <c r="J102" s="56"/>
      <c r="K102" s="50"/>
    </row>
    <row r="103" spans="1:11" x14ac:dyDescent="0.2">
      <c r="A103">
        <v>5</v>
      </c>
      <c r="B103" s="48"/>
      <c r="C103" s="51"/>
      <c r="D103" s="26">
        <v>1.0039999999999736</v>
      </c>
      <c r="E103" s="56"/>
      <c r="F103" s="56"/>
      <c r="G103" s="48"/>
      <c r="H103" s="13">
        <v>3.9920212695376796E-3</v>
      </c>
      <c r="I103" s="56"/>
      <c r="J103" s="56"/>
      <c r="K103" s="50"/>
    </row>
    <row r="104" spans="1:11" x14ac:dyDescent="0.2">
      <c r="A104">
        <v>6</v>
      </c>
      <c r="B104" s="48"/>
      <c r="C104" s="51"/>
      <c r="D104" s="26">
        <v>4.4539999999999962</v>
      </c>
      <c r="E104" s="56"/>
      <c r="F104" s="56"/>
      <c r="G104" s="48"/>
      <c r="H104" s="13">
        <v>1.4938025688351799</v>
      </c>
      <c r="I104" s="56"/>
      <c r="J104" s="56"/>
      <c r="K104" s="50"/>
    </row>
    <row r="105" spans="1:11" x14ac:dyDescent="0.2">
      <c r="A105">
        <v>7</v>
      </c>
      <c r="B105" s="48"/>
      <c r="C105" s="51" t="s">
        <v>14</v>
      </c>
      <c r="D105" s="26">
        <v>3.9887272727272771</v>
      </c>
      <c r="E105" s="55">
        <f t="shared" ref="E105" si="25">AVERAGE(D105:D110)</f>
        <v>4.6987272727272762</v>
      </c>
      <c r="F105" s="56">
        <v>0.78750330000000002</v>
      </c>
      <c r="G105" s="47">
        <f t="shared" ref="G105" si="26">F105/E105*100</f>
        <v>16.759927833455855</v>
      </c>
      <c r="H105" s="13">
        <v>1.3834722007507201</v>
      </c>
      <c r="I105" s="56">
        <f>AVERAGE(H105:H110)</f>
        <v>1.4797279887311348</v>
      </c>
      <c r="J105" s="56">
        <v>0.16299449999999999</v>
      </c>
      <c r="K105" s="49">
        <f t="shared" ref="K105" si="27">J105/I105*100</f>
        <v>11.01516638471964</v>
      </c>
    </row>
    <row r="106" spans="1:11" x14ac:dyDescent="0.2">
      <c r="A106">
        <v>8</v>
      </c>
      <c r="B106" s="48"/>
      <c r="C106" s="51"/>
      <c r="D106" s="26">
        <v>3.7381818181818205</v>
      </c>
      <c r="E106" s="56"/>
      <c r="F106" s="56"/>
      <c r="G106" s="48"/>
      <c r="H106" s="13">
        <v>1.3185993483485401</v>
      </c>
      <c r="I106" s="56"/>
      <c r="J106" s="56"/>
      <c r="K106" s="50"/>
    </row>
    <row r="107" spans="1:11" x14ac:dyDescent="0.2">
      <c r="A107">
        <v>9</v>
      </c>
      <c r="B107" s="48"/>
      <c r="C107" s="51"/>
      <c r="D107" s="26">
        <v>2.6076363636363653</v>
      </c>
      <c r="E107" s="56"/>
      <c r="F107" s="56"/>
      <c r="G107" s="48"/>
      <c r="H107" s="13">
        <v>0.958444203221958</v>
      </c>
      <c r="I107" s="56"/>
      <c r="J107" s="56"/>
      <c r="K107" s="50"/>
    </row>
    <row r="108" spans="1:11" x14ac:dyDescent="0.2">
      <c r="A108">
        <v>10</v>
      </c>
      <c r="B108" s="48"/>
      <c r="C108" s="51"/>
      <c r="D108" s="26">
        <v>7.5701818181818226</v>
      </c>
      <c r="E108" s="56"/>
      <c r="F108" s="56"/>
      <c r="G108" s="48"/>
      <c r="H108" s="13">
        <v>2.0242170854147998</v>
      </c>
      <c r="I108" s="56"/>
      <c r="J108" s="56"/>
      <c r="K108" s="50"/>
    </row>
    <row r="109" spans="1:11" x14ac:dyDescent="0.2">
      <c r="A109">
        <v>11</v>
      </c>
      <c r="B109" s="48"/>
      <c r="C109" s="51"/>
      <c r="D109" s="26">
        <v>6.5867272727272734</v>
      </c>
      <c r="E109" s="56"/>
      <c r="F109" s="56"/>
      <c r="G109" s="48"/>
      <c r="H109" s="13">
        <v>1.8850566049342701</v>
      </c>
      <c r="I109" s="56"/>
      <c r="J109" s="56"/>
      <c r="K109" s="50"/>
    </row>
    <row r="110" spans="1:11" x14ac:dyDescent="0.2">
      <c r="A110">
        <v>12</v>
      </c>
      <c r="B110" s="48"/>
      <c r="C110" s="51"/>
      <c r="D110" s="26">
        <v>3.7009090909090956</v>
      </c>
      <c r="E110" s="56"/>
      <c r="F110" s="56"/>
      <c r="G110" s="48"/>
      <c r="H110" s="13">
        <v>1.30857848971652</v>
      </c>
      <c r="I110" s="56"/>
      <c r="J110" s="56"/>
      <c r="K110" s="50"/>
    </row>
    <row r="111" spans="1:11" x14ac:dyDescent="0.2">
      <c r="A111">
        <v>13</v>
      </c>
      <c r="B111" s="48">
        <v>15</v>
      </c>
      <c r="C111" s="51" t="s">
        <v>13</v>
      </c>
      <c r="D111" s="26">
        <v>2.1267272727272739</v>
      </c>
      <c r="E111" s="55">
        <f t="shared" ref="E111" si="28">AVERAGE(D111:D116)</f>
        <v>3.9300606060606071</v>
      </c>
      <c r="F111" s="48">
        <v>0.59742700000000004</v>
      </c>
      <c r="G111" s="47">
        <f t="shared" ref="G111" si="29">F111/E111*100</f>
        <v>15.201470406809978</v>
      </c>
      <c r="H111" s="13">
        <v>0.75458430643014496</v>
      </c>
      <c r="I111" s="56">
        <f>AVERAGE(H111:H116)</f>
        <v>1.3013825617455053</v>
      </c>
      <c r="J111" s="56">
        <v>0.17006569999999999</v>
      </c>
      <c r="K111" s="49">
        <f t="shared" ref="K111" si="30">J111/I111*100</f>
        <v>13.068078903093335</v>
      </c>
    </row>
    <row r="112" spans="1:11" x14ac:dyDescent="0.2">
      <c r="A112">
        <v>14</v>
      </c>
      <c r="B112" s="48"/>
      <c r="C112" s="51"/>
      <c r="D112" s="26">
        <v>5.4805454545454548</v>
      </c>
      <c r="E112" s="56"/>
      <c r="F112" s="48"/>
      <c r="G112" s="48"/>
      <c r="H112" s="13">
        <v>1.7012046315075899</v>
      </c>
      <c r="I112" s="56"/>
      <c r="J112" s="56"/>
      <c r="K112" s="50"/>
    </row>
    <row r="113" spans="1:13" x14ac:dyDescent="0.2">
      <c r="A113">
        <v>15</v>
      </c>
      <c r="B113" s="48"/>
      <c r="C113" s="51"/>
      <c r="D113" s="26">
        <v>5.1289090909090849</v>
      </c>
      <c r="E113" s="56"/>
      <c r="F113" s="48"/>
      <c r="G113" s="48"/>
      <c r="H113" s="13">
        <v>1.63489298372462</v>
      </c>
      <c r="I113" s="56"/>
      <c r="J113" s="56"/>
      <c r="K113" s="50"/>
    </row>
    <row r="114" spans="1:13" x14ac:dyDescent="0.2">
      <c r="A114">
        <v>16</v>
      </c>
      <c r="B114" s="48"/>
      <c r="C114" s="51"/>
      <c r="D114" s="26">
        <v>3.6579999999999986</v>
      </c>
      <c r="E114" s="56"/>
      <c r="F114" s="48"/>
      <c r="G114" s="48"/>
      <c r="H114" s="13">
        <v>1.2969165499686699</v>
      </c>
      <c r="I114" s="56"/>
      <c r="J114" s="56"/>
      <c r="K114" s="50"/>
    </row>
    <row r="115" spans="1:13" x14ac:dyDescent="0.2">
      <c r="A115">
        <v>17</v>
      </c>
      <c r="B115" s="48"/>
      <c r="C115" s="51"/>
      <c r="D115" s="26">
        <v>2.306</v>
      </c>
      <c r="E115" s="56"/>
      <c r="F115" s="48"/>
      <c r="G115" s="48"/>
      <c r="H115" s="13">
        <v>0.83551442184686697</v>
      </c>
      <c r="I115" s="56"/>
      <c r="J115" s="56"/>
      <c r="K115" s="50"/>
    </row>
    <row r="116" spans="1:13" x14ac:dyDescent="0.2">
      <c r="A116">
        <v>18</v>
      </c>
      <c r="B116" s="48"/>
      <c r="C116" s="51"/>
      <c r="D116" s="26">
        <v>4.8801818181818275</v>
      </c>
      <c r="E116" s="56"/>
      <c r="F116" s="48"/>
      <c r="G116" s="48"/>
      <c r="H116" s="13">
        <v>1.5851824769951399</v>
      </c>
      <c r="I116" s="56"/>
      <c r="J116" s="56"/>
      <c r="K116" s="50"/>
    </row>
    <row r="117" spans="1:13" x14ac:dyDescent="0.2">
      <c r="A117">
        <v>19</v>
      </c>
      <c r="B117" s="48"/>
      <c r="C117" s="51" t="s">
        <v>14</v>
      </c>
      <c r="D117" s="26">
        <v>3.4601818181818205</v>
      </c>
      <c r="E117" s="55">
        <f t="shared" ref="E117" si="31">AVERAGE(D117:D122)</f>
        <v>5.3250606060606085</v>
      </c>
      <c r="F117" s="56">
        <v>0.58744359999999995</v>
      </c>
      <c r="G117" s="47">
        <f t="shared" ref="G117" si="32">F117/E117*100</f>
        <v>11.031679138663945</v>
      </c>
      <c r="H117" s="13">
        <v>1.24132113629646</v>
      </c>
      <c r="I117" s="56">
        <f>AVERAGE(H117:H122)</f>
        <v>1.641157096176473</v>
      </c>
      <c r="J117" s="48">
        <v>0.112888</v>
      </c>
      <c r="K117" s="49">
        <f t="shared" ref="K117" si="33">J117/I117*100</f>
        <v>6.8785614895127134</v>
      </c>
      <c r="M117" s="45"/>
    </row>
    <row r="118" spans="1:13" x14ac:dyDescent="0.2">
      <c r="A118">
        <v>20</v>
      </c>
      <c r="B118" s="48"/>
      <c r="C118" s="51"/>
      <c r="D118" s="26">
        <v>7.4907272727272725</v>
      </c>
      <c r="E118" s="56"/>
      <c r="F118" s="56"/>
      <c r="G118" s="48"/>
      <c r="H118" s="13">
        <v>2.0136658919778299</v>
      </c>
      <c r="I118" s="56"/>
      <c r="J118" s="48"/>
      <c r="K118" s="50"/>
      <c r="M118" s="45"/>
    </row>
    <row r="119" spans="1:13" x14ac:dyDescent="0.2">
      <c r="A119">
        <v>21</v>
      </c>
      <c r="B119" s="48"/>
      <c r="C119" s="51"/>
      <c r="D119" s="26">
        <v>6.2241818181818189</v>
      </c>
      <c r="E119" s="56"/>
      <c r="F119" s="56"/>
      <c r="G119" s="48"/>
      <c r="H119" s="13">
        <v>1.82844199888223</v>
      </c>
      <c r="I119" s="56"/>
      <c r="J119" s="48"/>
      <c r="K119" s="50"/>
      <c r="M119" s="45"/>
    </row>
    <row r="120" spans="1:13" x14ac:dyDescent="0.2">
      <c r="A120">
        <v>22</v>
      </c>
      <c r="B120" s="48"/>
      <c r="C120" s="51"/>
      <c r="D120" s="26">
        <v>5.4181818181818189</v>
      </c>
      <c r="E120" s="56"/>
      <c r="F120" s="56"/>
      <c r="G120" s="48"/>
      <c r="H120" s="13">
        <v>1.6897603012729301</v>
      </c>
      <c r="I120" s="56"/>
      <c r="J120" s="48"/>
      <c r="K120" s="50"/>
      <c r="M120" s="45"/>
    </row>
    <row r="121" spans="1:13" x14ac:dyDescent="0.2">
      <c r="A121">
        <v>23</v>
      </c>
      <c r="B121" s="48"/>
      <c r="C121" s="51"/>
      <c r="D121" s="26">
        <v>5.1941818181818293</v>
      </c>
      <c r="E121" s="56"/>
      <c r="F121" s="56"/>
      <c r="G121" s="48"/>
      <c r="H121" s="13">
        <v>1.64753911805372</v>
      </c>
      <c r="I121" s="56"/>
      <c r="J121" s="48"/>
      <c r="K121" s="50"/>
      <c r="M121" s="45"/>
    </row>
    <row r="122" spans="1:13" x14ac:dyDescent="0.2">
      <c r="A122">
        <v>24</v>
      </c>
      <c r="B122" s="48"/>
      <c r="C122" s="51"/>
      <c r="D122" s="26">
        <v>4.1629090909090936</v>
      </c>
      <c r="E122" s="56"/>
      <c r="F122" s="56"/>
      <c r="G122" s="48"/>
      <c r="H122" s="13">
        <v>1.4262141305756699</v>
      </c>
      <c r="I122" s="56"/>
      <c r="J122" s="48"/>
      <c r="K122" s="50"/>
      <c r="M122" s="45"/>
    </row>
    <row r="124" spans="1:13" x14ac:dyDescent="0.2">
      <c r="A124" t="s">
        <v>63</v>
      </c>
    </row>
    <row r="125" spans="1:13" x14ac:dyDescent="0.2">
      <c r="A125" s="8" t="s">
        <v>52</v>
      </c>
      <c r="B125" s="8" t="s">
        <v>12</v>
      </c>
      <c r="C125" s="9" t="s">
        <v>15</v>
      </c>
      <c r="D125" s="9" t="s">
        <v>64</v>
      </c>
      <c r="E125" s="10" t="s">
        <v>37</v>
      </c>
      <c r="F125" s="10" t="s">
        <v>17</v>
      </c>
      <c r="G125" s="10" t="s">
        <v>39</v>
      </c>
      <c r="H125" s="9" t="s">
        <v>19</v>
      </c>
      <c r="I125" s="10" t="s">
        <v>20</v>
      </c>
      <c r="J125" s="10" t="s">
        <v>17</v>
      </c>
      <c r="K125" s="14" t="s">
        <v>38</v>
      </c>
    </row>
    <row r="126" spans="1:13" x14ac:dyDescent="0.2">
      <c r="A126">
        <v>25</v>
      </c>
      <c r="B126" s="47">
        <v>5</v>
      </c>
      <c r="C126" s="47" t="s">
        <v>13</v>
      </c>
      <c r="D126" s="28">
        <v>48.16</v>
      </c>
      <c r="E126" s="55">
        <f>AVERAGE(D126:D131)</f>
        <v>38.380166666666661</v>
      </c>
      <c r="F126" s="55"/>
      <c r="G126" s="47">
        <f t="shared" ref="G126" si="34">F126/E126*100</f>
        <v>0</v>
      </c>
      <c r="H126" s="13">
        <v>3.8745288010005701</v>
      </c>
      <c r="I126" s="55">
        <f>AVERAGE(H126:H131)</f>
        <v>3.3509519894398454</v>
      </c>
      <c r="J126" s="47"/>
      <c r="K126" s="49">
        <f t="shared" ref="K126" si="35">J126/I126*100</f>
        <v>0</v>
      </c>
    </row>
    <row r="127" spans="1:13" x14ac:dyDescent="0.2">
      <c r="A127">
        <v>26</v>
      </c>
      <c r="B127" s="48"/>
      <c r="C127" s="48"/>
      <c r="D127" s="28">
        <v>50.243000000000002</v>
      </c>
      <c r="E127" s="56"/>
      <c r="F127" s="56"/>
      <c r="G127" s="48"/>
      <c r="H127" s="13">
        <v>3.9168712337529699</v>
      </c>
      <c r="I127" s="56"/>
      <c r="J127" s="48"/>
      <c r="K127" s="50"/>
    </row>
    <row r="128" spans="1:13" x14ac:dyDescent="0.2">
      <c r="A128">
        <v>27</v>
      </c>
      <c r="B128" s="48"/>
      <c r="C128" s="48"/>
      <c r="D128" s="28">
        <v>51.545000000000002</v>
      </c>
      <c r="E128" s="56"/>
      <c r="F128" s="56"/>
      <c r="G128" s="48"/>
      <c r="H128" s="13">
        <v>3.9424552125483499</v>
      </c>
      <c r="I128" s="56"/>
      <c r="J128" s="48"/>
      <c r="K128" s="50"/>
    </row>
    <row r="129" spans="1:11" x14ac:dyDescent="0.2">
      <c r="A129">
        <v>28</v>
      </c>
      <c r="B129" s="48"/>
      <c r="C129" s="48"/>
      <c r="D129" s="28">
        <v>41.554000000000002</v>
      </c>
      <c r="E129" s="56"/>
      <c r="F129" s="56"/>
      <c r="G129" s="48"/>
      <c r="H129" s="13">
        <v>3.7269937862225899</v>
      </c>
      <c r="I129" s="56"/>
      <c r="J129" s="48"/>
      <c r="K129" s="50"/>
    </row>
    <row r="130" spans="1:11" x14ac:dyDescent="0.2">
      <c r="A130">
        <v>29</v>
      </c>
      <c r="B130" s="48"/>
      <c r="C130" s="48"/>
      <c r="D130" s="28">
        <v>35.878999999999998</v>
      </c>
      <c r="E130" s="56"/>
      <c r="F130" s="56"/>
      <c r="G130" s="48"/>
      <c r="H130" s="13">
        <v>3.58015216612216</v>
      </c>
      <c r="I130" s="56"/>
      <c r="J130" s="48"/>
      <c r="K130" s="50"/>
    </row>
    <row r="131" spans="1:11" x14ac:dyDescent="0.2">
      <c r="A131">
        <v>30</v>
      </c>
      <c r="B131" s="48"/>
      <c r="C131" s="48"/>
      <c r="D131" s="28">
        <v>2.9</v>
      </c>
      <c r="E131" s="56"/>
      <c r="F131" s="56"/>
      <c r="G131" s="48"/>
      <c r="H131" s="13">
        <v>1.06471073699243</v>
      </c>
      <c r="I131" s="56"/>
      <c r="J131" s="48"/>
      <c r="K131" s="50"/>
    </row>
    <row r="132" spans="1:11" x14ac:dyDescent="0.2">
      <c r="A132">
        <v>31</v>
      </c>
      <c r="B132" s="48"/>
      <c r="C132" s="48" t="s">
        <v>14</v>
      </c>
      <c r="D132" s="28">
        <v>51.74</v>
      </c>
      <c r="E132" s="50">
        <f>AVERAGE(D132:D137)</f>
        <v>41.972000000000001</v>
      </c>
      <c r="F132" s="56"/>
      <c r="G132" s="47">
        <f t="shared" ref="G132" si="36">F132/E132*100</f>
        <v>0</v>
      </c>
      <c r="H132" s="13">
        <v>3.9462311767578799</v>
      </c>
      <c r="I132" s="56">
        <f>AVERAGE(H132:H137)</f>
        <v>3.7276380221407392</v>
      </c>
      <c r="J132" s="48"/>
      <c r="K132" s="49">
        <f t="shared" ref="K132" si="37">J132/I132*100</f>
        <v>0</v>
      </c>
    </row>
    <row r="133" spans="1:11" x14ac:dyDescent="0.2">
      <c r="A133">
        <v>32</v>
      </c>
      <c r="B133" s="48"/>
      <c r="C133" s="48"/>
      <c r="D133" s="28">
        <v>36.317</v>
      </c>
      <c r="E133" s="48"/>
      <c r="F133" s="56"/>
      <c r="G133" s="48"/>
      <c r="H133" s="13">
        <v>3.5922859512026499</v>
      </c>
      <c r="I133" s="56"/>
      <c r="J133" s="48"/>
      <c r="K133" s="50"/>
    </row>
    <row r="134" spans="1:11" x14ac:dyDescent="0.2">
      <c r="A134">
        <v>33</v>
      </c>
      <c r="B134" s="48"/>
      <c r="C134" s="48"/>
      <c r="D134" s="28">
        <v>47.225000000000001</v>
      </c>
      <c r="E134" s="48"/>
      <c r="F134" s="56"/>
      <c r="G134" s="48"/>
      <c r="H134" s="13">
        <v>3.8549234133875698</v>
      </c>
      <c r="I134" s="56"/>
      <c r="J134" s="48"/>
      <c r="K134" s="50"/>
    </row>
    <row r="135" spans="1:11" x14ac:dyDescent="0.2">
      <c r="A135">
        <v>34</v>
      </c>
      <c r="B135" s="48"/>
      <c r="C135" s="48"/>
      <c r="D135" s="28">
        <v>41.542000000000002</v>
      </c>
      <c r="E135" s="48"/>
      <c r="F135" s="56"/>
      <c r="G135" s="48"/>
      <c r="H135" s="13">
        <v>3.72670496365392</v>
      </c>
      <c r="I135" s="56"/>
      <c r="J135" s="48"/>
      <c r="K135" s="50"/>
    </row>
    <row r="136" spans="1:11" x14ac:dyDescent="0.2">
      <c r="A136">
        <v>35</v>
      </c>
      <c r="B136" s="48"/>
      <c r="C136" s="48"/>
      <c r="D136" s="28">
        <v>35.380000000000003</v>
      </c>
      <c r="E136" s="48"/>
      <c r="F136" s="56"/>
      <c r="G136" s="48"/>
      <c r="H136" s="13">
        <v>3.56614668873164</v>
      </c>
      <c r="I136" s="56"/>
      <c r="J136" s="48"/>
      <c r="K136" s="50"/>
    </row>
    <row r="137" spans="1:11" x14ac:dyDescent="0.2">
      <c r="A137">
        <v>36</v>
      </c>
      <c r="B137" s="48"/>
      <c r="C137" s="48"/>
      <c r="D137" s="28">
        <v>39.628</v>
      </c>
      <c r="E137" s="53"/>
      <c r="F137" s="57"/>
      <c r="G137" s="48"/>
      <c r="H137" s="13">
        <v>3.6795359391107798</v>
      </c>
      <c r="I137" s="57"/>
      <c r="J137" s="53"/>
      <c r="K137" s="50"/>
    </row>
    <row r="138" spans="1:11" x14ac:dyDescent="0.2">
      <c r="A138">
        <v>1</v>
      </c>
      <c r="B138" s="48">
        <v>10</v>
      </c>
      <c r="C138" s="51" t="s">
        <v>13</v>
      </c>
      <c r="D138" s="28">
        <v>55.164999999999999</v>
      </c>
      <c r="E138" s="55">
        <f>AVERAGE(D138:D143)</f>
        <v>47.651833333333336</v>
      </c>
      <c r="F138" s="55"/>
      <c r="G138" s="47">
        <f>F138/E138*100</f>
        <v>0</v>
      </c>
      <c r="H138" s="13">
        <v>4.0103286942122702</v>
      </c>
      <c r="I138" s="55">
        <f>AVERAGE(H138:H143)</f>
        <v>3.8604363331709366</v>
      </c>
      <c r="J138" s="55"/>
      <c r="K138" s="49">
        <f>J138/I138*100</f>
        <v>0</v>
      </c>
    </row>
    <row r="139" spans="1:11" x14ac:dyDescent="0.2">
      <c r="A139">
        <v>2</v>
      </c>
      <c r="B139" s="48"/>
      <c r="C139" s="51"/>
      <c r="D139" s="28">
        <v>50.305</v>
      </c>
      <c r="E139" s="56"/>
      <c r="F139" s="56"/>
      <c r="G139" s="48"/>
      <c r="H139" s="13">
        <v>3.91810447574401</v>
      </c>
      <c r="I139" s="56"/>
      <c r="J139" s="56"/>
      <c r="K139" s="50"/>
    </row>
    <row r="140" spans="1:11" x14ac:dyDescent="0.2">
      <c r="A140">
        <v>3</v>
      </c>
      <c r="B140" s="48"/>
      <c r="C140" s="51"/>
      <c r="D140" s="28">
        <v>45.911999999999999</v>
      </c>
      <c r="E140" s="56"/>
      <c r="F140" s="56"/>
      <c r="G140" s="48"/>
      <c r="H140" s="13">
        <v>3.8267265208060599</v>
      </c>
      <c r="I140" s="56"/>
      <c r="J140" s="56"/>
      <c r="K140" s="50"/>
    </row>
    <row r="141" spans="1:11" x14ac:dyDescent="0.2">
      <c r="A141">
        <v>4</v>
      </c>
      <c r="B141" s="48"/>
      <c r="C141" s="51"/>
      <c r="D141" s="28">
        <v>44.447000000000003</v>
      </c>
      <c r="E141" s="56"/>
      <c r="F141" s="56"/>
      <c r="G141" s="48"/>
      <c r="H141" s="13">
        <v>3.7942974681187001</v>
      </c>
      <c r="I141" s="56"/>
      <c r="J141" s="56"/>
      <c r="K141" s="50"/>
    </row>
    <row r="142" spans="1:11" x14ac:dyDescent="0.2">
      <c r="A142">
        <v>5</v>
      </c>
      <c r="B142" s="48"/>
      <c r="C142" s="51"/>
      <c r="D142" s="28">
        <v>47.046999999999997</v>
      </c>
      <c r="E142" s="56"/>
      <c r="F142" s="56"/>
      <c r="G142" s="48"/>
      <c r="H142" s="13">
        <v>3.8511471020431398</v>
      </c>
      <c r="I142" s="56"/>
      <c r="J142" s="56"/>
      <c r="K142" s="50"/>
    </row>
    <row r="143" spans="1:11" x14ac:dyDescent="0.2">
      <c r="A143">
        <v>6</v>
      </c>
      <c r="B143" s="48"/>
      <c r="C143" s="51"/>
      <c r="D143" s="28">
        <v>43.034999999999997</v>
      </c>
      <c r="E143" s="56"/>
      <c r="F143" s="56"/>
      <c r="G143" s="48"/>
      <c r="H143" s="13">
        <v>3.76201373810144</v>
      </c>
      <c r="I143" s="56"/>
      <c r="J143" s="56"/>
      <c r="K143" s="50"/>
    </row>
    <row r="144" spans="1:11" x14ac:dyDescent="0.2">
      <c r="A144">
        <v>7</v>
      </c>
      <c r="B144" s="48"/>
      <c r="C144" s="51" t="s">
        <v>14</v>
      </c>
      <c r="D144" s="28">
        <v>47.594000000000001</v>
      </c>
      <c r="E144" s="55">
        <f t="shared" ref="E144" si="38">AVERAGE(D144:D149)</f>
        <v>41.707833333333333</v>
      </c>
      <c r="F144" s="56"/>
      <c r="G144" s="47">
        <f t="shared" ref="G144" si="39">F144/E144*100</f>
        <v>0</v>
      </c>
      <c r="H144" s="13">
        <v>3.8627067028721802</v>
      </c>
      <c r="I144" s="56">
        <f>AVERAGE(H144:H149)</f>
        <v>3.7228350976091336</v>
      </c>
      <c r="J144" s="56"/>
      <c r="K144" s="49">
        <f t="shared" ref="K144" si="40">J144/I144*100</f>
        <v>0</v>
      </c>
    </row>
    <row r="145" spans="1:11" x14ac:dyDescent="0.2">
      <c r="A145">
        <v>8</v>
      </c>
      <c r="B145" s="48"/>
      <c r="C145" s="51"/>
      <c r="D145" s="28">
        <v>36.363999999999997</v>
      </c>
      <c r="E145" s="56"/>
      <c r="F145" s="56"/>
      <c r="G145" s="48"/>
      <c r="H145" s="13">
        <v>3.5935792742596102</v>
      </c>
      <c r="I145" s="56"/>
      <c r="J145" s="56"/>
      <c r="K145" s="50"/>
    </row>
    <row r="146" spans="1:11" x14ac:dyDescent="0.2">
      <c r="A146">
        <v>9</v>
      </c>
      <c r="B146" s="48"/>
      <c r="C146" s="51"/>
      <c r="D146" s="28">
        <v>40.616</v>
      </c>
      <c r="E146" s="56"/>
      <c r="F146" s="56"/>
      <c r="G146" s="48"/>
      <c r="H146" s="13">
        <v>3.7041620776450901</v>
      </c>
      <c r="I146" s="56"/>
      <c r="J146" s="56"/>
      <c r="K146" s="50"/>
    </row>
    <row r="147" spans="1:11" x14ac:dyDescent="0.2">
      <c r="A147">
        <v>10</v>
      </c>
      <c r="B147" s="48"/>
      <c r="C147" s="51"/>
      <c r="D147" s="28">
        <v>46.91</v>
      </c>
      <c r="E147" s="56"/>
      <c r="F147" s="56"/>
      <c r="G147" s="48"/>
      <c r="H147" s="13">
        <v>3.8482308723403702</v>
      </c>
      <c r="I147" s="56"/>
      <c r="J147" s="56"/>
      <c r="K147" s="50"/>
    </row>
    <row r="148" spans="1:11" x14ac:dyDescent="0.2">
      <c r="A148">
        <v>11</v>
      </c>
      <c r="B148" s="48"/>
      <c r="C148" s="51"/>
      <c r="D148" s="28">
        <v>34.084000000000003</v>
      </c>
      <c r="E148" s="56"/>
      <c r="F148" s="56"/>
      <c r="G148" s="48"/>
      <c r="H148" s="13">
        <v>3.5288280659657101</v>
      </c>
      <c r="I148" s="56"/>
      <c r="J148" s="56"/>
      <c r="K148" s="50"/>
    </row>
    <row r="149" spans="1:11" x14ac:dyDescent="0.2">
      <c r="A149">
        <v>12</v>
      </c>
      <c r="B149" s="48"/>
      <c r="C149" s="51"/>
      <c r="D149" s="28">
        <v>44.679000000000002</v>
      </c>
      <c r="E149" s="56"/>
      <c r="F149" s="56"/>
      <c r="G149" s="48"/>
      <c r="H149" s="13">
        <v>3.7995035925718401</v>
      </c>
      <c r="I149" s="56"/>
      <c r="J149" s="56"/>
      <c r="K149" s="50"/>
    </row>
    <row r="150" spans="1:11" x14ac:dyDescent="0.2">
      <c r="A150">
        <v>13</v>
      </c>
      <c r="B150" s="48">
        <v>15</v>
      </c>
      <c r="C150" s="51" t="s">
        <v>13</v>
      </c>
      <c r="D150" s="28">
        <v>44.573999999999998</v>
      </c>
      <c r="E150" s="55">
        <f t="shared" ref="E150" si="41">AVERAGE(D150:D155)</f>
        <v>36.272833333333331</v>
      </c>
      <c r="F150" s="48"/>
      <c r="G150" s="47">
        <f t="shared" ref="G150" si="42">F150/E150*100</f>
        <v>0</v>
      </c>
      <c r="H150" s="13">
        <v>3.7971507293977198</v>
      </c>
      <c r="I150" s="56">
        <f>AVERAGE(H150:H155)</f>
        <v>3.5601435246216067</v>
      </c>
      <c r="J150" s="56"/>
      <c r="K150" s="49">
        <f t="shared" ref="K150" si="43">J150/I150*100</f>
        <v>0</v>
      </c>
    </row>
    <row r="151" spans="1:11" x14ac:dyDescent="0.2">
      <c r="A151">
        <v>14</v>
      </c>
      <c r="B151" s="48"/>
      <c r="C151" s="51"/>
      <c r="D151" s="28">
        <v>42.828000000000003</v>
      </c>
      <c r="E151" s="56"/>
      <c r="F151" s="48"/>
      <c r="G151" s="48"/>
      <c r="H151" s="13">
        <v>3.7571920942960202</v>
      </c>
      <c r="I151" s="56"/>
      <c r="J151" s="56"/>
      <c r="K151" s="50"/>
    </row>
    <row r="152" spans="1:11" x14ac:dyDescent="0.2">
      <c r="A152">
        <v>15</v>
      </c>
      <c r="B152" s="48"/>
      <c r="C152" s="51"/>
      <c r="D152" s="28">
        <v>35.124000000000002</v>
      </c>
      <c r="E152" s="56"/>
      <c r="F152" s="48"/>
      <c r="G152" s="48"/>
      <c r="H152" s="13">
        <v>3.55888465749775</v>
      </c>
      <c r="I152" s="56"/>
      <c r="J152" s="56"/>
      <c r="K152" s="50"/>
    </row>
    <row r="153" spans="1:11" x14ac:dyDescent="0.2">
      <c r="A153">
        <v>16</v>
      </c>
      <c r="B153" s="48"/>
      <c r="C153" s="51"/>
      <c r="D153" s="28">
        <v>29.181000000000001</v>
      </c>
      <c r="E153" s="56"/>
      <c r="F153" s="48"/>
      <c r="G153" s="48"/>
      <c r="H153" s="13">
        <v>3.3735178125554102</v>
      </c>
      <c r="I153" s="56"/>
      <c r="J153" s="56"/>
      <c r="K153" s="50"/>
    </row>
    <row r="154" spans="1:11" x14ac:dyDescent="0.2">
      <c r="A154">
        <v>17</v>
      </c>
      <c r="B154" s="48"/>
      <c r="C154" s="51"/>
      <c r="D154" s="28">
        <v>22.021000000000001</v>
      </c>
      <c r="E154" s="56"/>
      <c r="F154" s="48"/>
      <c r="G154" s="48"/>
      <c r="H154" s="13">
        <v>3.0919965435240599</v>
      </c>
      <c r="I154" s="56"/>
      <c r="J154" s="56"/>
      <c r="K154" s="50"/>
    </row>
    <row r="155" spans="1:11" x14ac:dyDescent="0.2">
      <c r="A155">
        <v>18</v>
      </c>
      <c r="B155" s="48"/>
      <c r="C155" s="51"/>
      <c r="D155" s="28">
        <v>43.908999999999999</v>
      </c>
      <c r="E155" s="56"/>
      <c r="F155" s="48"/>
      <c r="G155" s="48"/>
      <c r="H155" s="13">
        <v>3.7821193104586799</v>
      </c>
      <c r="I155" s="56"/>
      <c r="J155" s="56"/>
      <c r="K155" s="50"/>
    </row>
    <row r="156" spans="1:11" x14ac:dyDescent="0.2">
      <c r="A156">
        <v>19</v>
      </c>
      <c r="B156" s="48"/>
      <c r="C156" s="51" t="s">
        <v>14</v>
      </c>
      <c r="D156" s="28">
        <v>42.534999999999997</v>
      </c>
      <c r="E156" s="55">
        <f t="shared" ref="E156" si="44">AVERAGE(D156:D161)</f>
        <v>43.877000000000002</v>
      </c>
      <c r="F156" s="56"/>
      <c r="G156" s="47">
        <f t="shared" ref="G156" si="45">F156/E156*100</f>
        <v>0</v>
      </c>
      <c r="H156" s="13">
        <v>3.75032726642785</v>
      </c>
      <c r="I156" s="56">
        <f>AVERAGE(H156:H161)</f>
        <v>3.7693601099283387</v>
      </c>
      <c r="J156" s="48"/>
      <c r="K156" s="49">
        <f t="shared" ref="K156" si="46">J156/I156*100</f>
        <v>0</v>
      </c>
    </row>
    <row r="157" spans="1:11" x14ac:dyDescent="0.2">
      <c r="A157">
        <v>20</v>
      </c>
      <c r="B157" s="48"/>
      <c r="C157" s="51"/>
      <c r="D157" s="28">
        <v>31.102</v>
      </c>
      <c r="E157" s="56"/>
      <c r="F157" s="56"/>
      <c r="G157" s="48"/>
      <c r="H157" s="13">
        <v>3.4372721257991499</v>
      </c>
      <c r="I157" s="56"/>
      <c r="J157" s="48"/>
      <c r="K157" s="50"/>
    </row>
    <row r="158" spans="1:11" x14ac:dyDescent="0.2">
      <c r="A158">
        <v>21</v>
      </c>
      <c r="B158" s="48"/>
      <c r="C158" s="51"/>
      <c r="D158" s="28">
        <v>50.896000000000001</v>
      </c>
      <c r="E158" s="56"/>
      <c r="F158" s="56"/>
      <c r="G158" s="48"/>
      <c r="H158" s="13">
        <v>3.92978433500679</v>
      </c>
      <c r="I158" s="56"/>
      <c r="J158" s="48"/>
      <c r="K158" s="50"/>
    </row>
    <row r="159" spans="1:11" x14ac:dyDescent="0.2">
      <c r="A159">
        <v>22</v>
      </c>
      <c r="B159" s="48"/>
      <c r="C159" s="51"/>
      <c r="D159" s="28">
        <v>47.402999999999999</v>
      </c>
      <c r="E159" s="56"/>
      <c r="F159" s="56"/>
      <c r="G159" s="48"/>
      <c r="H159" s="13">
        <v>3.8586855178374702</v>
      </c>
      <c r="I159" s="56"/>
      <c r="J159" s="48"/>
      <c r="K159" s="50"/>
    </row>
    <row r="160" spans="1:11" x14ac:dyDescent="0.2">
      <c r="A160">
        <v>23</v>
      </c>
      <c r="B160" s="48"/>
      <c r="C160" s="51"/>
      <c r="D160" s="28">
        <v>43.387999999999998</v>
      </c>
      <c r="E160" s="56"/>
      <c r="F160" s="56"/>
      <c r="G160" s="48"/>
      <c r="H160" s="13">
        <v>3.7701829051779701</v>
      </c>
      <c r="I160" s="56"/>
      <c r="J160" s="48"/>
      <c r="K160" s="50"/>
    </row>
    <row r="161" spans="1:11" x14ac:dyDescent="0.2">
      <c r="A161">
        <v>24</v>
      </c>
      <c r="B161" s="48"/>
      <c r="C161" s="51"/>
      <c r="D161" s="28">
        <v>47.938000000000002</v>
      </c>
      <c r="E161" s="56"/>
      <c r="F161" s="56"/>
      <c r="G161" s="48"/>
      <c r="H161" s="13">
        <v>3.8699085093207999</v>
      </c>
      <c r="I161" s="56"/>
      <c r="J161" s="48"/>
      <c r="K161" s="50"/>
    </row>
  </sheetData>
  <mergeCells count="178">
    <mergeCell ref="J45:J50"/>
    <mergeCell ref="J51:J56"/>
    <mergeCell ref="K45:K50"/>
    <mergeCell ref="K51:K56"/>
    <mergeCell ref="B57:B80"/>
    <mergeCell ref="C69:C74"/>
    <mergeCell ref="C75:C80"/>
    <mergeCell ref="E69:E74"/>
    <mergeCell ref="F69:F74"/>
    <mergeCell ref="F75:F80"/>
    <mergeCell ref="E75:E80"/>
    <mergeCell ref="G69:G74"/>
    <mergeCell ref="G75:G80"/>
    <mergeCell ref="I69:I74"/>
    <mergeCell ref="I75:I80"/>
    <mergeCell ref="J69:J74"/>
    <mergeCell ref="J75:J80"/>
    <mergeCell ref="K69:K74"/>
    <mergeCell ref="K75:K80"/>
    <mergeCell ref="K63:K68"/>
    <mergeCell ref="E63:E68"/>
    <mergeCell ref="F63:F68"/>
    <mergeCell ref="B33:B56"/>
    <mergeCell ref="G51:G56"/>
    <mergeCell ref="G156:G161"/>
    <mergeCell ref="I156:I161"/>
    <mergeCell ref="J156:J161"/>
    <mergeCell ref="K156:K161"/>
    <mergeCell ref="M117:M122"/>
    <mergeCell ref="C21:C26"/>
    <mergeCell ref="B9:B32"/>
    <mergeCell ref="C27:C32"/>
    <mergeCell ref="E21:E26"/>
    <mergeCell ref="E27:E32"/>
    <mergeCell ref="F21:F26"/>
    <mergeCell ref="F27:F32"/>
    <mergeCell ref="G21:G26"/>
    <mergeCell ref="G27:G32"/>
    <mergeCell ref="I21:I26"/>
    <mergeCell ref="I27:I32"/>
    <mergeCell ref="J21:J26"/>
    <mergeCell ref="J27:J32"/>
    <mergeCell ref="K21:K26"/>
    <mergeCell ref="K27:K32"/>
    <mergeCell ref="B150:B161"/>
    <mergeCell ref="C150:C155"/>
    <mergeCell ref="I45:I50"/>
    <mergeCell ref="I51:I56"/>
    <mergeCell ref="B138:B149"/>
    <mergeCell ref="C138:C143"/>
    <mergeCell ref="E138:E143"/>
    <mergeCell ref="F138:F143"/>
    <mergeCell ref="G138:G143"/>
    <mergeCell ref="I150:I155"/>
    <mergeCell ref="J150:J155"/>
    <mergeCell ref="K150:K155"/>
    <mergeCell ref="C156:C161"/>
    <mergeCell ref="E150:E155"/>
    <mergeCell ref="F150:F155"/>
    <mergeCell ref="G150:G155"/>
    <mergeCell ref="I138:I143"/>
    <mergeCell ref="J138:J143"/>
    <mergeCell ref="K138:K143"/>
    <mergeCell ref="C144:C149"/>
    <mergeCell ref="E144:E149"/>
    <mergeCell ref="F144:F149"/>
    <mergeCell ref="G144:G149"/>
    <mergeCell ref="I144:I149"/>
    <mergeCell ref="J144:J149"/>
    <mergeCell ref="K144:K149"/>
    <mergeCell ref="E156:E161"/>
    <mergeCell ref="F156:F161"/>
    <mergeCell ref="I126:I131"/>
    <mergeCell ref="J126:J131"/>
    <mergeCell ref="K126:K131"/>
    <mergeCell ref="C132:C137"/>
    <mergeCell ref="E132:E137"/>
    <mergeCell ref="F132:F137"/>
    <mergeCell ref="G132:G137"/>
    <mergeCell ref="I132:I137"/>
    <mergeCell ref="J132:J137"/>
    <mergeCell ref="K132:K137"/>
    <mergeCell ref="B126:B137"/>
    <mergeCell ref="C126:C131"/>
    <mergeCell ref="E126:E131"/>
    <mergeCell ref="F126:F131"/>
    <mergeCell ref="G126:G131"/>
    <mergeCell ref="J87:J92"/>
    <mergeCell ref="J93:J98"/>
    <mergeCell ref="K87:K92"/>
    <mergeCell ref="K93:K98"/>
    <mergeCell ref="F93:F98"/>
    <mergeCell ref="G93:G98"/>
    <mergeCell ref="I93:I98"/>
    <mergeCell ref="B87:B98"/>
    <mergeCell ref="C87:C92"/>
    <mergeCell ref="E87:E92"/>
    <mergeCell ref="C93:C98"/>
    <mergeCell ref="E93:E98"/>
    <mergeCell ref="K105:K110"/>
    <mergeCell ref="K111:K116"/>
    <mergeCell ref="K117:K122"/>
    <mergeCell ref="B111:B122"/>
    <mergeCell ref="B99:B110"/>
    <mergeCell ref="F99:F104"/>
    <mergeCell ref="I99:I104"/>
    <mergeCell ref="J9:J14"/>
    <mergeCell ref="J15:J20"/>
    <mergeCell ref="K9:K14"/>
    <mergeCell ref="K15:K20"/>
    <mergeCell ref="J63:J68"/>
    <mergeCell ref="J33:J38"/>
    <mergeCell ref="J39:J44"/>
    <mergeCell ref="J57:J62"/>
    <mergeCell ref="F87:F92"/>
    <mergeCell ref="G87:G92"/>
    <mergeCell ref="I9:I14"/>
    <mergeCell ref="I15:I20"/>
    <mergeCell ref="I87:I92"/>
    <mergeCell ref="I63:I68"/>
    <mergeCell ref="G33:G38"/>
    <mergeCell ref="G39:G44"/>
    <mergeCell ref="G57:G62"/>
    <mergeCell ref="G63:G68"/>
    <mergeCell ref="I33:I38"/>
    <mergeCell ref="I39:I44"/>
    <mergeCell ref="I57:I62"/>
    <mergeCell ref="K33:K38"/>
    <mergeCell ref="K39:K44"/>
    <mergeCell ref="K57:K62"/>
    <mergeCell ref="K99:K104"/>
    <mergeCell ref="J111:J116"/>
    <mergeCell ref="C117:C122"/>
    <mergeCell ref="E117:E122"/>
    <mergeCell ref="F117:F122"/>
    <mergeCell ref="I117:I122"/>
    <mergeCell ref="J117:J122"/>
    <mergeCell ref="F111:F116"/>
    <mergeCell ref="G111:G116"/>
    <mergeCell ref="G117:G122"/>
    <mergeCell ref="C111:C116"/>
    <mergeCell ref="E111:E116"/>
    <mergeCell ref="F105:F110"/>
    <mergeCell ref="I111:I116"/>
    <mergeCell ref="G105:G110"/>
    <mergeCell ref="G99:G104"/>
    <mergeCell ref="J99:J104"/>
    <mergeCell ref="C105:C110"/>
    <mergeCell ref="E105:E110"/>
    <mergeCell ref="I105:I110"/>
    <mergeCell ref="J105:J110"/>
    <mergeCell ref="C99:C104"/>
    <mergeCell ref="E99:E104"/>
    <mergeCell ref="C57:C62"/>
    <mergeCell ref="C63:C68"/>
    <mergeCell ref="E33:E38"/>
    <mergeCell ref="F33:F38"/>
    <mergeCell ref="E57:E62"/>
    <mergeCell ref="F57:F62"/>
    <mergeCell ref="E39:E44"/>
    <mergeCell ref="F39:F44"/>
    <mergeCell ref="C45:C50"/>
    <mergeCell ref="C51:C56"/>
    <mergeCell ref="E45:E50"/>
    <mergeCell ref="E51:E56"/>
    <mergeCell ref="F45:F50"/>
    <mergeCell ref="F51:F56"/>
    <mergeCell ref="G15:G20"/>
    <mergeCell ref="G9:G14"/>
    <mergeCell ref="C9:C14"/>
    <mergeCell ref="C15:C20"/>
    <mergeCell ref="E9:E14"/>
    <mergeCell ref="E15:E20"/>
    <mergeCell ref="F9:F14"/>
    <mergeCell ref="F15:F20"/>
    <mergeCell ref="G45:G50"/>
    <mergeCell ref="C33:C38"/>
    <mergeCell ref="C39:C44"/>
  </mergeCells>
  <conditionalFormatting sqref="G9:G80">
    <cfRule type="cellIs" dxfId="5" priority="5" operator="lessThan">
      <formula>10</formula>
    </cfRule>
    <cfRule type="cellIs" dxfId="4" priority="6" operator="greaterThan">
      <formula>10</formula>
    </cfRule>
  </conditionalFormatting>
  <conditionalFormatting sqref="J9:J80 J87:J122 J126:J161 G126:G161 G87:G122">
    <cfRule type="cellIs" dxfId="3" priority="4" operator="greaterThan">
      <formula>10</formula>
    </cfRule>
  </conditionalFormatting>
  <conditionalFormatting sqref="K9:K80 K87:K122 K126:K161">
    <cfRule type="cellIs" dxfId="2" priority="3" operator="greaterThan">
      <formula>10</formula>
    </cfRule>
  </conditionalFormatting>
  <conditionalFormatting sqref="K9:K80 K87:K122 K126:K161">
    <cfRule type="cellIs" dxfId="1" priority="2" operator="lessThan">
      <formula>10</formula>
    </cfRule>
  </conditionalFormatting>
  <conditionalFormatting sqref="G126:G161">
    <cfRule type="cellIs" dxfId="0" priority="1" operator="lessThan">
      <formula>10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6DD04-F6E3-D942-A4BF-EE8B64E6C6C8}">
  <dimension ref="A4:E23"/>
  <sheetViews>
    <sheetView workbookViewId="0">
      <selection activeCell="C18" sqref="C18"/>
    </sheetView>
  </sheetViews>
  <sheetFormatPr baseColWidth="10" defaultRowHeight="16" x14ac:dyDescent="0.2"/>
  <cols>
    <col min="1" max="1" width="17.33203125" bestFit="1" customWidth="1"/>
    <col min="2" max="2" width="15.6640625" bestFit="1" customWidth="1"/>
  </cols>
  <sheetData>
    <row r="4" spans="1:5" x14ac:dyDescent="0.2">
      <c r="A4" t="s">
        <v>40</v>
      </c>
      <c r="B4" t="s">
        <v>41</v>
      </c>
    </row>
    <row r="8" spans="1:5" x14ac:dyDescent="0.2">
      <c r="D8">
        <f>108/40</f>
        <v>2.7</v>
      </c>
      <c r="E8" t="s">
        <v>42</v>
      </c>
    </row>
    <row r="13" spans="1:5" x14ac:dyDescent="0.2">
      <c r="A13" t="s">
        <v>105</v>
      </c>
    </row>
    <row r="14" spans="1:5" x14ac:dyDescent="0.2">
      <c r="B14">
        <v>5</v>
      </c>
      <c r="C14">
        <v>10</v>
      </c>
      <c r="D14">
        <v>15</v>
      </c>
    </row>
    <row r="15" spans="1:5" x14ac:dyDescent="0.2">
      <c r="A15" t="s">
        <v>13</v>
      </c>
      <c r="B15">
        <v>6</v>
      </c>
      <c r="C15">
        <v>6</v>
      </c>
      <c r="D15">
        <v>6</v>
      </c>
    </row>
    <row r="16" spans="1:5" x14ac:dyDescent="0.2">
      <c r="A16" t="s">
        <v>106</v>
      </c>
      <c r="B16">
        <v>6</v>
      </c>
      <c r="C16">
        <v>6</v>
      </c>
      <c r="D16">
        <v>6</v>
      </c>
    </row>
    <row r="17" spans="1:4" x14ac:dyDescent="0.2">
      <c r="A17" t="s">
        <v>107</v>
      </c>
      <c r="B17">
        <v>6</v>
      </c>
      <c r="C17">
        <v>6</v>
      </c>
      <c r="D17">
        <v>6</v>
      </c>
    </row>
    <row r="18" spans="1:4" x14ac:dyDescent="0.2">
      <c r="A18" t="s">
        <v>108</v>
      </c>
      <c r="B18">
        <v>6</v>
      </c>
      <c r="C18">
        <v>6</v>
      </c>
      <c r="D18">
        <v>6</v>
      </c>
    </row>
    <row r="20" spans="1:4" x14ac:dyDescent="0.2">
      <c r="B20" t="s">
        <v>109</v>
      </c>
      <c r="C20">
        <f>SUM(B15:D18)</f>
        <v>72</v>
      </c>
    </row>
    <row r="21" spans="1:4" x14ac:dyDescent="0.2">
      <c r="B21" t="s">
        <v>110</v>
      </c>
      <c r="C21">
        <f>C20/2</f>
        <v>36</v>
      </c>
    </row>
    <row r="22" spans="1:4" x14ac:dyDescent="0.2">
      <c r="B22" t="s">
        <v>111</v>
      </c>
      <c r="C22">
        <v>12</v>
      </c>
    </row>
    <row r="23" spans="1:4" x14ac:dyDescent="0.2">
      <c r="B23" t="s">
        <v>112</v>
      </c>
      <c r="C23">
        <f>C21-C22</f>
        <v>24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09974-D1E7-CB45-8974-FAC48258CD3E}">
  <dimension ref="A1:E2"/>
  <sheetViews>
    <sheetView zoomScale="92" workbookViewId="0">
      <selection activeCell="H11" sqref="H11"/>
    </sheetView>
  </sheetViews>
  <sheetFormatPr baseColWidth="10" defaultRowHeight="16" x14ac:dyDescent="0.2"/>
  <sheetData>
    <row r="1" spans="1:5" x14ac:dyDescent="0.2">
      <c r="A1" s="45"/>
      <c r="B1" s="45"/>
      <c r="C1" s="45"/>
    </row>
    <row r="2" spans="1:5" x14ac:dyDescent="0.2">
      <c r="A2" s="2"/>
      <c r="E2" s="1"/>
    </row>
  </sheetData>
  <mergeCells count="1">
    <mergeCell ref="A1:C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7423E-934A-CF4E-914C-C3F11A608367}">
  <dimension ref="A1:E103"/>
  <sheetViews>
    <sheetView topLeftCell="B81" workbookViewId="0">
      <selection activeCell="D101" sqref="D101"/>
    </sheetView>
  </sheetViews>
  <sheetFormatPr baseColWidth="10" defaultRowHeight="16" x14ac:dyDescent="0.2"/>
  <cols>
    <col min="1" max="1" width="12.5" bestFit="1" customWidth="1"/>
    <col min="2" max="3" width="12.5" customWidth="1"/>
    <col min="4" max="4" width="18" bestFit="1" customWidth="1"/>
  </cols>
  <sheetData>
    <row r="1" spans="1:5" x14ac:dyDescent="0.2">
      <c r="A1" s="24" t="s">
        <v>53</v>
      </c>
      <c r="B1" s="24" t="s">
        <v>54</v>
      </c>
      <c r="C1" s="24" t="s">
        <v>15</v>
      </c>
      <c r="D1" s="24" t="s">
        <v>129</v>
      </c>
      <c r="E1" s="24" t="s">
        <v>58</v>
      </c>
    </row>
    <row r="2" spans="1:5" x14ac:dyDescent="0.2">
      <c r="A2" s="6">
        <v>25</v>
      </c>
      <c r="B2" t="s">
        <v>55</v>
      </c>
      <c r="C2" t="s">
        <v>13</v>
      </c>
      <c r="D2">
        <v>48.16</v>
      </c>
      <c r="E2" s="43">
        <f>AVERAGE(D2:D7)</f>
        <v>38.380166666666661</v>
      </c>
    </row>
    <row r="3" spans="1:5" x14ac:dyDescent="0.2">
      <c r="A3" s="6">
        <v>26</v>
      </c>
      <c r="B3" t="s">
        <v>55</v>
      </c>
      <c r="C3" t="s">
        <v>13</v>
      </c>
      <c r="D3">
        <v>50.243000000000002</v>
      </c>
      <c r="E3" s="43"/>
    </row>
    <row r="4" spans="1:5" x14ac:dyDescent="0.2">
      <c r="A4" s="6">
        <v>27</v>
      </c>
      <c r="B4" t="s">
        <v>55</v>
      </c>
      <c r="C4" t="s">
        <v>13</v>
      </c>
      <c r="D4">
        <v>51.545000000000002</v>
      </c>
      <c r="E4" s="43"/>
    </row>
    <row r="5" spans="1:5" x14ac:dyDescent="0.2">
      <c r="A5" s="6">
        <v>28</v>
      </c>
      <c r="B5" t="s">
        <v>55</v>
      </c>
      <c r="C5" t="s">
        <v>13</v>
      </c>
      <c r="D5">
        <v>41.554000000000002</v>
      </c>
      <c r="E5" s="43"/>
    </row>
    <row r="6" spans="1:5" x14ac:dyDescent="0.2">
      <c r="A6" s="6">
        <v>29</v>
      </c>
      <c r="B6" t="s">
        <v>55</v>
      </c>
      <c r="C6" t="s">
        <v>13</v>
      </c>
      <c r="D6">
        <v>35.878999999999998</v>
      </c>
      <c r="E6" s="43"/>
    </row>
    <row r="7" spans="1:5" x14ac:dyDescent="0.2">
      <c r="A7" s="6">
        <v>30</v>
      </c>
      <c r="B7" t="s">
        <v>55</v>
      </c>
      <c r="C7" t="s">
        <v>13</v>
      </c>
      <c r="D7">
        <v>2.9</v>
      </c>
      <c r="E7" s="43"/>
    </row>
    <row r="8" spans="1:5" x14ac:dyDescent="0.2">
      <c r="A8" s="6">
        <v>31</v>
      </c>
      <c r="B8" t="s">
        <v>55</v>
      </c>
      <c r="C8" t="s">
        <v>56</v>
      </c>
      <c r="D8">
        <v>51.74</v>
      </c>
      <c r="E8" s="44">
        <f>AVERAGE(D8:D13)</f>
        <v>41.972000000000001</v>
      </c>
    </row>
    <row r="9" spans="1:5" x14ac:dyDescent="0.2">
      <c r="A9" s="6">
        <v>32</v>
      </c>
      <c r="B9" t="s">
        <v>55</v>
      </c>
      <c r="C9" t="s">
        <v>56</v>
      </c>
      <c r="D9">
        <v>36.317</v>
      </c>
      <c r="E9" s="44"/>
    </row>
    <row r="10" spans="1:5" x14ac:dyDescent="0.2">
      <c r="A10" s="6">
        <v>33</v>
      </c>
      <c r="B10" t="s">
        <v>55</v>
      </c>
      <c r="C10" t="s">
        <v>56</v>
      </c>
      <c r="D10">
        <v>47.225000000000001</v>
      </c>
      <c r="E10" s="44"/>
    </row>
    <row r="11" spans="1:5" x14ac:dyDescent="0.2">
      <c r="A11" s="6">
        <v>34</v>
      </c>
      <c r="B11" t="s">
        <v>55</v>
      </c>
      <c r="C11" t="s">
        <v>56</v>
      </c>
      <c r="D11">
        <v>41.542000000000002</v>
      </c>
      <c r="E11" s="44"/>
    </row>
    <row r="12" spans="1:5" x14ac:dyDescent="0.2">
      <c r="A12" s="6">
        <v>35</v>
      </c>
      <c r="B12" t="s">
        <v>55</v>
      </c>
      <c r="C12" t="s">
        <v>56</v>
      </c>
      <c r="D12">
        <v>35.380000000000003</v>
      </c>
      <c r="E12" s="44"/>
    </row>
    <row r="13" spans="1:5" x14ac:dyDescent="0.2">
      <c r="A13" s="6">
        <v>36</v>
      </c>
      <c r="B13" t="s">
        <v>55</v>
      </c>
      <c r="C13" t="s">
        <v>56</v>
      </c>
      <c r="D13">
        <v>39.628</v>
      </c>
      <c r="E13" s="44"/>
    </row>
    <row r="14" spans="1:5" x14ac:dyDescent="0.2">
      <c r="A14" s="6">
        <v>1</v>
      </c>
      <c r="B14" t="s">
        <v>57</v>
      </c>
      <c r="C14" t="s">
        <v>13</v>
      </c>
      <c r="D14">
        <v>55.164999999999999</v>
      </c>
      <c r="E14" s="43">
        <f t="shared" ref="E14" si="0">AVERAGE(D14:D19)</f>
        <v>47.651833333333336</v>
      </c>
    </row>
    <row r="15" spans="1:5" x14ac:dyDescent="0.2">
      <c r="A15" s="6">
        <v>2</v>
      </c>
      <c r="B15" t="s">
        <v>57</v>
      </c>
      <c r="C15" t="s">
        <v>13</v>
      </c>
      <c r="D15">
        <v>50.305</v>
      </c>
      <c r="E15" s="43"/>
    </row>
    <row r="16" spans="1:5" x14ac:dyDescent="0.2">
      <c r="A16" s="6">
        <v>3</v>
      </c>
      <c r="B16" t="s">
        <v>57</v>
      </c>
      <c r="C16" t="s">
        <v>13</v>
      </c>
      <c r="D16">
        <v>45.911999999999999</v>
      </c>
      <c r="E16" s="43"/>
    </row>
    <row r="17" spans="1:5" x14ac:dyDescent="0.2">
      <c r="A17" s="6">
        <v>4</v>
      </c>
      <c r="B17" t="s">
        <v>57</v>
      </c>
      <c r="C17" t="s">
        <v>13</v>
      </c>
      <c r="D17">
        <v>44.447000000000003</v>
      </c>
      <c r="E17" s="43"/>
    </row>
    <row r="18" spans="1:5" x14ac:dyDescent="0.2">
      <c r="A18" s="6">
        <v>5</v>
      </c>
      <c r="B18" t="s">
        <v>57</v>
      </c>
      <c r="C18" t="s">
        <v>13</v>
      </c>
      <c r="D18">
        <v>47.046999999999997</v>
      </c>
      <c r="E18" s="43"/>
    </row>
    <row r="19" spans="1:5" x14ac:dyDescent="0.2">
      <c r="A19" s="6">
        <v>6</v>
      </c>
      <c r="B19" t="s">
        <v>57</v>
      </c>
      <c r="C19" t="s">
        <v>13</v>
      </c>
      <c r="D19">
        <v>43.034999999999997</v>
      </c>
      <c r="E19" s="43"/>
    </row>
    <row r="20" spans="1:5" x14ac:dyDescent="0.2">
      <c r="A20" s="6">
        <v>7</v>
      </c>
      <c r="B20" t="s">
        <v>57</v>
      </c>
      <c r="C20" t="s">
        <v>56</v>
      </c>
      <c r="D20">
        <v>47.594000000000001</v>
      </c>
      <c r="E20" s="44">
        <f t="shared" ref="E20" si="1">AVERAGE(D20:D25)</f>
        <v>41.707833333333333</v>
      </c>
    </row>
    <row r="21" spans="1:5" x14ac:dyDescent="0.2">
      <c r="A21" s="6">
        <v>8</v>
      </c>
      <c r="B21" t="s">
        <v>57</v>
      </c>
      <c r="C21" t="s">
        <v>56</v>
      </c>
      <c r="D21">
        <v>36.363999999999997</v>
      </c>
      <c r="E21" s="44"/>
    </row>
    <row r="22" spans="1:5" x14ac:dyDescent="0.2">
      <c r="A22" s="6">
        <v>9</v>
      </c>
      <c r="B22" t="s">
        <v>57</v>
      </c>
      <c r="C22" t="s">
        <v>56</v>
      </c>
      <c r="D22">
        <v>40.616</v>
      </c>
      <c r="E22" s="44"/>
    </row>
    <row r="23" spans="1:5" x14ac:dyDescent="0.2">
      <c r="A23" s="6">
        <v>10</v>
      </c>
      <c r="B23" t="s">
        <v>57</v>
      </c>
      <c r="C23" t="s">
        <v>56</v>
      </c>
      <c r="D23">
        <v>46.91</v>
      </c>
      <c r="E23" s="44"/>
    </row>
    <row r="24" spans="1:5" x14ac:dyDescent="0.2">
      <c r="A24" s="6">
        <v>11</v>
      </c>
      <c r="B24" t="s">
        <v>57</v>
      </c>
      <c r="C24" t="s">
        <v>56</v>
      </c>
      <c r="D24">
        <v>34.084000000000003</v>
      </c>
      <c r="E24" s="44"/>
    </row>
    <row r="25" spans="1:5" x14ac:dyDescent="0.2">
      <c r="A25" s="6">
        <v>12</v>
      </c>
      <c r="B25" t="s">
        <v>57</v>
      </c>
      <c r="C25" t="s">
        <v>56</v>
      </c>
      <c r="D25">
        <v>44.679000000000002</v>
      </c>
      <c r="E25" s="44"/>
    </row>
    <row r="26" spans="1:5" x14ac:dyDescent="0.2">
      <c r="A26" s="6">
        <v>13</v>
      </c>
      <c r="B26" t="s">
        <v>59</v>
      </c>
      <c r="C26" t="s">
        <v>13</v>
      </c>
      <c r="D26">
        <v>44.573999999999998</v>
      </c>
      <c r="E26" s="43">
        <f t="shared" ref="E26" si="2">AVERAGE(D26:D31)</f>
        <v>36.272833333333331</v>
      </c>
    </row>
    <row r="27" spans="1:5" x14ac:dyDescent="0.2">
      <c r="A27" s="6">
        <v>14</v>
      </c>
      <c r="B27" t="s">
        <v>59</v>
      </c>
      <c r="C27" t="s">
        <v>13</v>
      </c>
      <c r="D27">
        <v>42.828000000000003</v>
      </c>
      <c r="E27" s="43"/>
    </row>
    <row r="28" spans="1:5" x14ac:dyDescent="0.2">
      <c r="A28" s="6">
        <v>15</v>
      </c>
      <c r="B28" t="s">
        <v>59</v>
      </c>
      <c r="C28" t="s">
        <v>13</v>
      </c>
      <c r="D28">
        <v>35.124000000000002</v>
      </c>
      <c r="E28" s="43"/>
    </row>
    <row r="29" spans="1:5" x14ac:dyDescent="0.2">
      <c r="A29" s="6">
        <v>16</v>
      </c>
      <c r="B29" t="s">
        <v>59</v>
      </c>
      <c r="C29" t="s">
        <v>13</v>
      </c>
      <c r="D29">
        <v>29.181000000000001</v>
      </c>
      <c r="E29" s="43"/>
    </row>
    <row r="30" spans="1:5" x14ac:dyDescent="0.2">
      <c r="A30" s="6">
        <v>17</v>
      </c>
      <c r="B30" t="s">
        <v>59</v>
      </c>
      <c r="C30" t="s">
        <v>13</v>
      </c>
      <c r="D30">
        <v>22.021000000000001</v>
      </c>
      <c r="E30" s="43"/>
    </row>
    <row r="31" spans="1:5" x14ac:dyDescent="0.2">
      <c r="A31" s="6">
        <v>18</v>
      </c>
      <c r="B31" t="s">
        <v>59</v>
      </c>
      <c r="C31" t="s">
        <v>13</v>
      </c>
      <c r="D31">
        <v>43.908999999999999</v>
      </c>
      <c r="E31" s="43"/>
    </row>
    <row r="32" spans="1:5" x14ac:dyDescent="0.2">
      <c r="A32" s="6">
        <v>19</v>
      </c>
      <c r="B32" t="s">
        <v>59</v>
      </c>
      <c r="C32" t="s">
        <v>56</v>
      </c>
      <c r="D32">
        <v>42.534999999999997</v>
      </c>
      <c r="E32" s="44">
        <f t="shared" ref="E32" si="3">AVERAGE(D32:D37)</f>
        <v>43.877000000000002</v>
      </c>
    </row>
    <row r="33" spans="1:5" x14ac:dyDescent="0.2">
      <c r="A33" s="6">
        <v>20</v>
      </c>
      <c r="B33" t="s">
        <v>59</v>
      </c>
      <c r="C33" t="s">
        <v>56</v>
      </c>
      <c r="D33">
        <v>31.102</v>
      </c>
      <c r="E33" s="44"/>
    </row>
    <row r="34" spans="1:5" x14ac:dyDescent="0.2">
      <c r="A34" s="6">
        <v>21</v>
      </c>
      <c r="B34" t="s">
        <v>59</v>
      </c>
      <c r="C34" t="s">
        <v>56</v>
      </c>
      <c r="D34">
        <v>50.896000000000001</v>
      </c>
      <c r="E34" s="44"/>
    </row>
    <row r="35" spans="1:5" x14ac:dyDescent="0.2">
      <c r="A35" s="6">
        <v>22</v>
      </c>
      <c r="B35" t="s">
        <v>59</v>
      </c>
      <c r="C35" t="s">
        <v>56</v>
      </c>
      <c r="D35">
        <v>47.402999999999999</v>
      </c>
      <c r="E35" s="44"/>
    </row>
    <row r="36" spans="1:5" x14ac:dyDescent="0.2">
      <c r="A36" s="6">
        <v>23</v>
      </c>
      <c r="B36" t="s">
        <v>59</v>
      </c>
      <c r="C36" t="s">
        <v>56</v>
      </c>
      <c r="D36">
        <v>43.387999999999998</v>
      </c>
      <c r="E36" s="44"/>
    </row>
    <row r="37" spans="1:5" x14ac:dyDescent="0.2">
      <c r="A37" s="6">
        <v>24</v>
      </c>
      <c r="B37" t="s">
        <v>59</v>
      </c>
      <c r="C37" t="s">
        <v>56</v>
      </c>
      <c r="D37">
        <v>47.938000000000002</v>
      </c>
      <c r="E37" s="44"/>
    </row>
    <row r="38" spans="1:5" x14ac:dyDescent="0.2">
      <c r="A38" s="6">
        <v>73</v>
      </c>
      <c r="B38" t="s">
        <v>94</v>
      </c>
      <c r="C38" t="s">
        <v>127</v>
      </c>
      <c r="D38">
        <v>7.89</v>
      </c>
      <c r="E38" s="41">
        <f t="shared" ref="E38" si="4">AVERAGE(D38:D43)</f>
        <v>15.592499999999999</v>
      </c>
    </row>
    <row r="39" spans="1:5" x14ac:dyDescent="0.2">
      <c r="A39" s="6">
        <v>74</v>
      </c>
      <c r="B39" t="s">
        <v>94</v>
      </c>
      <c r="C39" t="s">
        <v>127</v>
      </c>
      <c r="D39">
        <v>0.111</v>
      </c>
      <c r="E39" s="41"/>
    </row>
    <row r="40" spans="1:5" x14ac:dyDescent="0.2">
      <c r="A40" s="6">
        <v>75</v>
      </c>
      <c r="B40" t="s">
        <v>94</v>
      </c>
      <c r="C40" t="s">
        <v>127</v>
      </c>
      <c r="D40">
        <v>17.04</v>
      </c>
      <c r="E40" s="41"/>
    </row>
    <row r="41" spans="1:5" x14ac:dyDescent="0.2">
      <c r="A41" s="6">
        <v>76</v>
      </c>
      <c r="B41" t="s">
        <v>94</v>
      </c>
      <c r="C41" t="s">
        <v>127</v>
      </c>
      <c r="D41">
        <v>32.570999999999998</v>
      </c>
      <c r="E41" s="41"/>
    </row>
    <row r="42" spans="1:5" x14ac:dyDescent="0.2">
      <c r="A42" s="6">
        <v>77</v>
      </c>
      <c r="B42" t="s">
        <v>94</v>
      </c>
      <c r="C42" t="s">
        <v>127</v>
      </c>
      <c r="D42">
        <v>10.561999999999999</v>
      </c>
      <c r="E42" s="41"/>
    </row>
    <row r="43" spans="1:5" x14ac:dyDescent="0.2">
      <c r="A43" s="6">
        <v>78</v>
      </c>
      <c r="B43" t="s">
        <v>94</v>
      </c>
      <c r="C43" t="s">
        <v>127</v>
      </c>
      <c r="D43">
        <v>25.381</v>
      </c>
      <c r="E43" s="41"/>
    </row>
    <row r="44" spans="1:5" x14ac:dyDescent="0.2">
      <c r="A44" s="6">
        <v>79</v>
      </c>
      <c r="B44" t="s">
        <v>130</v>
      </c>
      <c r="C44" t="s">
        <v>131</v>
      </c>
      <c r="D44">
        <v>0</v>
      </c>
      <c r="E44" s="41">
        <f t="shared" ref="E44" si="5">AVERAGE(D44:D49)</f>
        <v>0.21</v>
      </c>
    </row>
    <row r="45" spans="1:5" x14ac:dyDescent="0.2">
      <c r="A45" s="6">
        <v>80</v>
      </c>
      <c r="B45" t="s">
        <v>130</v>
      </c>
      <c r="C45" t="s">
        <v>131</v>
      </c>
      <c r="D45">
        <v>0</v>
      </c>
      <c r="E45" s="41"/>
    </row>
    <row r="46" spans="1:5" x14ac:dyDescent="0.2">
      <c r="A46" s="6">
        <v>81</v>
      </c>
      <c r="B46" t="s">
        <v>130</v>
      </c>
      <c r="C46" t="s">
        <v>131</v>
      </c>
      <c r="D46">
        <v>1.26</v>
      </c>
      <c r="E46" s="41"/>
    </row>
    <row r="47" spans="1:5" x14ac:dyDescent="0.2">
      <c r="A47" s="6">
        <v>82</v>
      </c>
      <c r="B47" t="s">
        <v>130</v>
      </c>
      <c r="C47" t="s">
        <v>131</v>
      </c>
      <c r="D47">
        <v>0</v>
      </c>
      <c r="E47" s="41"/>
    </row>
    <row r="48" spans="1:5" x14ac:dyDescent="0.2">
      <c r="A48" s="6">
        <v>83</v>
      </c>
      <c r="B48" t="s">
        <v>130</v>
      </c>
      <c r="C48" t="s">
        <v>131</v>
      </c>
      <c r="D48">
        <v>0</v>
      </c>
      <c r="E48" s="41"/>
    </row>
    <row r="49" spans="1:5" x14ac:dyDescent="0.2">
      <c r="A49" s="6">
        <v>84</v>
      </c>
      <c r="B49" t="s">
        <v>130</v>
      </c>
      <c r="C49" t="s">
        <v>131</v>
      </c>
      <c r="D49">
        <v>0</v>
      </c>
      <c r="E49" s="41"/>
    </row>
    <row r="50" spans="1:5" x14ac:dyDescent="0.2">
      <c r="A50" s="6">
        <v>85</v>
      </c>
      <c r="B50" t="s">
        <v>55</v>
      </c>
      <c r="C50" t="s">
        <v>127</v>
      </c>
      <c r="D50">
        <v>24.565999999999999</v>
      </c>
      <c r="E50" s="41">
        <f t="shared" ref="E50" si="6">AVERAGE(D50:D55)</f>
        <v>23.349999999999998</v>
      </c>
    </row>
    <row r="51" spans="1:5" x14ac:dyDescent="0.2">
      <c r="A51" s="6">
        <v>86</v>
      </c>
      <c r="B51" t="s">
        <v>55</v>
      </c>
      <c r="C51" t="s">
        <v>127</v>
      </c>
      <c r="D51">
        <v>13.911</v>
      </c>
      <c r="E51" s="41"/>
    </row>
    <row r="52" spans="1:5" x14ac:dyDescent="0.2">
      <c r="A52" s="6">
        <v>87</v>
      </c>
      <c r="B52" t="s">
        <v>55</v>
      </c>
      <c r="C52" t="s">
        <v>127</v>
      </c>
      <c r="D52">
        <v>30.818000000000001</v>
      </c>
      <c r="E52" s="41"/>
    </row>
    <row r="53" spans="1:5" x14ac:dyDescent="0.2">
      <c r="A53" s="6">
        <v>88</v>
      </c>
      <c r="B53" t="s">
        <v>55</v>
      </c>
      <c r="C53" t="s">
        <v>127</v>
      </c>
      <c r="D53">
        <v>11.693</v>
      </c>
      <c r="E53" s="41"/>
    </row>
    <row r="54" spans="1:5" x14ac:dyDescent="0.2">
      <c r="A54" s="6">
        <v>89</v>
      </c>
      <c r="B54" t="s">
        <v>55</v>
      </c>
      <c r="C54" t="s">
        <v>127</v>
      </c>
      <c r="D54">
        <v>37.061999999999998</v>
      </c>
      <c r="E54" s="41"/>
    </row>
    <row r="55" spans="1:5" x14ac:dyDescent="0.2">
      <c r="A55" s="6">
        <v>90</v>
      </c>
      <c r="B55" t="s">
        <v>55</v>
      </c>
      <c r="C55" t="s">
        <v>127</v>
      </c>
      <c r="D55">
        <v>22.05</v>
      </c>
      <c r="E55" s="41"/>
    </row>
    <row r="56" spans="1:5" x14ac:dyDescent="0.2">
      <c r="A56" s="6">
        <v>91</v>
      </c>
      <c r="B56" t="s">
        <v>57</v>
      </c>
      <c r="C56" t="s">
        <v>128</v>
      </c>
      <c r="D56">
        <v>4.7720000000000002</v>
      </c>
      <c r="E56" s="42">
        <f t="shared" ref="E56" si="7">AVERAGE(D56:D61)</f>
        <v>18.2745</v>
      </c>
    </row>
    <row r="57" spans="1:5" x14ac:dyDescent="0.2">
      <c r="A57" s="6">
        <v>92</v>
      </c>
      <c r="B57" t="s">
        <v>57</v>
      </c>
      <c r="C57" t="s">
        <v>128</v>
      </c>
      <c r="D57">
        <v>21.443000000000001</v>
      </c>
      <c r="E57" s="42"/>
    </row>
    <row r="58" spans="1:5" x14ac:dyDescent="0.2">
      <c r="A58" s="6">
        <v>93</v>
      </c>
      <c r="B58" t="s">
        <v>57</v>
      </c>
      <c r="C58" t="s">
        <v>128</v>
      </c>
      <c r="D58">
        <v>12.586</v>
      </c>
      <c r="E58" s="42"/>
    </row>
    <row r="59" spans="1:5" x14ac:dyDescent="0.2">
      <c r="A59" s="6">
        <v>94</v>
      </c>
      <c r="B59" t="s">
        <v>57</v>
      </c>
      <c r="C59" t="s">
        <v>128</v>
      </c>
      <c r="D59">
        <v>23.991</v>
      </c>
      <c r="E59" s="42"/>
    </row>
    <row r="60" spans="1:5" x14ac:dyDescent="0.2">
      <c r="A60" s="6">
        <v>95</v>
      </c>
      <c r="B60" t="s">
        <v>57</v>
      </c>
      <c r="C60" t="s">
        <v>128</v>
      </c>
      <c r="D60">
        <v>23.667999999999999</v>
      </c>
      <c r="E60" s="42"/>
    </row>
    <row r="61" spans="1:5" x14ac:dyDescent="0.2">
      <c r="A61" s="6">
        <v>96</v>
      </c>
      <c r="B61" t="s">
        <v>57</v>
      </c>
      <c r="C61" t="s">
        <v>128</v>
      </c>
      <c r="D61">
        <v>23.187000000000001</v>
      </c>
      <c r="E61" s="42"/>
    </row>
    <row r="62" spans="1:5" x14ac:dyDescent="0.2">
      <c r="A62" s="6">
        <v>97</v>
      </c>
      <c r="B62" t="s">
        <v>130</v>
      </c>
      <c r="C62" t="s">
        <v>128</v>
      </c>
      <c r="D62">
        <v>0</v>
      </c>
      <c r="E62" s="42">
        <f t="shared" ref="E62" si="8">AVERAGE(D62:D67)</f>
        <v>0.24950000000000003</v>
      </c>
    </row>
    <row r="63" spans="1:5" x14ac:dyDescent="0.2">
      <c r="A63" s="6">
        <v>98</v>
      </c>
      <c r="B63" t="s">
        <v>130</v>
      </c>
      <c r="C63" t="s">
        <v>128</v>
      </c>
      <c r="D63">
        <v>0</v>
      </c>
      <c r="E63" s="42"/>
    </row>
    <row r="64" spans="1:5" x14ac:dyDescent="0.2">
      <c r="A64" s="6">
        <v>99</v>
      </c>
      <c r="B64" t="s">
        <v>130</v>
      </c>
      <c r="C64" t="s">
        <v>128</v>
      </c>
      <c r="D64">
        <v>0</v>
      </c>
      <c r="E64" s="42"/>
    </row>
    <row r="65" spans="1:5" x14ac:dyDescent="0.2">
      <c r="A65" s="6">
        <v>100</v>
      </c>
      <c r="B65" t="s">
        <v>130</v>
      </c>
      <c r="C65" t="s">
        <v>128</v>
      </c>
      <c r="D65">
        <v>1.4970000000000001</v>
      </c>
      <c r="E65" s="42"/>
    </row>
    <row r="66" spans="1:5" x14ac:dyDescent="0.2">
      <c r="A66" s="6">
        <v>101</v>
      </c>
      <c r="B66" t="s">
        <v>130</v>
      </c>
      <c r="C66" t="s">
        <v>128</v>
      </c>
      <c r="D66">
        <v>0</v>
      </c>
      <c r="E66" s="42"/>
    </row>
    <row r="67" spans="1:5" x14ac:dyDescent="0.2">
      <c r="A67" s="6">
        <v>102</v>
      </c>
      <c r="B67" t="s">
        <v>130</v>
      </c>
      <c r="C67" t="s">
        <v>128</v>
      </c>
      <c r="D67">
        <v>0</v>
      </c>
      <c r="E67" s="42"/>
    </row>
    <row r="68" spans="1:5" x14ac:dyDescent="0.2">
      <c r="A68" s="6">
        <v>103</v>
      </c>
      <c r="B68" t="s">
        <v>55</v>
      </c>
      <c r="C68" t="s">
        <v>128</v>
      </c>
      <c r="D68">
        <v>8.0540000000000003</v>
      </c>
      <c r="E68" s="42">
        <f t="shared" ref="E68" si="9">AVERAGE(D68:D73)</f>
        <v>13.313666666666668</v>
      </c>
    </row>
    <row r="69" spans="1:5" x14ac:dyDescent="0.2">
      <c r="A69" s="6">
        <v>104</v>
      </c>
      <c r="B69" t="s">
        <v>55</v>
      </c>
      <c r="C69" t="s">
        <v>128</v>
      </c>
      <c r="D69">
        <v>3.633</v>
      </c>
      <c r="E69" s="42"/>
    </row>
    <row r="70" spans="1:5" x14ac:dyDescent="0.2">
      <c r="A70" s="6">
        <v>105</v>
      </c>
      <c r="B70" t="s">
        <v>55</v>
      </c>
      <c r="C70" t="s">
        <v>128</v>
      </c>
      <c r="D70">
        <v>18.228000000000002</v>
      </c>
      <c r="E70" s="42"/>
    </row>
    <row r="71" spans="1:5" x14ac:dyDescent="0.2">
      <c r="A71" s="6">
        <v>106</v>
      </c>
      <c r="B71" t="s">
        <v>55</v>
      </c>
      <c r="C71" t="s">
        <v>128</v>
      </c>
      <c r="D71">
        <v>14.435</v>
      </c>
      <c r="E71" s="42"/>
    </row>
    <row r="72" spans="1:5" x14ac:dyDescent="0.2">
      <c r="A72" s="6">
        <v>107</v>
      </c>
      <c r="B72" t="s">
        <v>55</v>
      </c>
      <c r="C72" t="s">
        <v>128</v>
      </c>
      <c r="D72">
        <v>12.364000000000001</v>
      </c>
      <c r="E72" s="42"/>
    </row>
    <row r="73" spans="1:5" x14ac:dyDescent="0.2">
      <c r="A73" s="6">
        <v>108</v>
      </c>
      <c r="B73" t="s">
        <v>55</v>
      </c>
      <c r="C73" t="s">
        <v>128</v>
      </c>
      <c r="D73">
        <v>23.167999999999999</v>
      </c>
      <c r="E73" s="42"/>
    </row>
    <row r="74" spans="1:5" x14ac:dyDescent="0.2">
      <c r="A74" s="6">
        <v>109</v>
      </c>
      <c r="B74" t="s">
        <v>55</v>
      </c>
      <c r="C74" t="s">
        <v>13</v>
      </c>
      <c r="D74">
        <v>38.832000000000001</v>
      </c>
      <c r="E74" s="43">
        <f t="shared" ref="E74" si="10">AVERAGE(D74:D79)</f>
        <v>40.305</v>
      </c>
    </row>
    <row r="75" spans="1:5" x14ac:dyDescent="0.2">
      <c r="A75" s="6">
        <v>110</v>
      </c>
      <c r="B75" t="s">
        <v>55</v>
      </c>
      <c r="C75" t="s">
        <v>13</v>
      </c>
      <c r="D75">
        <v>48.183</v>
      </c>
      <c r="E75" s="43"/>
    </row>
    <row r="76" spans="1:5" x14ac:dyDescent="0.2">
      <c r="A76" s="6">
        <v>111</v>
      </c>
      <c r="B76" t="s">
        <v>55</v>
      </c>
      <c r="C76" t="s">
        <v>13</v>
      </c>
      <c r="D76">
        <v>48.753999999999998</v>
      </c>
      <c r="E76" s="43"/>
    </row>
    <row r="77" spans="1:5" x14ac:dyDescent="0.2">
      <c r="A77" s="6">
        <v>112</v>
      </c>
      <c r="B77" t="s">
        <v>55</v>
      </c>
      <c r="C77" t="s">
        <v>13</v>
      </c>
      <c r="D77">
        <v>26.983000000000001</v>
      </c>
      <c r="E77" s="43"/>
    </row>
    <row r="78" spans="1:5" x14ac:dyDescent="0.2">
      <c r="A78" s="6">
        <v>113</v>
      </c>
      <c r="B78" t="s">
        <v>55</v>
      </c>
      <c r="C78" t="s">
        <v>13</v>
      </c>
      <c r="D78">
        <v>25.454000000000001</v>
      </c>
      <c r="E78" s="43"/>
    </row>
    <row r="79" spans="1:5" x14ac:dyDescent="0.2">
      <c r="A79" s="6">
        <v>114</v>
      </c>
      <c r="B79" t="s">
        <v>55</v>
      </c>
      <c r="C79" t="s">
        <v>13</v>
      </c>
      <c r="D79">
        <v>53.624000000000002</v>
      </c>
      <c r="E79" s="43"/>
    </row>
    <row r="80" spans="1:5" x14ac:dyDescent="0.2">
      <c r="A80" s="6">
        <v>115</v>
      </c>
      <c r="B80" t="s">
        <v>55</v>
      </c>
      <c r="C80" t="s">
        <v>56</v>
      </c>
      <c r="D80">
        <v>27.402999999999999</v>
      </c>
      <c r="E80" s="44">
        <f t="shared" ref="E80" si="11">AVERAGE(D80:D85)</f>
        <v>26.084166666666665</v>
      </c>
    </row>
    <row r="81" spans="1:5" x14ac:dyDescent="0.2">
      <c r="A81" s="6">
        <v>116</v>
      </c>
      <c r="B81" t="s">
        <v>55</v>
      </c>
      <c r="C81" t="s">
        <v>56</v>
      </c>
      <c r="D81">
        <v>18.882999999999999</v>
      </c>
      <c r="E81" s="44"/>
    </row>
    <row r="82" spans="1:5" x14ac:dyDescent="0.2">
      <c r="A82" s="6">
        <v>117</v>
      </c>
      <c r="B82" t="s">
        <v>55</v>
      </c>
      <c r="C82" t="s">
        <v>56</v>
      </c>
      <c r="D82">
        <v>32.003</v>
      </c>
      <c r="E82" s="44"/>
    </row>
    <row r="83" spans="1:5" x14ac:dyDescent="0.2">
      <c r="A83" s="6">
        <v>118</v>
      </c>
      <c r="B83" t="s">
        <v>55</v>
      </c>
      <c r="C83" t="s">
        <v>56</v>
      </c>
      <c r="D83">
        <v>29.77</v>
      </c>
      <c r="E83" s="44"/>
    </row>
    <row r="84" spans="1:5" x14ac:dyDescent="0.2">
      <c r="A84" s="6">
        <v>119</v>
      </c>
      <c r="B84" t="s">
        <v>55</v>
      </c>
      <c r="C84" t="s">
        <v>56</v>
      </c>
      <c r="D84">
        <v>15.083</v>
      </c>
      <c r="E84" s="44"/>
    </row>
    <row r="85" spans="1:5" x14ac:dyDescent="0.2">
      <c r="A85" s="6">
        <v>120</v>
      </c>
      <c r="B85" t="s">
        <v>55</v>
      </c>
      <c r="C85" t="s">
        <v>56</v>
      </c>
      <c r="D85">
        <v>33.363</v>
      </c>
      <c r="E85" s="44"/>
    </row>
    <row r="86" spans="1:5" x14ac:dyDescent="0.2">
      <c r="A86" s="6">
        <v>121</v>
      </c>
      <c r="B86" t="s">
        <v>55</v>
      </c>
      <c r="C86" t="s">
        <v>131</v>
      </c>
      <c r="D86">
        <v>24.227</v>
      </c>
      <c r="E86" s="41">
        <f t="shared" ref="E86" si="12">AVERAGE(D86:D91)</f>
        <v>25.975333333333335</v>
      </c>
    </row>
    <row r="87" spans="1:5" x14ac:dyDescent="0.2">
      <c r="A87" s="6">
        <v>122</v>
      </c>
      <c r="B87" t="s">
        <v>55</v>
      </c>
      <c r="C87" t="s">
        <v>131</v>
      </c>
      <c r="D87">
        <v>19.271999999999998</v>
      </c>
      <c r="E87" s="41"/>
    </row>
    <row r="88" spans="1:5" x14ac:dyDescent="0.2">
      <c r="A88" s="6">
        <v>123</v>
      </c>
      <c r="B88" t="s">
        <v>55</v>
      </c>
      <c r="C88" t="s">
        <v>131</v>
      </c>
      <c r="D88">
        <v>26.199000000000002</v>
      </c>
      <c r="E88" s="41"/>
    </row>
    <row r="89" spans="1:5" x14ac:dyDescent="0.2">
      <c r="A89" s="6">
        <v>124</v>
      </c>
      <c r="B89" t="s">
        <v>55</v>
      </c>
      <c r="C89" t="s">
        <v>131</v>
      </c>
      <c r="D89">
        <v>31.234000000000002</v>
      </c>
      <c r="E89" s="41"/>
    </row>
    <row r="90" spans="1:5" x14ac:dyDescent="0.2">
      <c r="A90" s="6">
        <v>125</v>
      </c>
      <c r="B90" t="s">
        <v>55</v>
      </c>
      <c r="C90" t="s">
        <v>131</v>
      </c>
      <c r="D90">
        <v>35.859000000000002</v>
      </c>
      <c r="E90" s="41"/>
    </row>
    <row r="91" spans="1:5" x14ac:dyDescent="0.2">
      <c r="A91" s="6">
        <v>126</v>
      </c>
      <c r="B91" t="s">
        <v>55</v>
      </c>
      <c r="C91" t="s">
        <v>131</v>
      </c>
      <c r="D91">
        <v>19.061</v>
      </c>
      <c r="E91" s="41"/>
    </row>
    <row r="92" spans="1:5" x14ac:dyDescent="0.2">
      <c r="A92" s="6">
        <v>127</v>
      </c>
      <c r="B92" t="s">
        <v>55</v>
      </c>
      <c r="C92" t="s">
        <v>128</v>
      </c>
      <c r="D92">
        <v>23.356999999999999</v>
      </c>
      <c r="E92" s="42">
        <f t="shared" ref="E92" si="13">AVERAGE(D92:D97)</f>
        <v>17.961499999999997</v>
      </c>
    </row>
    <row r="93" spans="1:5" x14ac:dyDescent="0.2">
      <c r="A93" s="6">
        <v>128</v>
      </c>
      <c r="B93" t="s">
        <v>55</v>
      </c>
      <c r="C93" t="s">
        <v>128</v>
      </c>
      <c r="D93">
        <v>25.140999999999998</v>
      </c>
      <c r="E93" s="42"/>
    </row>
    <row r="94" spans="1:5" x14ac:dyDescent="0.2">
      <c r="A94" s="6">
        <v>129</v>
      </c>
      <c r="B94" t="s">
        <v>55</v>
      </c>
      <c r="C94" t="s">
        <v>128</v>
      </c>
      <c r="D94">
        <v>18.446999999999999</v>
      </c>
      <c r="E94" s="42"/>
    </row>
    <row r="95" spans="1:5" x14ac:dyDescent="0.2">
      <c r="A95" s="6">
        <v>130</v>
      </c>
      <c r="B95" t="s">
        <v>55</v>
      </c>
      <c r="C95" t="s">
        <v>128</v>
      </c>
      <c r="D95">
        <v>19.381</v>
      </c>
      <c r="E95" s="42"/>
    </row>
    <row r="96" spans="1:5" x14ac:dyDescent="0.2">
      <c r="A96" s="6">
        <v>131</v>
      </c>
      <c r="B96" t="s">
        <v>55</v>
      </c>
      <c r="C96" t="s">
        <v>128</v>
      </c>
      <c r="D96">
        <v>12.708</v>
      </c>
      <c r="E96" s="42"/>
    </row>
    <row r="97" spans="1:5" x14ac:dyDescent="0.2">
      <c r="A97" s="6">
        <v>132</v>
      </c>
      <c r="B97" t="s">
        <v>55</v>
      </c>
      <c r="C97" t="s">
        <v>128</v>
      </c>
      <c r="D97">
        <v>8.7349999999999994</v>
      </c>
      <c r="E97" s="42"/>
    </row>
    <row r="98" spans="1:5" x14ac:dyDescent="0.2">
      <c r="A98" s="6">
        <v>133</v>
      </c>
      <c r="B98" t="s">
        <v>94</v>
      </c>
      <c r="C98" t="s">
        <v>13</v>
      </c>
      <c r="D98">
        <v>39.642000000000003</v>
      </c>
    </row>
    <row r="99" spans="1:5" x14ac:dyDescent="0.2">
      <c r="A99" s="6">
        <v>134</v>
      </c>
      <c r="B99" t="s">
        <v>94</v>
      </c>
      <c r="C99" t="s">
        <v>13</v>
      </c>
      <c r="D99">
        <v>32.749000000000002</v>
      </c>
    </row>
    <row r="100" spans="1:5" x14ac:dyDescent="0.2">
      <c r="A100" s="6">
        <v>135</v>
      </c>
      <c r="B100" t="s">
        <v>94</v>
      </c>
      <c r="C100" t="s">
        <v>13</v>
      </c>
      <c r="D100">
        <v>33.56</v>
      </c>
    </row>
    <row r="101" spans="1:5" x14ac:dyDescent="0.2">
      <c r="A101" s="6">
        <v>136</v>
      </c>
      <c r="B101" t="s">
        <v>94</v>
      </c>
      <c r="C101" t="s">
        <v>13</v>
      </c>
    </row>
    <row r="102" spans="1:5" x14ac:dyDescent="0.2">
      <c r="A102" s="6">
        <v>137</v>
      </c>
      <c r="B102" t="s">
        <v>94</v>
      </c>
      <c r="C102" t="s">
        <v>13</v>
      </c>
    </row>
    <row r="103" spans="1:5" x14ac:dyDescent="0.2">
      <c r="A103" s="6">
        <v>138</v>
      </c>
      <c r="B103" t="s">
        <v>94</v>
      </c>
      <c r="C103" t="s">
        <v>13</v>
      </c>
    </row>
  </sheetData>
  <mergeCells count="16">
    <mergeCell ref="E2:E7"/>
    <mergeCell ref="E8:E13"/>
    <mergeCell ref="E14:E19"/>
    <mergeCell ref="E20:E25"/>
    <mergeCell ref="E26:E31"/>
    <mergeCell ref="E86:E91"/>
    <mergeCell ref="E92:E97"/>
    <mergeCell ref="E74:E79"/>
    <mergeCell ref="E80:E85"/>
    <mergeCell ref="E32:E37"/>
    <mergeCell ref="E56:E61"/>
    <mergeCell ref="E62:E67"/>
    <mergeCell ref="E68:E73"/>
    <mergeCell ref="E38:E43"/>
    <mergeCell ref="E50:E55"/>
    <mergeCell ref="E44:E49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AE372-0E3E-924E-90FA-95DEC5D8D094}">
  <dimension ref="A1:L6"/>
  <sheetViews>
    <sheetView workbookViewId="0">
      <selection activeCell="A12" sqref="A12"/>
    </sheetView>
  </sheetViews>
  <sheetFormatPr baseColWidth="10" defaultRowHeight="16" x14ac:dyDescent="0.2"/>
  <cols>
    <col min="7" max="7" width="10.83203125" customWidth="1"/>
    <col min="11" max="11" width="14.1640625" customWidth="1"/>
    <col min="12" max="12" width="13.1640625" bestFit="1" customWidth="1"/>
  </cols>
  <sheetData>
    <row r="1" spans="1:12" x14ac:dyDescent="0.2">
      <c r="A1" s="45" t="s">
        <v>162</v>
      </c>
      <c r="B1" s="45"/>
      <c r="C1" s="45"/>
    </row>
    <row r="2" spans="1:12" x14ac:dyDescent="0.2">
      <c r="A2">
        <v>5</v>
      </c>
      <c r="B2">
        <v>10</v>
      </c>
      <c r="C2">
        <v>15</v>
      </c>
      <c r="F2" t="s">
        <v>157</v>
      </c>
      <c r="G2" t="s">
        <v>158</v>
      </c>
      <c r="J2" t="s">
        <v>159</v>
      </c>
      <c r="K2" t="s">
        <v>160</v>
      </c>
      <c r="L2" t="s">
        <v>161</v>
      </c>
    </row>
    <row r="3" spans="1:12" x14ac:dyDescent="0.2">
      <c r="A3">
        <v>6</v>
      </c>
      <c r="B3">
        <v>6</v>
      </c>
      <c r="C3">
        <v>6</v>
      </c>
      <c r="D3">
        <f>SUM(A3:C3)</f>
        <v>18</v>
      </c>
      <c r="F3">
        <v>18</v>
      </c>
      <c r="G3">
        <v>18</v>
      </c>
      <c r="J3">
        <f>SUM(F3:H3)</f>
        <v>36</v>
      </c>
      <c r="K3">
        <f>(J3-H3)*16</f>
        <v>576</v>
      </c>
      <c r="L3">
        <f>J3*1.3</f>
        <v>46.800000000000004</v>
      </c>
    </row>
    <row r="4" spans="1:12" x14ac:dyDescent="0.2">
      <c r="K4">
        <f t="shared" ref="K4:K6" si="0">(J4-H4)*16</f>
        <v>0</v>
      </c>
      <c r="L4">
        <f t="shared" ref="L4:L6" si="1">J4*1.3</f>
        <v>0</v>
      </c>
    </row>
    <row r="5" spans="1:12" x14ac:dyDescent="0.2">
      <c r="K5">
        <f t="shared" si="0"/>
        <v>0</v>
      </c>
      <c r="L5">
        <f t="shared" si="1"/>
        <v>0</v>
      </c>
    </row>
    <row r="6" spans="1:12" x14ac:dyDescent="0.2">
      <c r="E6" t="s">
        <v>163</v>
      </c>
      <c r="F6">
        <v>12</v>
      </c>
      <c r="G6">
        <v>12</v>
      </c>
      <c r="J6">
        <f t="shared" ref="J6" si="2">SUM(F6:H6)</f>
        <v>24</v>
      </c>
      <c r="K6">
        <f t="shared" si="0"/>
        <v>384</v>
      </c>
      <c r="L6">
        <f t="shared" si="1"/>
        <v>31.200000000000003</v>
      </c>
    </row>
  </sheetData>
  <mergeCells count="1">
    <mergeCell ref="A1:C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D31DF-2F0C-F04E-8A8A-F34BCC1D8334}">
  <dimension ref="A1:FY14"/>
  <sheetViews>
    <sheetView workbookViewId="0">
      <selection activeCell="B13" sqref="B13"/>
    </sheetView>
  </sheetViews>
  <sheetFormatPr baseColWidth="10" defaultRowHeight="16" x14ac:dyDescent="0.2"/>
  <cols>
    <col min="1" max="1" width="13" bestFit="1" customWidth="1"/>
    <col min="2" max="2" width="20.33203125" bestFit="1" customWidth="1"/>
    <col min="3" max="3" width="15" bestFit="1" customWidth="1"/>
    <col min="4" max="4" width="14.5" bestFit="1" customWidth="1"/>
    <col min="5" max="7" width="15" bestFit="1" customWidth="1"/>
    <col min="8" max="8" width="13.6640625" bestFit="1" customWidth="1"/>
    <col min="9" max="9" width="15" bestFit="1" customWidth="1"/>
    <col min="10" max="10" width="14.5" bestFit="1" customWidth="1"/>
    <col min="11" max="11" width="16" bestFit="1" customWidth="1"/>
    <col min="12" max="12" width="15.5" bestFit="1" customWidth="1"/>
    <col min="13" max="14" width="16" bestFit="1" customWidth="1"/>
    <col min="15" max="15" width="15.5" bestFit="1" customWidth="1"/>
    <col min="16" max="16" width="16" bestFit="1" customWidth="1"/>
    <col min="17" max="17" width="15" bestFit="1" customWidth="1"/>
    <col min="18" max="18" width="15.5" bestFit="1" customWidth="1"/>
    <col min="19" max="19" width="16" bestFit="1" customWidth="1"/>
    <col min="20" max="20" width="13.6640625" bestFit="1" customWidth="1"/>
    <col min="21" max="21" width="15.5" bestFit="1" customWidth="1"/>
    <col min="22" max="22" width="16" bestFit="1" customWidth="1"/>
    <col min="23" max="23" width="15.5" bestFit="1" customWidth="1"/>
    <col min="24" max="24" width="16" bestFit="1" customWidth="1"/>
    <col min="25" max="25" width="15.5" bestFit="1" customWidth="1"/>
    <col min="26" max="26" width="15.6640625" bestFit="1" customWidth="1"/>
  </cols>
  <sheetData>
    <row r="1" spans="1:181" s="22" customFormat="1" x14ac:dyDescent="0.2">
      <c r="A1" s="20" t="s">
        <v>45</v>
      </c>
      <c r="B1" s="20">
        <v>1</v>
      </c>
      <c r="C1" s="20">
        <v>2</v>
      </c>
      <c r="D1" s="20">
        <v>3</v>
      </c>
      <c r="E1" s="20">
        <v>4</v>
      </c>
      <c r="F1" s="20">
        <v>5</v>
      </c>
      <c r="G1" s="20">
        <v>6</v>
      </c>
      <c r="H1" s="20">
        <v>7</v>
      </c>
      <c r="I1" s="20">
        <v>8</v>
      </c>
      <c r="J1" s="20">
        <v>9</v>
      </c>
      <c r="K1" s="20">
        <v>10</v>
      </c>
      <c r="L1" s="20">
        <v>11</v>
      </c>
      <c r="M1" s="20">
        <v>12</v>
      </c>
      <c r="N1" s="20">
        <v>13</v>
      </c>
      <c r="O1" s="20">
        <v>14</v>
      </c>
      <c r="P1" s="20">
        <v>15</v>
      </c>
      <c r="Q1" s="20">
        <v>16</v>
      </c>
      <c r="R1" s="20">
        <v>17</v>
      </c>
      <c r="S1" s="20">
        <v>18</v>
      </c>
      <c r="T1" s="20">
        <v>19</v>
      </c>
      <c r="U1" s="20">
        <v>20</v>
      </c>
      <c r="V1" s="20">
        <v>21</v>
      </c>
      <c r="W1" s="20">
        <v>22</v>
      </c>
      <c r="X1" s="20">
        <v>23</v>
      </c>
      <c r="Y1" s="20">
        <v>24</v>
      </c>
      <c r="Z1" s="20">
        <v>25</v>
      </c>
      <c r="AA1" s="20">
        <v>26</v>
      </c>
      <c r="AB1" s="20">
        <v>27</v>
      </c>
      <c r="AC1" s="20">
        <v>28</v>
      </c>
      <c r="AD1" s="20">
        <v>29</v>
      </c>
      <c r="AE1" s="20">
        <v>30</v>
      </c>
      <c r="AF1" s="20">
        <v>31</v>
      </c>
      <c r="AG1" s="20">
        <v>32</v>
      </c>
      <c r="AH1" s="20">
        <v>33</v>
      </c>
      <c r="AI1" s="20">
        <v>34</v>
      </c>
      <c r="AJ1" s="20">
        <v>35</v>
      </c>
      <c r="AK1" s="20">
        <v>36</v>
      </c>
      <c r="AL1" s="20">
        <v>37</v>
      </c>
      <c r="AM1" s="20">
        <v>38</v>
      </c>
      <c r="AN1" s="20">
        <v>39</v>
      </c>
      <c r="AO1" s="20">
        <v>40</v>
      </c>
      <c r="AP1" s="20">
        <v>41</v>
      </c>
      <c r="AQ1" s="20">
        <v>42</v>
      </c>
      <c r="AR1" s="20">
        <v>43</v>
      </c>
      <c r="AS1" s="20">
        <v>44</v>
      </c>
      <c r="AT1" s="20">
        <v>45</v>
      </c>
      <c r="AU1" s="20">
        <v>46</v>
      </c>
      <c r="AV1" s="20">
        <v>47</v>
      </c>
      <c r="AW1" s="20">
        <v>48</v>
      </c>
      <c r="AX1" s="20">
        <v>49</v>
      </c>
      <c r="AY1" s="20">
        <v>50</v>
      </c>
      <c r="AZ1" s="20">
        <v>51</v>
      </c>
      <c r="BA1" s="20">
        <v>52</v>
      </c>
      <c r="BB1" s="20">
        <v>53</v>
      </c>
      <c r="BC1" s="20">
        <v>54</v>
      </c>
      <c r="BD1" s="20">
        <v>55</v>
      </c>
      <c r="BE1" s="20">
        <v>56</v>
      </c>
      <c r="BF1" s="20">
        <v>57</v>
      </c>
      <c r="BG1" s="20">
        <v>58</v>
      </c>
      <c r="BH1" s="20">
        <v>59</v>
      </c>
      <c r="BI1" s="20">
        <v>60</v>
      </c>
      <c r="BJ1" s="20">
        <v>61</v>
      </c>
      <c r="BK1" s="20">
        <v>62</v>
      </c>
      <c r="BL1" s="20">
        <v>63</v>
      </c>
      <c r="BM1" s="20">
        <v>64</v>
      </c>
      <c r="BN1" s="20">
        <v>65</v>
      </c>
      <c r="BO1" s="20">
        <v>66</v>
      </c>
      <c r="BP1" s="20">
        <v>67</v>
      </c>
      <c r="BQ1" s="20">
        <v>68</v>
      </c>
      <c r="BR1" s="20">
        <v>69</v>
      </c>
      <c r="BS1" s="20">
        <v>70</v>
      </c>
      <c r="BT1" s="20">
        <v>71</v>
      </c>
      <c r="BU1" s="20">
        <v>72</v>
      </c>
      <c r="BV1" s="20">
        <v>73</v>
      </c>
      <c r="BW1" s="20">
        <v>74</v>
      </c>
      <c r="BX1" s="20">
        <v>75</v>
      </c>
      <c r="BY1" s="20">
        <v>76</v>
      </c>
      <c r="BZ1" s="20">
        <v>77</v>
      </c>
      <c r="CA1" s="20">
        <v>78</v>
      </c>
      <c r="CB1" s="20">
        <v>79</v>
      </c>
      <c r="CC1" s="20">
        <v>80</v>
      </c>
      <c r="CD1" s="20">
        <v>81</v>
      </c>
      <c r="CE1" s="20">
        <v>82</v>
      </c>
      <c r="CF1" s="20">
        <v>83</v>
      </c>
      <c r="CG1" s="20">
        <v>84</v>
      </c>
      <c r="CH1" s="20">
        <v>85</v>
      </c>
      <c r="CI1" s="20">
        <v>86</v>
      </c>
      <c r="CJ1" s="20">
        <v>87</v>
      </c>
      <c r="CK1" s="20">
        <v>88</v>
      </c>
      <c r="CL1" s="20">
        <v>89</v>
      </c>
      <c r="CM1" s="20">
        <v>90</v>
      </c>
      <c r="CN1" s="20">
        <v>91</v>
      </c>
      <c r="CO1" s="20">
        <v>92</v>
      </c>
      <c r="CP1" s="20">
        <v>93</v>
      </c>
      <c r="CQ1" s="20">
        <v>94</v>
      </c>
      <c r="CR1" s="20">
        <v>95</v>
      </c>
      <c r="CS1" s="20">
        <v>96</v>
      </c>
      <c r="CT1" s="20">
        <v>97</v>
      </c>
      <c r="CU1" s="20">
        <v>98</v>
      </c>
      <c r="CV1" s="20">
        <v>99</v>
      </c>
      <c r="CW1" s="20">
        <v>100</v>
      </c>
      <c r="CX1" s="20">
        <v>101</v>
      </c>
      <c r="CY1" s="20">
        <v>102</v>
      </c>
      <c r="CZ1" s="20">
        <v>103</v>
      </c>
      <c r="DA1" s="20">
        <v>104</v>
      </c>
      <c r="DB1" s="20">
        <v>105</v>
      </c>
      <c r="DC1" s="20">
        <v>106</v>
      </c>
      <c r="DD1" s="20">
        <v>107</v>
      </c>
      <c r="DE1" s="20">
        <v>108</v>
      </c>
      <c r="DF1" s="20">
        <v>109</v>
      </c>
      <c r="DG1" s="20">
        <v>110</v>
      </c>
      <c r="DH1" s="20">
        <v>111</v>
      </c>
      <c r="DI1" s="20">
        <v>112</v>
      </c>
      <c r="DJ1" s="20">
        <v>113</v>
      </c>
      <c r="DK1" s="20">
        <v>114</v>
      </c>
      <c r="DL1" s="20">
        <v>115</v>
      </c>
      <c r="DM1" s="20">
        <v>116</v>
      </c>
      <c r="DN1" s="20">
        <v>117</v>
      </c>
      <c r="DO1" s="20">
        <v>118</v>
      </c>
      <c r="DP1" s="20">
        <v>119</v>
      </c>
      <c r="DQ1" s="20">
        <v>120</v>
      </c>
      <c r="DR1" s="20">
        <v>121</v>
      </c>
      <c r="DS1" s="20">
        <v>122</v>
      </c>
      <c r="DT1" s="20">
        <v>123</v>
      </c>
      <c r="DU1" s="20">
        <v>124</v>
      </c>
      <c r="DV1" s="20">
        <v>125</v>
      </c>
      <c r="DW1" s="20">
        <v>126</v>
      </c>
      <c r="DX1" s="20">
        <v>127</v>
      </c>
      <c r="DY1" s="20">
        <v>128</v>
      </c>
      <c r="DZ1" s="20">
        <v>129</v>
      </c>
      <c r="EA1" s="20">
        <v>130</v>
      </c>
      <c r="EB1" s="20">
        <v>131</v>
      </c>
      <c r="EC1" s="20">
        <v>132</v>
      </c>
      <c r="ED1" s="20">
        <v>133</v>
      </c>
      <c r="EE1" s="20">
        <v>134</v>
      </c>
      <c r="EF1" s="20">
        <v>135</v>
      </c>
      <c r="EG1" s="20">
        <v>136</v>
      </c>
      <c r="EH1" s="20">
        <v>137</v>
      </c>
      <c r="EI1" s="20">
        <v>138</v>
      </c>
      <c r="EJ1" s="20">
        <v>139</v>
      </c>
      <c r="EK1" s="20">
        <v>140</v>
      </c>
      <c r="EL1" s="20">
        <v>141</v>
      </c>
      <c r="EM1" s="20">
        <v>142</v>
      </c>
      <c r="EN1" s="20">
        <v>143</v>
      </c>
      <c r="EO1" s="20">
        <v>144</v>
      </c>
      <c r="EP1" s="20">
        <v>145</v>
      </c>
      <c r="EQ1" s="20">
        <v>146</v>
      </c>
      <c r="ER1" s="20">
        <v>147</v>
      </c>
      <c r="ES1" s="20">
        <v>148</v>
      </c>
      <c r="ET1" s="20">
        <v>149</v>
      </c>
      <c r="EU1" s="20">
        <v>150</v>
      </c>
      <c r="EV1" s="20">
        <v>151</v>
      </c>
      <c r="EW1" s="20">
        <v>152</v>
      </c>
      <c r="EX1" s="20">
        <v>153</v>
      </c>
      <c r="EY1" s="20">
        <v>154</v>
      </c>
      <c r="EZ1" s="20">
        <v>155</v>
      </c>
      <c r="FA1" s="20">
        <v>156</v>
      </c>
      <c r="FB1" s="20">
        <v>157</v>
      </c>
      <c r="FC1" s="20">
        <v>158</v>
      </c>
      <c r="FD1" s="20">
        <v>159</v>
      </c>
      <c r="FE1" s="20">
        <v>160</v>
      </c>
      <c r="FF1" s="20">
        <v>161</v>
      </c>
      <c r="FG1" s="20">
        <v>162</v>
      </c>
      <c r="FH1" s="20">
        <v>163</v>
      </c>
      <c r="FI1" s="20">
        <v>164</v>
      </c>
      <c r="FJ1" s="20">
        <v>165</v>
      </c>
      <c r="FK1" s="20">
        <v>166</v>
      </c>
      <c r="FL1" s="20">
        <v>167</v>
      </c>
      <c r="FM1" s="20">
        <v>168</v>
      </c>
      <c r="FN1" s="20">
        <v>169</v>
      </c>
      <c r="FO1" s="20">
        <v>170</v>
      </c>
      <c r="FP1" s="20">
        <v>171</v>
      </c>
      <c r="FQ1" s="20">
        <v>172</v>
      </c>
      <c r="FR1" s="20">
        <v>173</v>
      </c>
      <c r="FS1" s="20">
        <v>174</v>
      </c>
      <c r="FT1" s="20">
        <v>175</v>
      </c>
      <c r="FU1" s="20">
        <v>176</v>
      </c>
      <c r="FV1" s="20">
        <v>177</v>
      </c>
      <c r="FW1" s="20">
        <v>178</v>
      </c>
      <c r="FX1" s="20">
        <v>179</v>
      </c>
      <c r="FY1" s="20">
        <v>180</v>
      </c>
    </row>
    <row r="2" spans="1:181" x14ac:dyDescent="0.2">
      <c r="A2" s="21" t="s">
        <v>33</v>
      </c>
    </row>
    <row r="3" spans="1:181" x14ac:dyDescent="0.2">
      <c r="A3" s="21">
        <v>1</v>
      </c>
      <c r="B3">
        <v>8.4</v>
      </c>
      <c r="C3">
        <v>1.3</v>
      </c>
      <c r="D3">
        <v>2.9</v>
      </c>
      <c r="E3">
        <v>6.7</v>
      </c>
      <c r="F3">
        <v>6.8</v>
      </c>
      <c r="G3">
        <v>4.7</v>
      </c>
      <c r="H3">
        <v>4.4000000000000004</v>
      </c>
      <c r="I3">
        <v>6.3</v>
      </c>
      <c r="J3">
        <v>3.9</v>
      </c>
      <c r="K3">
        <v>7.1</v>
      </c>
      <c r="L3">
        <v>2.8</v>
      </c>
      <c r="M3">
        <v>7</v>
      </c>
      <c r="N3">
        <v>1.8</v>
      </c>
      <c r="O3">
        <v>6.7</v>
      </c>
      <c r="P3">
        <v>2.5</v>
      </c>
      <c r="Q3">
        <v>4.5999999999999996</v>
      </c>
      <c r="R3">
        <v>4</v>
      </c>
      <c r="S3">
        <v>1.9</v>
      </c>
      <c r="T3">
        <v>8.6</v>
      </c>
      <c r="U3">
        <v>5.7</v>
      </c>
      <c r="V3">
        <v>1.4</v>
      </c>
      <c r="W3">
        <v>1.2</v>
      </c>
      <c r="X3">
        <v>5.8</v>
      </c>
      <c r="Y3">
        <v>3.6</v>
      </c>
      <c r="Z3">
        <v>7.4</v>
      </c>
      <c r="AA3">
        <v>6.1</v>
      </c>
      <c r="AB3">
        <v>1.4</v>
      </c>
      <c r="AC3">
        <v>7.3</v>
      </c>
      <c r="AD3">
        <v>7.4</v>
      </c>
      <c r="AE3">
        <v>0.3</v>
      </c>
      <c r="AF3">
        <v>3.4</v>
      </c>
      <c r="AG3">
        <v>4.9000000000000004</v>
      </c>
      <c r="AH3">
        <v>7.7</v>
      </c>
      <c r="AI3">
        <v>3.4</v>
      </c>
      <c r="AJ3">
        <v>2.7</v>
      </c>
      <c r="AK3">
        <v>6</v>
      </c>
      <c r="AL3">
        <v>4.7</v>
      </c>
      <c r="AM3">
        <v>1.4</v>
      </c>
      <c r="AN3">
        <v>0</v>
      </c>
      <c r="AO3">
        <v>0</v>
      </c>
      <c r="AP3">
        <v>3.1</v>
      </c>
      <c r="AQ3">
        <v>3.8</v>
      </c>
      <c r="AR3">
        <v>1.2</v>
      </c>
      <c r="AS3">
        <v>1.1000000000000001</v>
      </c>
      <c r="AT3">
        <v>0.4</v>
      </c>
      <c r="AU3">
        <v>2.9</v>
      </c>
      <c r="AV3">
        <v>3.9</v>
      </c>
      <c r="AW3">
        <v>0.6</v>
      </c>
      <c r="AX3">
        <v>4.9000000000000004</v>
      </c>
      <c r="AY3">
        <v>0</v>
      </c>
      <c r="AZ3">
        <v>5.5</v>
      </c>
      <c r="BA3">
        <v>0.6</v>
      </c>
      <c r="BB3">
        <v>0</v>
      </c>
      <c r="BC3">
        <v>0</v>
      </c>
      <c r="BD3">
        <v>0</v>
      </c>
      <c r="BE3">
        <v>6.2</v>
      </c>
      <c r="BF3">
        <v>0</v>
      </c>
      <c r="BG3">
        <v>0</v>
      </c>
      <c r="BH3">
        <v>5.4</v>
      </c>
      <c r="BI3">
        <v>0</v>
      </c>
      <c r="BJ3">
        <v>7.4</v>
      </c>
      <c r="BK3">
        <v>5.2</v>
      </c>
      <c r="BL3">
        <v>0</v>
      </c>
      <c r="BM3">
        <v>3.7</v>
      </c>
      <c r="BN3">
        <v>0.5</v>
      </c>
      <c r="BO3">
        <v>1.2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1.2</v>
      </c>
      <c r="BW3">
        <v>0</v>
      </c>
      <c r="BX3">
        <v>3.5</v>
      </c>
      <c r="BY3">
        <v>3.3</v>
      </c>
      <c r="BZ3">
        <v>1.2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6.4</v>
      </c>
      <c r="CI3">
        <v>4.3</v>
      </c>
      <c r="CJ3">
        <v>6.9</v>
      </c>
      <c r="CK3">
        <v>1</v>
      </c>
      <c r="CL3">
        <v>6.5</v>
      </c>
      <c r="CM3">
        <v>1.1000000000000001</v>
      </c>
      <c r="CN3">
        <v>5.7</v>
      </c>
      <c r="CO3">
        <v>5.9</v>
      </c>
      <c r="CP3">
        <v>6.2</v>
      </c>
      <c r="CQ3">
        <v>7.1</v>
      </c>
      <c r="CR3">
        <v>3.3</v>
      </c>
      <c r="CS3">
        <v>2.4</v>
      </c>
      <c r="CT3">
        <v>0</v>
      </c>
      <c r="CU3">
        <v>0.5</v>
      </c>
      <c r="CV3">
        <v>0.4</v>
      </c>
      <c r="CW3">
        <v>0.4</v>
      </c>
      <c r="CX3">
        <v>0</v>
      </c>
      <c r="CY3">
        <v>0</v>
      </c>
      <c r="CZ3">
        <v>4.8</v>
      </c>
      <c r="DA3">
        <v>3.9</v>
      </c>
      <c r="DB3">
        <v>1.1000000000000001</v>
      </c>
      <c r="DC3">
        <v>0</v>
      </c>
      <c r="DD3">
        <v>4.3</v>
      </c>
      <c r="DE3">
        <v>3.8</v>
      </c>
      <c r="DF3">
        <v>6.8</v>
      </c>
      <c r="DG3">
        <v>7.4</v>
      </c>
      <c r="DH3">
        <v>1.1000000000000001</v>
      </c>
      <c r="DI3">
        <v>2.2999999999999998</v>
      </c>
      <c r="DJ3">
        <v>6.4</v>
      </c>
      <c r="DK3">
        <v>1.8</v>
      </c>
      <c r="DL3">
        <v>2.7</v>
      </c>
      <c r="DM3">
        <v>2.2999999999999998</v>
      </c>
      <c r="DN3">
        <v>4.8</v>
      </c>
      <c r="DO3">
        <v>4.4000000000000004</v>
      </c>
      <c r="DP3">
        <v>0.8</v>
      </c>
      <c r="DQ3">
        <v>6.7</v>
      </c>
      <c r="DR3">
        <v>6.5</v>
      </c>
      <c r="DS3">
        <v>3.7</v>
      </c>
      <c r="DT3">
        <v>3.4</v>
      </c>
      <c r="DU3">
        <v>0</v>
      </c>
      <c r="DV3">
        <v>5.2</v>
      </c>
      <c r="DW3">
        <v>4.5</v>
      </c>
      <c r="DX3">
        <v>2.4</v>
      </c>
      <c r="DY3">
        <v>0.4</v>
      </c>
      <c r="DZ3">
        <v>2.1</v>
      </c>
      <c r="EA3">
        <v>1.8</v>
      </c>
      <c r="EB3">
        <v>0.9</v>
      </c>
      <c r="EC3">
        <v>1.8</v>
      </c>
      <c r="ED3">
        <v>2.2999999999999998</v>
      </c>
      <c r="EE3">
        <v>5.2</v>
      </c>
      <c r="EF3">
        <v>0.9</v>
      </c>
      <c r="EG3">
        <v>6.4</v>
      </c>
      <c r="EH3">
        <v>3.9</v>
      </c>
      <c r="EI3">
        <v>2</v>
      </c>
      <c r="EJ3">
        <v>1.3</v>
      </c>
      <c r="EK3">
        <v>4.2</v>
      </c>
      <c r="EL3">
        <v>6</v>
      </c>
      <c r="EM3">
        <v>0.9</v>
      </c>
      <c r="EN3">
        <v>5.0999999999999996</v>
      </c>
      <c r="EO3">
        <v>6.8</v>
      </c>
      <c r="EP3">
        <v>4.5999999999999996</v>
      </c>
      <c r="EQ3">
        <v>0.5</v>
      </c>
      <c r="ER3">
        <v>0.8</v>
      </c>
      <c r="ES3">
        <v>3.2</v>
      </c>
      <c r="ET3">
        <v>2.4</v>
      </c>
      <c r="EU3">
        <v>2.9</v>
      </c>
      <c r="EV3">
        <v>4.5999999999999996</v>
      </c>
      <c r="EW3">
        <v>2.5</v>
      </c>
      <c r="EX3">
        <v>4</v>
      </c>
      <c r="EY3">
        <v>0.9</v>
      </c>
      <c r="EZ3">
        <v>1.8</v>
      </c>
      <c r="FA3">
        <v>3.2</v>
      </c>
      <c r="FB3">
        <v>2.7</v>
      </c>
      <c r="FC3">
        <v>2</v>
      </c>
      <c r="FD3">
        <v>1.1000000000000001</v>
      </c>
      <c r="FE3">
        <v>1.7</v>
      </c>
      <c r="FF3">
        <v>2.7</v>
      </c>
      <c r="FG3">
        <v>4</v>
      </c>
      <c r="FH3">
        <v>5.2</v>
      </c>
      <c r="FI3">
        <v>1.7</v>
      </c>
      <c r="FJ3">
        <v>5.4</v>
      </c>
      <c r="FK3">
        <v>2.4</v>
      </c>
      <c r="FL3">
        <v>3.7</v>
      </c>
      <c r="FM3">
        <v>4.4000000000000004</v>
      </c>
      <c r="FN3">
        <v>0.8</v>
      </c>
      <c r="FO3">
        <v>0.4</v>
      </c>
      <c r="FP3">
        <v>0.7</v>
      </c>
      <c r="FQ3">
        <v>0</v>
      </c>
      <c r="FR3">
        <v>0</v>
      </c>
      <c r="FS3">
        <v>0</v>
      </c>
      <c r="FT3">
        <v>0.8</v>
      </c>
      <c r="FU3">
        <v>1.1000000000000001</v>
      </c>
      <c r="FV3">
        <v>0</v>
      </c>
      <c r="FW3">
        <v>0</v>
      </c>
      <c r="FX3">
        <v>0</v>
      </c>
      <c r="FY3">
        <v>0.8</v>
      </c>
    </row>
    <row r="4" spans="1:181" x14ac:dyDescent="0.2">
      <c r="A4" s="21">
        <v>2</v>
      </c>
      <c r="B4">
        <v>6.5</v>
      </c>
      <c r="C4">
        <v>5.6</v>
      </c>
      <c r="D4">
        <v>3.3</v>
      </c>
      <c r="E4">
        <v>2.1</v>
      </c>
      <c r="F4">
        <v>6.8</v>
      </c>
      <c r="G4">
        <v>4.9000000000000004</v>
      </c>
      <c r="H4">
        <v>2.8</v>
      </c>
      <c r="I4">
        <v>5.4</v>
      </c>
      <c r="J4">
        <v>2.1</v>
      </c>
      <c r="K4">
        <v>7</v>
      </c>
      <c r="L4">
        <v>1.8</v>
      </c>
      <c r="M4">
        <v>5.4</v>
      </c>
      <c r="N4">
        <v>6.1</v>
      </c>
      <c r="O4">
        <v>8</v>
      </c>
      <c r="P4">
        <v>7.6</v>
      </c>
      <c r="Q4">
        <v>6.4</v>
      </c>
      <c r="R4">
        <v>4.4000000000000004</v>
      </c>
      <c r="S4">
        <v>2.9</v>
      </c>
      <c r="T4">
        <v>4</v>
      </c>
      <c r="U4">
        <v>0.3</v>
      </c>
      <c r="V4">
        <v>7.2</v>
      </c>
      <c r="W4">
        <v>5.5</v>
      </c>
      <c r="X4">
        <v>7.1</v>
      </c>
      <c r="Y4">
        <v>6.8</v>
      </c>
      <c r="Z4">
        <v>8.1</v>
      </c>
      <c r="AA4">
        <v>6.2</v>
      </c>
      <c r="AB4">
        <v>4.5999999999999996</v>
      </c>
      <c r="AC4">
        <v>7</v>
      </c>
      <c r="AD4">
        <v>5.6</v>
      </c>
      <c r="AE4">
        <v>1.1000000000000001</v>
      </c>
      <c r="AF4">
        <v>1.1000000000000001</v>
      </c>
      <c r="AG4">
        <v>3.4</v>
      </c>
      <c r="AH4">
        <v>1.2</v>
      </c>
      <c r="AI4">
        <v>6</v>
      </c>
      <c r="AJ4">
        <v>2.6</v>
      </c>
      <c r="AK4">
        <v>5.2</v>
      </c>
      <c r="AL4">
        <v>5.2</v>
      </c>
      <c r="AM4">
        <v>1</v>
      </c>
      <c r="AN4">
        <v>0</v>
      </c>
      <c r="AO4">
        <v>0.5</v>
      </c>
      <c r="AP4">
        <v>5.7</v>
      </c>
      <c r="AQ4">
        <v>0</v>
      </c>
      <c r="AR4">
        <v>0</v>
      </c>
      <c r="AS4">
        <v>0</v>
      </c>
      <c r="AT4">
        <v>0</v>
      </c>
      <c r="AU4">
        <v>4.9000000000000004</v>
      </c>
      <c r="AV4">
        <v>2.4</v>
      </c>
      <c r="AW4">
        <v>0.7</v>
      </c>
      <c r="AX4">
        <v>1.6</v>
      </c>
      <c r="AY4">
        <v>0</v>
      </c>
      <c r="AZ4">
        <v>1</v>
      </c>
      <c r="BA4">
        <v>2</v>
      </c>
      <c r="BB4">
        <v>0</v>
      </c>
      <c r="BC4">
        <v>0</v>
      </c>
      <c r="BD4">
        <v>0</v>
      </c>
      <c r="BE4">
        <v>3.7</v>
      </c>
      <c r="BF4">
        <v>3.3</v>
      </c>
      <c r="BG4">
        <v>0</v>
      </c>
      <c r="BH4">
        <v>6.1</v>
      </c>
      <c r="BI4">
        <v>0</v>
      </c>
      <c r="BJ4">
        <v>8.4</v>
      </c>
      <c r="BK4">
        <v>2.2999999999999998</v>
      </c>
      <c r="BL4">
        <v>0</v>
      </c>
      <c r="BM4">
        <v>5.7</v>
      </c>
      <c r="BN4">
        <v>0.4</v>
      </c>
      <c r="BO4">
        <v>7.4</v>
      </c>
      <c r="BP4">
        <v>0</v>
      </c>
      <c r="BQ4">
        <v>0</v>
      </c>
      <c r="BR4">
        <v>2.8</v>
      </c>
      <c r="BS4">
        <v>0</v>
      </c>
      <c r="BT4">
        <v>0</v>
      </c>
      <c r="BU4">
        <v>0</v>
      </c>
      <c r="BV4">
        <v>2.7</v>
      </c>
      <c r="BW4">
        <v>0</v>
      </c>
      <c r="BX4">
        <v>2.5</v>
      </c>
      <c r="BY4">
        <v>2.2000000000000002</v>
      </c>
      <c r="BZ4">
        <v>1.9</v>
      </c>
      <c r="CA4">
        <v>0</v>
      </c>
      <c r="CB4">
        <v>0</v>
      </c>
      <c r="CC4">
        <v>0.5</v>
      </c>
      <c r="CD4">
        <v>0</v>
      </c>
      <c r="CE4">
        <v>0</v>
      </c>
      <c r="CF4">
        <v>0</v>
      </c>
      <c r="CG4">
        <v>0</v>
      </c>
      <c r="CH4">
        <v>3.1</v>
      </c>
      <c r="CI4">
        <v>5.2</v>
      </c>
      <c r="CJ4">
        <v>0.6</v>
      </c>
      <c r="CK4">
        <v>3.7</v>
      </c>
      <c r="CL4">
        <v>3.5</v>
      </c>
      <c r="CM4">
        <v>2.2000000000000002</v>
      </c>
      <c r="CN4">
        <v>0</v>
      </c>
      <c r="CO4">
        <v>2.2000000000000002</v>
      </c>
      <c r="CP4">
        <v>3.7</v>
      </c>
      <c r="CQ4">
        <v>2.9</v>
      </c>
      <c r="CR4">
        <v>2.5</v>
      </c>
      <c r="CS4">
        <v>2.2999999999999998</v>
      </c>
      <c r="CT4">
        <v>0</v>
      </c>
      <c r="CU4">
        <v>0</v>
      </c>
      <c r="CV4">
        <v>0</v>
      </c>
      <c r="CW4">
        <v>2.4</v>
      </c>
      <c r="CX4">
        <v>0</v>
      </c>
      <c r="CY4">
        <v>0</v>
      </c>
      <c r="CZ4">
        <v>6</v>
      </c>
      <c r="DA4">
        <v>0.5</v>
      </c>
      <c r="DB4">
        <v>2.2000000000000002</v>
      </c>
      <c r="DC4">
        <v>2.1</v>
      </c>
      <c r="DD4">
        <v>5.6</v>
      </c>
      <c r="DE4">
        <v>4.9000000000000004</v>
      </c>
      <c r="DF4">
        <v>2.5</v>
      </c>
      <c r="DG4">
        <v>3.5</v>
      </c>
      <c r="DH4">
        <v>6</v>
      </c>
      <c r="DI4">
        <v>3.9</v>
      </c>
      <c r="DJ4">
        <v>2.5</v>
      </c>
      <c r="DK4">
        <v>3.1</v>
      </c>
      <c r="DL4">
        <v>2</v>
      </c>
      <c r="DM4">
        <v>4.5</v>
      </c>
      <c r="DN4">
        <v>2.4</v>
      </c>
      <c r="DO4">
        <v>2.5</v>
      </c>
      <c r="DP4">
        <v>0.9</v>
      </c>
      <c r="DQ4">
        <v>5.2</v>
      </c>
      <c r="DR4">
        <v>1.8</v>
      </c>
      <c r="DS4">
        <v>0.7</v>
      </c>
      <c r="DT4">
        <v>2.2999999999999998</v>
      </c>
      <c r="DU4">
        <v>3.2</v>
      </c>
      <c r="DV4">
        <v>1.7</v>
      </c>
      <c r="DW4">
        <v>1.7</v>
      </c>
      <c r="DX4">
        <v>5.0999999999999996</v>
      </c>
      <c r="DY4">
        <v>6.2</v>
      </c>
      <c r="DZ4">
        <v>2.8</v>
      </c>
      <c r="EA4">
        <v>3.2</v>
      </c>
      <c r="EB4">
        <v>0.9</v>
      </c>
      <c r="EC4">
        <v>3</v>
      </c>
      <c r="ED4">
        <v>3.5</v>
      </c>
      <c r="EE4">
        <v>4.5</v>
      </c>
      <c r="EF4">
        <v>1.2</v>
      </c>
      <c r="EG4">
        <v>3.3</v>
      </c>
      <c r="EH4">
        <v>7.5</v>
      </c>
      <c r="EI4">
        <v>1.5</v>
      </c>
      <c r="EJ4">
        <v>0.7</v>
      </c>
      <c r="EK4">
        <v>0.8</v>
      </c>
      <c r="EL4">
        <v>5.5</v>
      </c>
      <c r="EM4">
        <v>1</v>
      </c>
      <c r="EN4">
        <v>2.1</v>
      </c>
      <c r="EO4">
        <v>6.4</v>
      </c>
      <c r="EP4">
        <v>0.6</v>
      </c>
      <c r="EQ4">
        <v>1.9</v>
      </c>
      <c r="ER4">
        <v>0.6</v>
      </c>
      <c r="ES4">
        <v>1.4</v>
      </c>
      <c r="ET4">
        <v>1.2</v>
      </c>
      <c r="EU4">
        <v>1.3</v>
      </c>
      <c r="EV4">
        <v>3.9</v>
      </c>
      <c r="EW4">
        <v>1</v>
      </c>
      <c r="EX4">
        <v>0.8</v>
      </c>
      <c r="EY4">
        <v>0.4</v>
      </c>
      <c r="EZ4">
        <v>1.3</v>
      </c>
      <c r="FA4">
        <v>2</v>
      </c>
      <c r="FB4">
        <v>2.6</v>
      </c>
      <c r="FC4">
        <v>2.4</v>
      </c>
      <c r="FD4">
        <v>1.5</v>
      </c>
      <c r="FE4">
        <v>5.6</v>
      </c>
      <c r="FF4">
        <v>2.1</v>
      </c>
      <c r="FG4">
        <v>1.5</v>
      </c>
      <c r="FH4">
        <v>4.4000000000000004</v>
      </c>
      <c r="FI4">
        <v>6.5</v>
      </c>
      <c r="FJ4">
        <v>3.7</v>
      </c>
      <c r="FK4">
        <v>0.6</v>
      </c>
      <c r="FL4">
        <v>6.7</v>
      </c>
      <c r="FM4">
        <v>2.6</v>
      </c>
      <c r="FN4">
        <v>0</v>
      </c>
      <c r="FO4">
        <v>0</v>
      </c>
      <c r="FP4">
        <v>0.6</v>
      </c>
      <c r="FQ4">
        <v>0.6</v>
      </c>
      <c r="FR4">
        <v>0</v>
      </c>
      <c r="FS4">
        <v>0.8</v>
      </c>
      <c r="FT4">
        <v>0.6</v>
      </c>
      <c r="FU4">
        <v>0.6</v>
      </c>
      <c r="FV4">
        <v>0.5</v>
      </c>
      <c r="FW4">
        <v>0.4</v>
      </c>
      <c r="FX4">
        <v>0.4</v>
      </c>
      <c r="FY4">
        <v>0.6</v>
      </c>
    </row>
    <row r="5" spans="1:181" x14ac:dyDescent="0.2">
      <c r="A5" s="21">
        <v>3</v>
      </c>
      <c r="B5">
        <v>3.9</v>
      </c>
      <c r="C5">
        <v>6.9</v>
      </c>
      <c r="D5">
        <v>5.5</v>
      </c>
      <c r="E5">
        <v>6</v>
      </c>
      <c r="F5">
        <v>7.3</v>
      </c>
      <c r="G5">
        <v>8.1999999999999993</v>
      </c>
      <c r="H5">
        <v>5.7</v>
      </c>
      <c r="I5">
        <v>7.9</v>
      </c>
      <c r="J5">
        <v>4.2</v>
      </c>
      <c r="K5">
        <v>1.6</v>
      </c>
      <c r="L5">
        <v>0.6</v>
      </c>
      <c r="M5">
        <v>4.0999999999999996</v>
      </c>
      <c r="N5">
        <v>5.8</v>
      </c>
      <c r="O5">
        <v>1.3</v>
      </c>
      <c r="P5">
        <v>8</v>
      </c>
      <c r="Q5">
        <v>2.2999999999999998</v>
      </c>
      <c r="R5">
        <v>2.2999999999999998</v>
      </c>
      <c r="S5">
        <v>1.1000000000000001</v>
      </c>
      <c r="T5">
        <v>3.1</v>
      </c>
      <c r="U5">
        <v>0.3</v>
      </c>
      <c r="V5">
        <v>7.8</v>
      </c>
      <c r="W5">
        <v>7.1</v>
      </c>
      <c r="X5">
        <v>6.1</v>
      </c>
      <c r="Y5">
        <v>6.4</v>
      </c>
      <c r="Z5">
        <v>7.9</v>
      </c>
      <c r="AA5">
        <v>7.9</v>
      </c>
      <c r="AB5">
        <v>8</v>
      </c>
      <c r="AC5">
        <v>6.3</v>
      </c>
      <c r="AD5">
        <v>1.1000000000000001</v>
      </c>
      <c r="AE5">
        <v>0.4</v>
      </c>
      <c r="AF5">
        <v>7.3</v>
      </c>
      <c r="AG5">
        <v>3.9</v>
      </c>
      <c r="AH5">
        <v>6.4</v>
      </c>
      <c r="AI5">
        <v>7.2</v>
      </c>
      <c r="AJ5">
        <v>6.4</v>
      </c>
      <c r="AK5">
        <v>4.5999999999999996</v>
      </c>
      <c r="AL5">
        <v>4.5999999999999996</v>
      </c>
      <c r="AM5">
        <v>2.2999999999999998</v>
      </c>
      <c r="AN5">
        <v>0</v>
      </c>
      <c r="AO5">
        <v>0</v>
      </c>
      <c r="AP5">
        <v>4.4000000000000004</v>
      </c>
      <c r="AQ5">
        <v>0.4</v>
      </c>
      <c r="AR5">
        <v>0</v>
      </c>
      <c r="AS5">
        <v>0</v>
      </c>
      <c r="AT5">
        <v>0</v>
      </c>
      <c r="AU5">
        <v>2</v>
      </c>
      <c r="AV5">
        <v>1.2</v>
      </c>
      <c r="AW5">
        <v>0</v>
      </c>
      <c r="AX5">
        <v>7.3</v>
      </c>
      <c r="AY5">
        <v>0</v>
      </c>
      <c r="AZ5">
        <v>1.5</v>
      </c>
      <c r="BA5">
        <v>4.7</v>
      </c>
      <c r="BB5">
        <v>7.1</v>
      </c>
      <c r="BC5">
        <v>0</v>
      </c>
      <c r="BD5">
        <v>0</v>
      </c>
      <c r="BE5">
        <v>0</v>
      </c>
      <c r="BF5">
        <v>0</v>
      </c>
      <c r="BG5">
        <v>0</v>
      </c>
      <c r="BH5">
        <v>1</v>
      </c>
      <c r="BI5">
        <v>4.3</v>
      </c>
      <c r="BJ5">
        <v>2.2999999999999998</v>
      </c>
      <c r="BK5">
        <v>2.5</v>
      </c>
      <c r="BL5">
        <v>2</v>
      </c>
      <c r="BM5">
        <v>4.9000000000000004</v>
      </c>
      <c r="BN5">
        <v>0</v>
      </c>
      <c r="BO5">
        <v>6</v>
      </c>
      <c r="BP5">
        <v>0</v>
      </c>
      <c r="BQ5">
        <v>0</v>
      </c>
      <c r="BR5">
        <v>5.5</v>
      </c>
      <c r="BS5">
        <v>0</v>
      </c>
      <c r="BT5">
        <v>0</v>
      </c>
      <c r="BU5">
        <v>0</v>
      </c>
      <c r="BV5">
        <v>2.1</v>
      </c>
      <c r="BW5">
        <v>0</v>
      </c>
      <c r="BX5">
        <v>3.7</v>
      </c>
      <c r="BY5">
        <v>1.1000000000000001</v>
      </c>
      <c r="BZ5">
        <v>1.9</v>
      </c>
      <c r="CA5">
        <v>2.4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4.8</v>
      </c>
      <c r="CI5">
        <v>0.4</v>
      </c>
      <c r="CJ5">
        <v>0</v>
      </c>
      <c r="CK5">
        <v>3</v>
      </c>
      <c r="CL5">
        <v>1.5</v>
      </c>
      <c r="CM5">
        <v>2</v>
      </c>
      <c r="CN5">
        <v>2.2000000000000002</v>
      </c>
      <c r="CO5">
        <v>2.4</v>
      </c>
      <c r="CP5">
        <v>2.7</v>
      </c>
      <c r="CQ5">
        <v>3.8</v>
      </c>
      <c r="CR5">
        <v>2</v>
      </c>
      <c r="CS5">
        <v>1.8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2</v>
      </c>
      <c r="DA5">
        <v>0.7</v>
      </c>
      <c r="DB5">
        <v>2.7</v>
      </c>
      <c r="DC5">
        <v>0.9</v>
      </c>
      <c r="DD5">
        <v>4.5</v>
      </c>
      <c r="DE5">
        <v>2.2999999999999998</v>
      </c>
      <c r="DF5">
        <v>6.7</v>
      </c>
      <c r="DG5">
        <v>6.2</v>
      </c>
      <c r="DH5">
        <v>3.7</v>
      </c>
      <c r="DI5">
        <v>4</v>
      </c>
      <c r="DJ5">
        <v>1.1000000000000001</v>
      </c>
      <c r="DK5">
        <v>3.9</v>
      </c>
      <c r="DL5">
        <v>7.5</v>
      </c>
      <c r="DM5">
        <v>0.6</v>
      </c>
      <c r="DN5">
        <v>1.2</v>
      </c>
      <c r="DO5">
        <v>1.6</v>
      </c>
      <c r="DP5">
        <v>1</v>
      </c>
      <c r="DQ5">
        <v>4.5</v>
      </c>
      <c r="DR5">
        <v>4.2</v>
      </c>
      <c r="DS5">
        <v>0.5</v>
      </c>
      <c r="DT5">
        <v>3</v>
      </c>
      <c r="DU5">
        <v>2.5</v>
      </c>
      <c r="DV5">
        <v>1.2</v>
      </c>
      <c r="DW5">
        <v>1.8</v>
      </c>
      <c r="DX5">
        <v>2</v>
      </c>
      <c r="DY5">
        <v>4</v>
      </c>
      <c r="DZ5">
        <v>4.4000000000000004</v>
      </c>
      <c r="EA5">
        <v>2.7</v>
      </c>
      <c r="EB5">
        <v>1.6</v>
      </c>
      <c r="EC5">
        <v>2.2999999999999998</v>
      </c>
      <c r="ED5">
        <v>4.7</v>
      </c>
      <c r="EE5">
        <v>1.9</v>
      </c>
      <c r="EF5">
        <v>0.8</v>
      </c>
      <c r="EG5">
        <v>5.7</v>
      </c>
      <c r="EH5">
        <v>5.5</v>
      </c>
      <c r="EI5">
        <v>5.5</v>
      </c>
      <c r="EJ5">
        <v>3.3</v>
      </c>
      <c r="EK5">
        <v>3.9</v>
      </c>
      <c r="EL5">
        <v>2.4</v>
      </c>
      <c r="EM5">
        <v>1.7</v>
      </c>
      <c r="EN5">
        <v>2.1</v>
      </c>
      <c r="EO5">
        <v>4.2</v>
      </c>
      <c r="EP5">
        <v>1</v>
      </c>
      <c r="EQ5">
        <v>2.1</v>
      </c>
      <c r="ER5">
        <v>0</v>
      </c>
      <c r="ES5">
        <v>2</v>
      </c>
      <c r="ET5">
        <v>3.4</v>
      </c>
      <c r="EU5">
        <v>1.4</v>
      </c>
      <c r="EV5">
        <v>3.6</v>
      </c>
      <c r="EW5">
        <v>3.7</v>
      </c>
      <c r="EX5">
        <v>3.6</v>
      </c>
      <c r="EY5">
        <v>0</v>
      </c>
      <c r="EZ5">
        <v>0.5</v>
      </c>
      <c r="FA5">
        <v>0.6</v>
      </c>
      <c r="FB5">
        <v>4.5</v>
      </c>
      <c r="FC5">
        <v>6</v>
      </c>
      <c r="FD5">
        <v>5.0999999999999996</v>
      </c>
      <c r="FE5">
        <v>3.5</v>
      </c>
      <c r="FF5">
        <v>1</v>
      </c>
      <c r="FG5">
        <v>1</v>
      </c>
      <c r="FH5">
        <v>2.8</v>
      </c>
      <c r="FI5">
        <v>4</v>
      </c>
      <c r="FJ5">
        <v>1.5</v>
      </c>
      <c r="FK5">
        <v>4</v>
      </c>
      <c r="FL5">
        <v>0.7</v>
      </c>
      <c r="FM5">
        <v>7.1</v>
      </c>
      <c r="FN5">
        <v>0.6</v>
      </c>
      <c r="FO5">
        <v>0.9</v>
      </c>
      <c r="FP5">
        <v>0.9</v>
      </c>
      <c r="FQ5">
        <v>0.4</v>
      </c>
      <c r="FR5">
        <v>0.7</v>
      </c>
      <c r="FS5">
        <v>0.5</v>
      </c>
      <c r="FT5">
        <v>0.4</v>
      </c>
      <c r="FU5">
        <v>0</v>
      </c>
      <c r="FV5">
        <v>0.8</v>
      </c>
      <c r="FW5">
        <v>0.6</v>
      </c>
      <c r="FX5">
        <v>1.3</v>
      </c>
      <c r="FY5">
        <v>0.8</v>
      </c>
    </row>
    <row r="6" spans="1:181" x14ac:dyDescent="0.2">
      <c r="A6" s="21">
        <v>4</v>
      </c>
      <c r="B6">
        <v>7.5</v>
      </c>
      <c r="C6">
        <v>3.6</v>
      </c>
      <c r="D6">
        <v>6.7</v>
      </c>
      <c r="E6">
        <v>6.7</v>
      </c>
      <c r="F6">
        <v>7.5</v>
      </c>
      <c r="G6">
        <v>4.7</v>
      </c>
      <c r="H6">
        <v>4</v>
      </c>
      <c r="I6">
        <v>4.3</v>
      </c>
      <c r="J6">
        <v>5.7</v>
      </c>
      <c r="K6">
        <v>1.5</v>
      </c>
      <c r="L6">
        <v>6.4</v>
      </c>
      <c r="M6">
        <v>5.3</v>
      </c>
      <c r="N6">
        <v>4.8</v>
      </c>
      <c r="O6">
        <v>6.6</v>
      </c>
      <c r="P6">
        <v>7</v>
      </c>
      <c r="Q6">
        <v>0.6</v>
      </c>
      <c r="R6">
        <v>1.9</v>
      </c>
      <c r="S6">
        <v>6.1</v>
      </c>
      <c r="T6">
        <v>7.8</v>
      </c>
      <c r="U6">
        <v>0.2</v>
      </c>
      <c r="V6">
        <v>7.2</v>
      </c>
      <c r="W6">
        <v>8.4</v>
      </c>
      <c r="X6">
        <v>5</v>
      </c>
      <c r="Y6">
        <v>2.9</v>
      </c>
      <c r="Z6">
        <v>1.6</v>
      </c>
      <c r="AA6">
        <v>8.1</v>
      </c>
      <c r="AB6">
        <v>6</v>
      </c>
      <c r="AC6">
        <v>4.3</v>
      </c>
      <c r="AD6">
        <v>1.8</v>
      </c>
      <c r="AE6">
        <v>0.7</v>
      </c>
      <c r="AF6">
        <v>7.2</v>
      </c>
      <c r="AG6">
        <v>7.4</v>
      </c>
      <c r="AH6">
        <v>4.2</v>
      </c>
      <c r="AI6">
        <v>7.5</v>
      </c>
      <c r="AJ6">
        <v>4.8</v>
      </c>
      <c r="AK6">
        <v>4.4000000000000004</v>
      </c>
      <c r="AL6">
        <v>0</v>
      </c>
      <c r="AM6">
        <v>1.3</v>
      </c>
      <c r="AN6">
        <v>0</v>
      </c>
      <c r="AO6">
        <v>0</v>
      </c>
      <c r="AP6">
        <v>4.5999999999999996</v>
      </c>
      <c r="AQ6">
        <v>2.5</v>
      </c>
      <c r="AR6">
        <v>0.7</v>
      </c>
      <c r="AS6">
        <v>0</v>
      </c>
      <c r="AT6">
        <v>0</v>
      </c>
      <c r="AU6">
        <v>6.4</v>
      </c>
      <c r="AV6">
        <v>0.9</v>
      </c>
      <c r="AW6">
        <v>0</v>
      </c>
      <c r="AX6">
        <v>6.4</v>
      </c>
      <c r="AY6">
        <v>0</v>
      </c>
      <c r="AZ6">
        <v>0.6</v>
      </c>
      <c r="BA6">
        <v>0.8</v>
      </c>
      <c r="BB6">
        <v>3</v>
      </c>
      <c r="BC6">
        <v>0</v>
      </c>
      <c r="BD6">
        <v>0</v>
      </c>
      <c r="BE6">
        <v>1</v>
      </c>
      <c r="BF6">
        <v>0.7</v>
      </c>
      <c r="BG6">
        <v>0</v>
      </c>
      <c r="BH6">
        <v>6.9</v>
      </c>
      <c r="BI6">
        <v>2.5</v>
      </c>
      <c r="BJ6">
        <v>7.8</v>
      </c>
      <c r="BK6">
        <v>5.2</v>
      </c>
      <c r="BL6">
        <v>0</v>
      </c>
      <c r="BM6">
        <v>6.9</v>
      </c>
      <c r="BN6">
        <v>0.6</v>
      </c>
      <c r="BO6">
        <v>7.3</v>
      </c>
      <c r="BP6">
        <v>0</v>
      </c>
      <c r="BQ6">
        <v>0</v>
      </c>
      <c r="BR6">
        <v>4</v>
      </c>
      <c r="BS6">
        <v>0</v>
      </c>
      <c r="BT6">
        <v>0</v>
      </c>
      <c r="BU6">
        <v>0</v>
      </c>
      <c r="BV6">
        <v>1.4</v>
      </c>
      <c r="BW6">
        <v>0</v>
      </c>
      <c r="BX6">
        <v>3.4</v>
      </c>
      <c r="BY6">
        <v>6</v>
      </c>
      <c r="BZ6">
        <v>5</v>
      </c>
      <c r="CA6">
        <v>5.3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1.9</v>
      </c>
      <c r="CI6">
        <v>2.2000000000000002</v>
      </c>
      <c r="CJ6">
        <v>0</v>
      </c>
      <c r="CK6">
        <v>3.7</v>
      </c>
      <c r="CL6">
        <v>6.2</v>
      </c>
      <c r="CM6">
        <v>1</v>
      </c>
      <c r="CN6">
        <v>0</v>
      </c>
      <c r="CO6">
        <v>2.2000000000000002</v>
      </c>
      <c r="CP6">
        <v>1.9</v>
      </c>
      <c r="CQ6">
        <v>0</v>
      </c>
      <c r="CR6">
        <v>2.5</v>
      </c>
      <c r="CS6">
        <v>2.4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1.5</v>
      </c>
      <c r="DA6">
        <v>0.9</v>
      </c>
      <c r="DB6">
        <v>1.3</v>
      </c>
      <c r="DC6">
        <v>0.8</v>
      </c>
      <c r="DD6">
        <v>2.4</v>
      </c>
      <c r="DE6">
        <v>2.8</v>
      </c>
      <c r="DF6">
        <v>1.4</v>
      </c>
      <c r="DG6">
        <v>3.7</v>
      </c>
      <c r="DH6">
        <v>4.3</v>
      </c>
      <c r="DI6">
        <v>4.4000000000000004</v>
      </c>
      <c r="DJ6">
        <v>3.4</v>
      </c>
      <c r="DK6">
        <v>7.4</v>
      </c>
      <c r="DL6">
        <v>6</v>
      </c>
      <c r="DM6">
        <v>4.2</v>
      </c>
      <c r="DN6">
        <v>0.6</v>
      </c>
      <c r="DO6">
        <v>1.1000000000000001</v>
      </c>
      <c r="DP6">
        <v>0.6</v>
      </c>
      <c r="DQ6">
        <v>0.8</v>
      </c>
      <c r="DR6">
        <v>4.0999999999999996</v>
      </c>
      <c r="DS6">
        <v>0.4</v>
      </c>
      <c r="DT6">
        <v>1.8</v>
      </c>
      <c r="DU6">
        <v>2.2000000000000002</v>
      </c>
      <c r="DV6">
        <v>1.8</v>
      </c>
      <c r="DW6">
        <v>3</v>
      </c>
      <c r="DX6">
        <v>2.4</v>
      </c>
      <c r="DY6">
        <v>5.5</v>
      </c>
      <c r="DZ6">
        <v>2.6</v>
      </c>
      <c r="EA6">
        <v>2.7</v>
      </c>
      <c r="EB6">
        <v>1</v>
      </c>
      <c r="EC6">
        <v>2.2000000000000002</v>
      </c>
      <c r="ED6">
        <v>6.9</v>
      </c>
      <c r="EE6">
        <v>3.9</v>
      </c>
      <c r="EF6">
        <v>1.2</v>
      </c>
      <c r="EG6">
        <v>4.8</v>
      </c>
      <c r="EH6">
        <v>3.6</v>
      </c>
      <c r="EI6">
        <v>6.4</v>
      </c>
      <c r="EJ6">
        <v>1.3</v>
      </c>
      <c r="EK6">
        <v>1.6</v>
      </c>
      <c r="EL6">
        <v>5.0999999999999996</v>
      </c>
      <c r="EM6">
        <v>2.2000000000000002</v>
      </c>
      <c r="EN6">
        <v>3.9</v>
      </c>
      <c r="EO6">
        <v>2.7</v>
      </c>
      <c r="EP6">
        <v>0.4</v>
      </c>
      <c r="EQ6">
        <v>1.8</v>
      </c>
      <c r="ER6">
        <v>0.5</v>
      </c>
      <c r="ES6">
        <v>3.5</v>
      </c>
      <c r="ET6">
        <v>4.5</v>
      </c>
      <c r="EU6">
        <v>0.8</v>
      </c>
      <c r="EV6">
        <v>1.8</v>
      </c>
      <c r="EW6">
        <v>2</v>
      </c>
      <c r="EX6">
        <v>3.7</v>
      </c>
      <c r="EY6">
        <v>0.6</v>
      </c>
      <c r="EZ6">
        <v>0.6</v>
      </c>
      <c r="FA6">
        <v>1.2</v>
      </c>
      <c r="FB6">
        <v>7.3</v>
      </c>
      <c r="FC6">
        <v>6.7</v>
      </c>
      <c r="FD6">
        <v>1.6</v>
      </c>
      <c r="FE6">
        <v>1.6</v>
      </c>
      <c r="FF6">
        <v>3</v>
      </c>
      <c r="FG6">
        <v>1.5</v>
      </c>
      <c r="FH6">
        <v>2.6</v>
      </c>
      <c r="FI6">
        <v>2.7</v>
      </c>
      <c r="FJ6">
        <v>4.8</v>
      </c>
      <c r="FK6">
        <v>4.8</v>
      </c>
      <c r="FL6">
        <v>1.7</v>
      </c>
      <c r="FM6">
        <v>5.0999999999999996</v>
      </c>
      <c r="FN6">
        <v>0.4</v>
      </c>
      <c r="FO6">
        <v>0</v>
      </c>
      <c r="FP6">
        <v>1.2</v>
      </c>
      <c r="FQ6">
        <v>0</v>
      </c>
      <c r="FR6">
        <v>1.1000000000000001</v>
      </c>
      <c r="FS6">
        <v>0.9</v>
      </c>
      <c r="FT6">
        <v>0</v>
      </c>
      <c r="FU6">
        <v>0.4</v>
      </c>
      <c r="FV6">
        <v>0.7</v>
      </c>
      <c r="FW6">
        <v>1.1000000000000001</v>
      </c>
      <c r="FX6">
        <v>0.8</v>
      </c>
      <c r="FY6">
        <v>0.4</v>
      </c>
    </row>
    <row r="7" spans="1:181" x14ac:dyDescent="0.2">
      <c r="A7" s="21">
        <v>5</v>
      </c>
      <c r="B7">
        <v>2.9</v>
      </c>
      <c r="C7">
        <v>2.8</v>
      </c>
      <c r="D7">
        <v>2.2999999999999998</v>
      </c>
      <c r="E7">
        <v>2.4</v>
      </c>
      <c r="F7">
        <v>6.2</v>
      </c>
      <c r="G7">
        <v>2.7</v>
      </c>
      <c r="H7">
        <v>6.3</v>
      </c>
      <c r="I7">
        <v>6</v>
      </c>
      <c r="J7">
        <v>2.1</v>
      </c>
      <c r="K7">
        <v>7.7</v>
      </c>
      <c r="L7">
        <v>4.0999999999999996</v>
      </c>
      <c r="M7">
        <v>4.7</v>
      </c>
      <c r="N7">
        <v>6.5</v>
      </c>
      <c r="O7">
        <v>0.9</v>
      </c>
      <c r="P7">
        <v>5.7</v>
      </c>
      <c r="Q7">
        <v>6.6</v>
      </c>
      <c r="R7">
        <v>2.6</v>
      </c>
      <c r="S7">
        <v>7.5</v>
      </c>
      <c r="T7">
        <v>4.4000000000000004</v>
      </c>
      <c r="U7">
        <v>3.1</v>
      </c>
      <c r="V7">
        <v>7.4</v>
      </c>
      <c r="W7">
        <v>4.3</v>
      </c>
      <c r="X7">
        <v>4.5</v>
      </c>
      <c r="Y7">
        <v>2.2000000000000002</v>
      </c>
      <c r="Z7">
        <v>3.2</v>
      </c>
      <c r="AA7">
        <v>5.5</v>
      </c>
      <c r="AB7">
        <v>7.3</v>
      </c>
      <c r="AC7">
        <v>6.8</v>
      </c>
      <c r="AD7">
        <v>7.4</v>
      </c>
      <c r="AE7">
        <v>2</v>
      </c>
      <c r="AF7">
        <v>7.6</v>
      </c>
      <c r="AG7">
        <v>5.2</v>
      </c>
      <c r="AH7">
        <v>7.1</v>
      </c>
      <c r="AI7">
        <v>1.3</v>
      </c>
      <c r="AJ7">
        <v>7.2</v>
      </c>
      <c r="AK7">
        <v>5.0999999999999996</v>
      </c>
      <c r="AL7">
        <v>7</v>
      </c>
      <c r="AM7">
        <v>1.3</v>
      </c>
      <c r="AN7">
        <v>0</v>
      </c>
      <c r="AO7">
        <v>0</v>
      </c>
      <c r="AP7">
        <v>4</v>
      </c>
      <c r="AQ7">
        <v>4</v>
      </c>
      <c r="AR7">
        <v>0</v>
      </c>
      <c r="AS7">
        <v>0</v>
      </c>
      <c r="AT7">
        <v>0</v>
      </c>
      <c r="AU7">
        <v>0.7</v>
      </c>
      <c r="AV7">
        <v>4.2</v>
      </c>
      <c r="AW7">
        <v>0.9</v>
      </c>
      <c r="AX7">
        <v>7.1</v>
      </c>
      <c r="AY7">
        <v>0</v>
      </c>
      <c r="AZ7">
        <v>1.1000000000000001</v>
      </c>
      <c r="BA7">
        <v>1</v>
      </c>
      <c r="BB7">
        <v>1.5</v>
      </c>
      <c r="BC7">
        <v>0</v>
      </c>
      <c r="BD7">
        <v>0.5</v>
      </c>
      <c r="BE7">
        <v>4.0999999999999996</v>
      </c>
      <c r="BF7">
        <v>0.8</v>
      </c>
      <c r="BG7">
        <v>0</v>
      </c>
      <c r="BH7">
        <v>1.6</v>
      </c>
      <c r="BI7">
        <v>2.6</v>
      </c>
      <c r="BJ7">
        <v>4.7</v>
      </c>
      <c r="BK7">
        <v>6.4</v>
      </c>
      <c r="BL7">
        <v>0</v>
      </c>
      <c r="BM7">
        <v>3.1</v>
      </c>
      <c r="BN7">
        <v>0.7</v>
      </c>
      <c r="BO7">
        <v>4.5</v>
      </c>
      <c r="BP7">
        <v>0</v>
      </c>
      <c r="BQ7">
        <v>0</v>
      </c>
      <c r="BR7">
        <v>4.8</v>
      </c>
      <c r="BS7">
        <v>0</v>
      </c>
      <c r="BT7">
        <v>0</v>
      </c>
      <c r="BU7">
        <v>0</v>
      </c>
      <c r="BV7">
        <v>3.7</v>
      </c>
      <c r="BW7">
        <v>0</v>
      </c>
      <c r="BX7">
        <v>1.7</v>
      </c>
      <c r="BY7">
        <v>5.8</v>
      </c>
      <c r="BZ7">
        <v>4.3</v>
      </c>
      <c r="CA7">
        <v>1.5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3.1</v>
      </c>
      <c r="CI7">
        <v>2.4</v>
      </c>
      <c r="CJ7">
        <v>1.6</v>
      </c>
      <c r="CK7">
        <v>1.3</v>
      </c>
      <c r="CL7">
        <v>5.9</v>
      </c>
      <c r="CM7">
        <v>1.6</v>
      </c>
      <c r="CN7">
        <v>0.6</v>
      </c>
      <c r="CO7">
        <v>3.2</v>
      </c>
      <c r="CP7">
        <v>3.1</v>
      </c>
      <c r="CQ7">
        <v>3.2</v>
      </c>
      <c r="CR7">
        <v>4.5999999999999996</v>
      </c>
      <c r="CS7">
        <v>4.7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0.7</v>
      </c>
      <c r="DA7">
        <v>1.4</v>
      </c>
      <c r="DB7">
        <v>1.8</v>
      </c>
      <c r="DC7">
        <v>2.2999999999999998</v>
      </c>
      <c r="DD7">
        <v>0.6</v>
      </c>
      <c r="DE7">
        <v>3.3</v>
      </c>
      <c r="DF7">
        <v>6.6</v>
      </c>
      <c r="DG7">
        <v>6.5</v>
      </c>
      <c r="DH7">
        <v>6.4</v>
      </c>
      <c r="DI7">
        <v>3.8</v>
      </c>
      <c r="DJ7">
        <v>6.3</v>
      </c>
      <c r="DK7">
        <v>4.4000000000000004</v>
      </c>
      <c r="DL7">
        <v>4.7</v>
      </c>
      <c r="DM7">
        <v>5.7</v>
      </c>
      <c r="DN7">
        <v>3.7</v>
      </c>
      <c r="DO7">
        <v>5</v>
      </c>
      <c r="DP7">
        <v>0.6</v>
      </c>
      <c r="DQ7">
        <v>5.7</v>
      </c>
      <c r="DR7">
        <v>2.2000000000000002</v>
      </c>
      <c r="DS7">
        <v>0</v>
      </c>
      <c r="DT7">
        <v>3</v>
      </c>
      <c r="DU7">
        <v>0.8</v>
      </c>
      <c r="DV7">
        <v>2</v>
      </c>
      <c r="DW7">
        <v>4</v>
      </c>
      <c r="DX7">
        <v>3</v>
      </c>
      <c r="DY7">
        <v>0.9</v>
      </c>
      <c r="DZ7">
        <v>0.9</v>
      </c>
      <c r="EA7">
        <v>3.6</v>
      </c>
      <c r="EB7">
        <v>0</v>
      </c>
      <c r="EC7">
        <v>0.9</v>
      </c>
      <c r="ED7">
        <v>1.5</v>
      </c>
      <c r="EE7">
        <v>5</v>
      </c>
      <c r="EF7">
        <v>4</v>
      </c>
      <c r="EG7">
        <v>5.4</v>
      </c>
      <c r="EH7">
        <v>6.7</v>
      </c>
      <c r="EI7">
        <v>4.8</v>
      </c>
      <c r="EJ7">
        <v>2.2999999999999998</v>
      </c>
      <c r="EK7">
        <v>0.6</v>
      </c>
      <c r="EL7">
        <v>6.3</v>
      </c>
      <c r="EM7">
        <v>3.4</v>
      </c>
      <c r="EN7">
        <v>5.7</v>
      </c>
      <c r="EO7">
        <v>4.9000000000000004</v>
      </c>
      <c r="EP7">
        <v>0.6</v>
      </c>
      <c r="EQ7">
        <v>1.5</v>
      </c>
      <c r="ER7">
        <v>1.2</v>
      </c>
      <c r="ES7">
        <v>3.7</v>
      </c>
      <c r="ET7">
        <v>1.1000000000000001</v>
      </c>
      <c r="EU7">
        <v>1.8</v>
      </c>
      <c r="EV7">
        <v>1.6</v>
      </c>
      <c r="EW7">
        <v>1.7</v>
      </c>
      <c r="EX7">
        <v>1.4</v>
      </c>
      <c r="EY7">
        <v>0</v>
      </c>
      <c r="EZ7">
        <v>0</v>
      </c>
      <c r="FA7">
        <v>0.6</v>
      </c>
      <c r="FB7">
        <v>7.2</v>
      </c>
      <c r="FC7">
        <v>5.0999999999999996</v>
      </c>
      <c r="FD7">
        <v>2.7</v>
      </c>
      <c r="FE7">
        <v>2.5</v>
      </c>
      <c r="FF7">
        <v>2.7</v>
      </c>
      <c r="FG7">
        <v>2</v>
      </c>
      <c r="FH7">
        <v>3.3</v>
      </c>
      <c r="FI7">
        <v>4.0999999999999996</v>
      </c>
      <c r="FJ7">
        <v>4.3</v>
      </c>
      <c r="FK7">
        <v>4.8</v>
      </c>
      <c r="FL7">
        <v>1.6</v>
      </c>
      <c r="FM7">
        <v>4.4000000000000004</v>
      </c>
      <c r="FN7">
        <v>0</v>
      </c>
      <c r="FO7">
        <v>0</v>
      </c>
      <c r="FP7">
        <v>1.4</v>
      </c>
      <c r="FQ7">
        <v>0.5</v>
      </c>
      <c r="FR7">
        <v>0.8</v>
      </c>
      <c r="FS7">
        <v>0.7</v>
      </c>
      <c r="FT7">
        <v>0.5</v>
      </c>
      <c r="FU7">
        <v>0.4</v>
      </c>
      <c r="FV7">
        <v>1.3</v>
      </c>
      <c r="FW7">
        <v>0.8</v>
      </c>
      <c r="FX7">
        <v>1</v>
      </c>
      <c r="FY7">
        <v>0</v>
      </c>
    </row>
    <row r="8" spans="1:181" x14ac:dyDescent="0.2">
      <c r="A8" s="21">
        <v>6</v>
      </c>
      <c r="B8">
        <v>8.6</v>
      </c>
      <c r="C8">
        <v>8.1</v>
      </c>
      <c r="D8">
        <v>5.2</v>
      </c>
      <c r="E8">
        <v>5.7</v>
      </c>
      <c r="F8">
        <v>7.2</v>
      </c>
      <c r="G8">
        <v>4.7</v>
      </c>
      <c r="H8">
        <v>8.1999999999999993</v>
      </c>
      <c r="I8">
        <v>4.9000000000000004</v>
      </c>
      <c r="J8">
        <v>5</v>
      </c>
      <c r="K8">
        <v>1.2</v>
      </c>
      <c r="L8">
        <v>8.1999999999999993</v>
      </c>
      <c r="M8">
        <v>3.6</v>
      </c>
      <c r="N8">
        <v>5.9</v>
      </c>
      <c r="O8">
        <v>6.5</v>
      </c>
      <c r="P8">
        <v>3.2</v>
      </c>
      <c r="Q8">
        <v>5.6</v>
      </c>
      <c r="R8">
        <v>4.2</v>
      </c>
      <c r="S8">
        <v>5.5</v>
      </c>
      <c r="T8">
        <v>3.5</v>
      </c>
      <c r="U8">
        <v>7</v>
      </c>
      <c r="V8">
        <v>5.2</v>
      </c>
      <c r="W8">
        <v>5.4</v>
      </c>
      <c r="X8">
        <v>0.9</v>
      </c>
      <c r="Y8">
        <v>5.0999999999999996</v>
      </c>
      <c r="Z8">
        <v>8</v>
      </c>
      <c r="AA8">
        <v>6.6</v>
      </c>
      <c r="AB8">
        <v>1.2</v>
      </c>
      <c r="AC8">
        <v>7.4</v>
      </c>
      <c r="AD8">
        <v>2</v>
      </c>
      <c r="AE8">
        <v>0.7</v>
      </c>
      <c r="AF8">
        <v>7.2</v>
      </c>
      <c r="AG8">
        <v>7.5</v>
      </c>
      <c r="AH8">
        <v>6.1</v>
      </c>
      <c r="AI8">
        <v>6.2</v>
      </c>
      <c r="AJ8">
        <v>7.5</v>
      </c>
      <c r="AK8">
        <v>6.2</v>
      </c>
      <c r="AL8">
        <v>1.2</v>
      </c>
      <c r="AM8">
        <v>3.5</v>
      </c>
      <c r="AN8">
        <v>0</v>
      </c>
      <c r="AO8">
        <v>0</v>
      </c>
      <c r="AP8">
        <v>4</v>
      </c>
      <c r="AQ8">
        <v>4.9000000000000004</v>
      </c>
      <c r="AR8">
        <v>0</v>
      </c>
      <c r="AS8">
        <v>0</v>
      </c>
      <c r="AT8">
        <v>0</v>
      </c>
      <c r="AU8">
        <v>0</v>
      </c>
      <c r="AV8">
        <v>0.8</v>
      </c>
      <c r="AW8">
        <v>0</v>
      </c>
      <c r="AX8">
        <v>5.8</v>
      </c>
      <c r="AY8">
        <v>0.6</v>
      </c>
      <c r="AZ8">
        <v>0</v>
      </c>
      <c r="BA8">
        <v>0</v>
      </c>
      <c r="BB8">
        <v>6.2</v>
      </c>
      <c r="BC8">
        <v>0</v>
      </c>
      <c r="BD8">
        <v>0</v>
      </c>
      <c r="BE8">
        <v>0</v>
      </c>
      <c r="BF8">
        <v>2.5</v>
      </c>
      <c r="BG8">
        <v>0</v>
      </c>
      <c r="BH8">
        <v>3.3</v>
      </c>
      <c r="BI8">
        <v>1.7</v>
      </c>
      <c r="BJ8">
        <v>5.5</v>
      </c>
      <c r="BK8">
        <v>1.4</v>
      </c>
      <c r="BL8">
        <v>0</v>
      </c>
      <c r="BM8">
        <v>4.9000000000000004</v>
      </c>
      <c r="BN8">
        <v>3.8</v>
      </c>
      <c r="BO8">
        <v>5.2</v>
      </c>
      <c r="BP8">
        <v>4.0999999999999996</v>
      </c>
      <c r="BQ8">
        <v>0</v>
      </c>
      <c r="BR8">
        <v>1.1000000000000001</v>
      </c>
      <c r="BS8">
        <v>0</v>
      </c>
      <c r="BT8">
        <v>0</v>
      </c>
      <c r="BU8">
        <v>0</v>
      </c>
      <c r="BV8">
        <v>2.5</v>
      </c>
      <c r="BW8">
        <v>0</v>
      </c>
      <c r="BX8">
        <v>3.1</v>
      </c>
      <c r="BY8">
        <v>3.8</v>
      </c>
      <c r="BZ8">
        <v>4.5999999999999996</v>
      </c>
      <c r="CA8">
        <v>4.0999999999999996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1.4</v>
      </c>
      <c r="CI8">
        <v>0.6</v>
      </c>
      <c r="CJ8">
        <v>0</v>
      </c>
      <c r="CK8">
        <v>2.1</v>
      </c>
      <c r="CL8">
        <v>3</v>
      </c>
      <c r="CM8">
        <v>1</v>
      </c>
      <c r="CN8">
        <v>0</v>
      </c>
      <c r="CO8">
        <v>2.8</v>
      </c>
      <c r="CP8">
        <v>1</v>
      </c>
      <c r="CQ8">
        <v>1.4</v>
      </c>
      <c r="CR8">
        <v>4</v>
      </c>
      <c r="CS8">
        <v>5</v>
      </c>
      <c r="CT8">
        <v>0</v>
      </c>
      <c r="CU8">
        <v>0</v>
      </c>
      <c r="CV8">
        <v>0</v>
      </c>
      <c r="CW8">
        <v>0.6</v>
      </c>
      <c r="CX8">
        <v>0</v>
      </c>
      <c r="CY8">
        <v>0</v>
      </c>
      <c r="CZ8">
        <v>0.6</v>
      </c>
      <c r="DA8">
        <v>0</v>
      </c>
      <c r="DB8">
        <v>2.4</v>
      </c>
      <c r="DC8">
        <v>1</v>
      </c>
      <c r="DD8">
        <v>1.3</v>
      </c>
      <c r="DE8">
        <v>6</v>
      </c>
      <c r="DF8">
        <v>3.8</v>
      </c>
      <c r="DG8">
        <v>3.6</v>
      </c>
      <c r="DH8">
        <v>6.3</v>
      </c>
      <c r="DI8">
        <v>5.7</v>
      </c>
      <c r="DJ8">
        <v>5.0999999999999996</v>
      </c>
      <c r="DK8">
        <v>5.9</v>
      </c>
      <c r="DL8">
        <v>2.6</v>
      </c>
      <c r="DM8">
        <v>0.7</v>
      </c>
      <c r="DN8">
        <v>2.2999999999999998</v>
      </c>
      <c r="DO8">
        <v>3</v>
      </c>
      <c r="DP8">
        <v>1.6</v>
      </c>
      <c r="DQ8">
        <v>4</v>
      </c>
      <c r="DR8">
        <v>1.7</v>
      </c>
      <c r="DS8">
        <v>0</v>
      </c>
      <c r="DT8">
        <v>3.9</v>
      </c>
      <c r="DU8">
        <v>4.7</v>
      </c>
      <c r="DV8">
        <v>3.9</v>
      </c>
      <c r="DW8">
        <v>3.4</v>
      </c>
      <c r="DX8">
        <v>1.7</v>
      </c>
      <c r="DY8">
        <v>3.1</v>
      </c>
      <c r="DZ8">
        <v>1.7</v>
      </c>
      <c r="EA8">
        <v>2</v>
      </c>
      <c r="EB8">
        <v>3.7</v>
      </c>
      <c r="EC8">
        <v>2.5</v>
      </c>
      <c r="ED8">
        <v>3.6</v>
      </c>
      <c r="EE8">
        <v>7.2</v>
      </c>
      <c r="EF8">
        <v>6.5</v>
      </c>
      <c r="EG8">
        <v>1.4</v>
      </c>
      <c r="EH8">
        <v>1.5</v>
      </c>
      <c r="EI8">
        <v>3.6</v>
      </c>
      <c r="EJ8">
        <v>1</v>
      </c>
      <c r="EK8">
        <v>2.9</v>
      </c>
      <c r="EL8">
        <v>7.4</v>
      </c>
      <c r="EM8">
        <v>2.7</v>
      </c>
      <c r="EN8">
        <v>6.3</v>
      </c>
      <c r="EO8">
        <v>1.6</v>
      </c>
      <c r="EP8">
        <v>0.5</v>
      </c>
      <c r="EQ8">
        <v>0</v>
      </c>
      <c r="ER8">
        <v>0.4</v>
      </c>
      <c r="ES8">
        <v>2.4</v>
      </c>
      <c r="ET8">
        <v>3.7</v>
      </c>
      <c r="EU8">
        <v>3.5</v>
      </c>
      <c r="EV8">
        <v>2.4</v>
      </c>
      <c r="EW8">
        <v>2.2999999999999998</v>
      </c>
      <c r="EX8">
        <v>1.2</v>
      </c>
      <c r="EY8">
        <v>0.8</v>
      </c>
      <c r="EZ8">
        <v>1.9</v>
      </c>
      <c r="FA8">
        <v>1.1000000000000001</v>
      </c>
      <c r="FB8">
        <v>7</v>
      </c>
      <c r="FC8">
        <v>1.5</v>
      </c>
      <c r="FD8">
        <v>3.8</v>
      </c>
      <c r="FE8">
        <v>2.1</v>
      </c>
      <c r="FF8">
        <v>2.4</v>
      </c>
      <c r="FG8">
        <v>2.5</v>
      </c>
      <c r="FH8">
        <v>6.2</v>
      </c>
      <c r="FI8">
        <v>1.9</v>
      </c>
      <c r="FJ8">
        <v>2.2999999999999998</v>
      </c>
      <c r="FK8">
        <v>4.7</v>
      </c>
      <c r="FL8">
        <v>2.7</v>
      </c>
      <c r="FM8">
        <v>6.4</v>
      </c>
      <c r="FN8">
        <v>1.3</v>
      </c>
      <c r="FO8">
        <v>0.8</v>
      </c>
      <c r="FP8">
        <v>0.6</v>
      </c>
      <c r="FQ8">
        <v>1.3</v>
      </c>
      <c r="FR8">
        <v>0.6</v>
      </c>
      <c r="FS8">
        <v>0.5</v>
      </c>
      <c r="FT8">
        <v>1.2</v>
      </c>
      <c r="FU8">
        <v>0.5</v>
      </c>
      <c r="FV8">
        <v>0.6</v>
      </c>
      <c r="FW8">
        <v>0.4</v>
      </c>
      <c r="FX8">
        <v>1.3</v>
      </c>
      <c r="FY8">
        <v>0.5</v>
      </c>
    </row>
    <row r="9" spans="1:181" x14ac:dyDescent="0.2">
      <c r="A9" s="21">
        <v>7</v>
      </c>
      <c r="B9">
        <v>4.8</v>
      </c>
      <c r="C9">
        <v>3.7</v>
      </c>
      <c r="D9">
        <v>1.8</v>
      </c>
      <c r="E9">
        <v>8.6</v>
      </c>
      <c r="F9">
        <v>4.5999999999999996</v>
      </c>
      <c r="G9">
        <v>7.1</v>
      </c>
      <c r="H9">
        <v>6.9</v>
      </c>
      <c r="I9">
        <v>3.8</v>
      </c>
      <c r="J9">
        <v>4.7</v>
      </c>
      <c r="K9">
        <v>7.6</v>
      </c>
      <c r="L9">
        <v>7</v>
      </c>
      <c r="M9">
        <v>2</v>
      </c>
      <c r="N9">
        <v>3.4</v>
      </c>
      <c r="O9">
        <v>5.8</v>
      </c>
      <c r="P9">
        <v>5.6</v>
      </c>
      <c r="Q9">
        <v>2.2000000000000002</v>
      </c>
      <c r="R9">
        <v>2.9</v>
      </c>
      <c r="S9">
        <v>3.3</v>
      </c>
      <c r="T9">
        <v>5.7</v>
      </c>
      <c r="U9">
        <v>2.6</v>
      </c>
      <c r="V9">
        <v>1.2</v>
      </c>
      <c r="W9">
        <v>6.8</v>
      </c>
      <c r="X9">
        <v>6.9</v>
      </c>
      <c r="Y9">
        <v>6.8</v>
      </c>
      <c r="Z9">
        <v>8.5</v>
      </c>
      <c r="AA9">
        <v>7.5</v>
      </c>
      <c r="AB9">
        <v>1.9</v>
      </c>
      <c r="AC9">
        <v>0.8</v>
      </c>
      <c r="AD9">
        <v>1.1000000000000001</v>
      </c>
      <c r="AE9">
        <v>0.9</v>
      </c>
      <c r="AF9">
        <v>3.6</v>
      </c>
      <c r="AG9">
        <v>6</v>
      </c>
      <c r="AH9">
        <v>1.1000000000000001</v>
      </c>
      <c r="AI9">
        <v>7.1</v>
      </c>
      <c r="AJ9">
        <v>4.4000000000000004</v>
      </c>
      <c r="AK9">
        <v>4</v>
      </c>
      <c r="AL9">
        <v>0</v>
      </c>
      <c r="AM9">
        <v>4.4000000000000004</v>
      </c>
      <c r="AN9">
        <v>0</v>
      </c>
      <c r="AO9">
        <v>0</v>
      </c>
      <c r="AP9">
        <v>2</v>
      </c>
      <c r="AQ9">
        <v>2.1</v>
      </c>
      <c r="AR9">
        <v>0</v>
      </c>
      <c r="AS9">
        <v>0</v>
      </c>
      <c r="AT9">
        <v>0</v>
      </c>
      <c r="AU9">
        <v>0.7</v>
      </c>
      <c r="AV9">
        <v>0</v>
      </c>
      <c r="AW9">
        <v>1</v>
      </c>
      <c r="AX9">
        <v>6.8</v>
      </c>
      <c r="AY9">
        <v>0.4</v>
      </c>
      <c r="AZ9">
        <v>1.4</v>
      </c>
      <c r="BA9">
        <v>0.7</v>
      </c>
      <c r="BB9">
        <v>5.9</v>
      </c>
      <c r="BC9">
        <v>0</v>
      </c>
      <c r="BD9">
        <v>0</v>
      </c>
      <c r="BE9">
        <v>4.5999999999999996</v>
      </c>
      <c r="BF9">
        <v>0</v>
      </c>
      <c r="BG9">
        <v>0</v>
      </c>
      <c r="BH9">
        <v>1.5</v>
      </c>
      <c r="BI9">
        <v>1.6</v>
      </c>
      <c r="BJ9">
        <v>6.1</v>
      </c>
      <c r="BK9">
        <v>5.4</v>
      </c>
      <c r="BL9">
        <v>0.7</v>
      </c>
      <c r="BM9">
        <v>3.2</v>
      </c>
      <c r="BN9">
        <v>1.4</v>
      </c>
      <c r="BO9">
        <v>0.9</v>
      </c>
      <c r="BP9">
        <v>0</v>
      </c>
      <c r="BQ9">
        <v>0</v>
      </c>
      <c r="BR9">
        <v>1.8</v>
      </c>
      <c r="BS9">
        <v>0</v>
      </c>
      <c r="BT9">
        <v>0</v>
      </c>
      <c r="BU9">
        <v>0</v>
      </c>
      <c r="BV9">
        <v>4.7</v>
      </c>
      <c r="BW9">
        <v>0</v>
      </c>
      <c r="BX9">
        <v>0.4</v>
      </c>
      <c r="BY9">
        <v>3</v>
      </c>
      <c r="BZ9">
        <v>3.4</v>
      </c>
      <c r="CA9">
        <v>6.4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2.6</v>
      </c>
      <c r="CI9">
        <v>0.6</v>
      </c>
      <c r="CJ9">
        <v>0</v>
      </c>
      <c r="CK9">
        <v>2.7</v>
      </c>
      <c r="CL9">
        <v>5.9</v>
      </c>
      <c r="CM9">
        <v>0.5</v>
      </c>
      <c r="CN9">
        <v>0.5</v>
      </c>
      <c r="CO9">
        <v>4</v>
      </c>
      <c r="CP9">
        <v>1.8</v>
      </c>
      <c r="CQ9">
        <v>1.2</v>
      </c>
      <c r="CR9">
        <v>3.3</v>
      </c>
      <c r="CS9">
        <v>3</v>
      </c>
      <c r="CT9">
        <v>0</v>
      </c>
      <c r="CU9">
        <v>0</v>
      </c>
      <c r="CV9">
        <v>0</v>
      </c>
      <c r="CW9">
        <v>0.4</v>
      </c>
      <c r="CX9">
        <v>0</v>
      </c>
      <c r="CY9">
        <v>0</v>
      </c>
      <c r="CZ9">
        <v>0</v>
      </c>
      <c r="DA9">
        <v>0.8</v>
      </c>
      <c r="DB9">
        <v>0.8</v>
      </c>
      <c r="DC9">
        <v>3.9</v>
      </c>
      <c r="DD9">
        <v>0</v>
      </c>
      <c r="DE9">
        <v>1.6</v>
      </c>
      <c r="DF9">
        <v>2.7</v>
      </c>
      <c r="DG9">
        <v>1.2</v>
      </c>
      <c r="DH9">
        <v>6.6</v>
      </c>
      <c r="DI9">
        <v>3.6</v>
      </c>
      <c r="DJ9">
        <v>1.4</v>
      </c>
      <c r="DK9">
        <v>0.4</v>
      </c>
      <c r="DL9">
        <v>4.2</v>
      </c>
      <c r="DM9">
        <v>0.8</v>
      </c>
      <c r="DN9">
        <v>5.4</v>
      </c>
      <c r="DO9">
        <v>1.7</v>
      </c>
      <c r="DP9">
        <v>0.7</v>
      </c>
      <c r="DQ9">
        <v>2.1</v>
      </c>
      <c r="DR9">
        <v>2.8</v>
      </c>
      <c r="DS9">
        <v>0.3</v>
      </c>
      <c r="DT9">
        <v>2.7</v>
      </c>
      <c r="DU9">
        <v>5.2</v>
      </c>
      <c r="DV9">
        <v>2.5</v>
      </c>
      <c r="DW9">
        <v>2.6</v>
      </c>
      <c r="DX9">
        <v>4.5</v>
      </c>
      <c r="DY9">
        <v>1.6</v>
      </c>
      <c r="DZ9">
        <v>5.4</v>
      </c>
      <c r="EA9">
        <v>4.7</v>
      </c>
      <c r="EB9">
        <v>3.4</v>
      </c>
      <c r="EC9">
        <v>3.2</v>
      </c>
      <c r="ED9">
        <v>4.5999999999999996</v>
      </c>
      <c r="EE9">
        <v>7.2</v>
      </c>
      <c r="EF9">
        <v>6</v>
      </c>
      <c r="EG9">
        <v>3.3</v>
      </c>
      <c r="EH9">
        <v>2.8</v>
      </c>
      <c r="EI9">
        <v>5.2</v>
      </c>
      <c r="EJ9">
        <v>1</v>
      </c>
      <c r="EK9">
        <v>0.6</v>
      </c>
      <c r="EL9">
        <v>5.5</v>
      </c>
      <c r="EM9">
        <v>2.5</v>
      </c>
      <c r="EN9">
        <v>4.4000000000000004</v>
      </c>
      <c r="EO9">
        <v>1.6</v>
      </c>
      <c r="EP9">
        <v>0</v>
      </c>
      <c r="EQ9">
        <v>0.9</v>
      </c>
      <c r="ER9">
        <v>0.5</v>
      </c>
      <c r="ES9">
        <v>1.6</v>
      </c>
      <c r="ET9">
        <v>0.8</v>
      </c>
      <c r="EU9">
        <v>2.4</v>
      </c>
      <c r="EV9">
        <v>0.8</v>
      </c>
      <c r="EW9">
        <v>4.2</v>
      </c>
      <c r="EX9">
        <v>0.9</v>
      </c>
      <c r="EY9">
        <v>0.9</v>
      </c>
      <c r="EZ9">
        <v>1.1000000000000001</v>
      </c>
      <c r="FA9">
        <v>1</v>
      </c>
      <c r="FB9">
        <v>2.6</v>
      </c>
      <c r="FC9">
        <v>2.7</v>
      </c>
      <c r="FD9">
        <v>0.5</v>
      </c>
      <c r="FE9">
        <v>3</v>
      </c>
      <c r="FF9">
        <v>1.7</v>
      </c>
      <c r="FG9">
        <v>1.7</v>
      </c>
      <c r="FH9">
        <v>5.0999999999999996</v>
      </c>
      <c r="FI9">
        <v>4</v>
      </c>
      <c r="FJ9">
        <v>2.5</v>
      </c>
      <c r="FK9">
        <v>4.7</v>
      </c>
      <c r="FL9">
        <v>2</v>
      </c>
      <c r="FM9">
        <v>5</v>
      </c>
      <c r="FN9">
        <v>1</v>
      </c>
      <c r="FO9">
        <v>0.5</v>
      </c>
      <c r="FP9">
        <v>0</v>
      </c>
      <c r="FQ9">
        <v>1.4</v>
      </c>
      <c r="FR9">
        <v>0</v>
      </c>
      <c r="FS9">
        <v>0</v>
      </c>
      <c r="FT9">
        <v>0.7</v>
      </c>
      <c r="FU9">
        <v>0</v>
      </c>
      <c r="FV9">
        <v>0</v>
      </c>
      <c r="FW9">
        <v>0</v>
      </c>
      <c r="FX9">
        <v>0.7</v>
      </c>
      <c r="FY9">
        <v>1.2</v>
      </c>
    </row>
    <row r="10" spans="1:181" x14ac:dyDescent="0.2">
      <c r="A10" s="21">
        <v>8</v>
      </c>
      <c r="B10">
        <v>3.4</v>
      </c>
      <c r="C10">
        <v>6.8</v>
      </c>
      <c r="D10">
        <v>3.1</v>
      </c>
      <c r="E10">
        <v>7.8</v>
      </c>
      <c r="F10">
        <v>4.5999999999999996</v>
      </c>
      <c r="G10">
        <v>6.9</v>
      </c>
      <c r="H10">
        <v>5.2</v>
      </c>
      <c r="I10">
        <v>3</v>
      </c>
      <c r="J10">
        <v>5</v>
      </c>
      <c r="K10">
        <v>6.9</v>
      </c>
      <c r="L10">
        <v>1.8</v>
      </c>
      <c r="M10">
        <v>7.2</v>
      </c>
      <c r="N10">
        <v>3.7</v>
      </c>
      <c r="O10">
        <v>4.5</v>
      </c>
      <c r="P10">
        <v>4.0999999999999996</v>
      </c>
      <c r="Q10">
        <v>5.3</v>
      </c>
      <c r="R10">
        <v>5.5</v>
      </c>
      <c r="S10">
        <v>5.0999999999999996</v>
      </c>
      <c r="T10">
        <v>3.5</v>
      </c>
      <c r="U10">
        <v>6.1</v>
      </c>
      <c r="V10">
        <v>4</v>
      </c>
      <c r="W10">
        <v>1.4</v>
      </c>
      <c r="X10">
        <v>2.4</v>
      </c>
      <c r="Y10">
        <v>3.7</v>
      </c>
      <c r="Z10">
        <v>4.4000000000000004</v>
      </c>
      <c r="AA10">
        <v>0.8</v>
      </c>
      <c r="AB10">
        <v>0.7</v>
      </c>
      <c r="AC10">
        <v>3.3</v>
      </c>
      <c r="AD10">
        <v>1.2</v>
      </c>
      <c r="AE10">
        <v>0.4</v>
      </c>
      <c r="AF10">
        <v>4.8</v>
      </c>
      <c r="AG10">
        <v>0.8</v>
      </c>
      <c r="AH10">
        <v>7.9</v>
      </c>
      <c r="AI10">
        <v>8.1</v>
      </c>
      <c r="AJ10">
        <v>3</v>
      </c>
      <c r="AK10">
        <v>5</v>
      </c>
      <c r="AL10">
        <v>6.4</v>
      </c>
      <c r="AM10">
        <v>0</v>
      </c>
      <c r="AN10">
        <v>0</v>
      </c>
      <c r="AO10">
        <v>0</v>
      </c>
      <c r="AP10">
        <v>0</v>
      </c>
      <c r="AQ10">
        <v>3.3</v>
      </c>
      <c r="AR10">
        <v>0</v>
      </c>
      <c r="AS10">
        <v>0</v>
      </c>
      <c r="AT10">
        <v>0</v>
      </c>
      <c r="AU10">
        <v>1.3</v>
      </c>
      <c r="AV10">
        <v>0.6</v>
      </c>
      <c r="AW10">
        <v>1.3</v>
      </c>
      <c r="AX10">
        <v>2.4</v>
      </c>
      <c r="AY10">
        <v>0.4</v>
      </c>
      <c r="AZ10">
        <v>4.4000000000000004</v>
      </c>
      <c r="BA10">
        <v>1.1000000000000001</v>
      </c>
      <c r="BB10">
        <v>0.9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6.7</v>
      </c>
      <c r="BI10">
        <v>0</v>
      </c>
      <c r="BJ10">
        <v>7.1</v>
      </c>
      <c r="BK10">
        <v>5.6</v>
      </c>
      <c r="BL10">
        <v>0</v>
      </c>
      <c r="BM10">
        <v>3</v>
      </c>
      <c r="BN10">
        <v>0.8</v>
      </c>
      <c r="BO10">
        <v>5.5</v>
      </c>
      <c r="BP10">
        <v>0</v>
      </c>
      <c r="BQ10">
        <v>0</v>
      </c>
      <c r="BR10">
        <v>1.1000000000000001</v>
      </c>
      <c r="BS10">
        <v>0</v>
      </c>
      <c r="BT10">
        <v>0</v>
      </c>
      <c r="BU10">
        <v>0</v>
      </c>
      <c r="BV10">
        <v>4.9000000000000004</v>
      </c>
      <c r="BW10">
        <v>0</v>
      </c>
      <c r="BX10">
        <v>1.1000000000000001</v>
      </c>
      <c r="BY10">
        <v>2.2000000000000002</v>
      </c>
      <c r="BZ10">
        <v>1.1000000000000001</v>
      </c>
      <c r="CA10">
        <v>5.5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4.4000000000000004</v>
      </c>
      <c r="CI10">
        <v>2.4</v>
      </c>
      <c r="CJ10">
        <v>1.3</v>
      </c>
      <c r="CK10">
        <v>2</v>
      </c>
      <c r="CL10">
        <v>2.2000000000000002</v>
      </c>
      <c r="CM10">
        <v>4.8</v>
      </c>
      <c r="CN10">
        <v>0</v>
      </c>
      <c r="CO10">
        <v>2.8</v>
      </c>
      <c r="CP10">
        <v>0.8</v>
      </c>
      <c r="CQ10">
        <v>4.0999999999999996</v>
      </c>
      <c r="CR10">
        <v>5.4</v>
      </c>
      <c r="CS10">
        <v>0.6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2.2000000000000002</v>
      </c>
      <c r="DC10">
        <v>3.5</v>
      </c>
      <c r="DD10">
        <v>2</v>
      </c>
      <c r="DE10">
        <v>2.5</v>
      </c>
      <c r="DF10">
        <v>4</v>
      </c>
      <c r="DG10">
        <v>4.9000000000000004</v>
      </c>
      <c r="DH10">
        <v>8.5</v>
      </c>
      <c r="DI10">
        <v>4</v>
      </c>
      <c r="DJ10">
        <v>1.8</v>
      </c>
      <c r="DK10">
        <v>8</v>
      </c>
      <c r="DL10">
        <v>1.1000000000000001</v>
      </c>
      <c r="DM10">
        <v>1.4</v>
      </c>
      <c r="DN10">
        <v>7.5</v>
      </c>
      <c r="DO10">
        <v>4.7</v>
      </c>
      <c r="DP10">
        <v>1.2</v>
      </c>
      <c r="DQ10">
        <v>2.8</v>
      </c>
      <c r="DR10">
        <v>2</v>
      </c>
      <c r="DS10">
        <v>6.8</v>
      </c>
      <c r="DT10">
        <v>3.5</v>
      </c>
      <c r="DU10">
        <v>4.2</v>
      </c>
      <c r="DV10">
        <v>3</v>
      </c>
      <c r="DW10">
        <v>3.7</v>
      </c>
      <c r="DX10">
        <v>3.6</v>
      </c>
      <c r="DY10">
        <v>7.2</v>
      </c>
      <c r="DZ10">
        <v>6.6</v>
      </c>
      <c r="EA10">
        <v>3.6</v>
      </c>
      <c r="EB10">
        <v>0.7</v>
      </c>
      <c r="EC10">
        <v>2.7</v>
      </c>
      <c r="ED10">
        <v>7.3</v>
      </c>
      <c r="EE10">
        <v>3</v>
      </c>
      <c r="EF10">
        <v>2.6</v>
      </c>
      <c r="EG10">
        <v>0.7</v>
      </c>
      <c r="EH10">
        <v>5.8</v>
      </c>
      <c r="EI10">
        <v>6.7</v>
      </c>
      <c r="EJ10">
        <v>3.1</v>
      </c>
      <c r="EK10">
        <v>0.9</v>
      </c>
      <c r="EL10">
        <v>0.6</v>
      </c>
      <c r="EM10">
        <v>3.1</v>
      </c>
      <c r="EN10">
        <v>1.1000000000000001</v>
      </c>
      <c r="EO10">
        <v>1.8</v>
      </c>
      <c r="EP10">
        <v>1.1000000000000001</v>
      </c>
      <c r="EQ10">
        <v>0.4</v>
      </c>
      <c r="ER10">
        <v>0.8</v>
      </c>
      <c r="ES10">
        <v>3.5</v>
      </c>
      <c r="ET10">
        <v>0.6</v>
      </c>
      <c r="EU10">
        <v>1.2</v>
      </c>
      <c r="EV10">
        <v>1.3</v>
      </c>
      <c r="EW10">
        <v>4.0999999999999996</v>
      </c>
      <c r="EX10">
        <v>1.5</v>
      </c>
      <c r="EY10">
        <v>1.2</v>
      </c>
      <c r="EZ10">
        <v>0.7</v>
      </c>
      <c r="FA10">
        <v>1.6</v>
      </c>
      <c r="FB10">
        <v>1.7</v>
      </c>
      <c r="FC10">
        <v>4</v>
      </c>
      <c r="FD10">
        <v>0.8</v>
      </c>
      <c r="FE10">
        <v>3.6</v>
      </c>
      <c r="FF10">
        <v>2.6</v>
      </c>
      <c r="FG10">
        <v>1.6</v>
      </c>
      <c r="FH10">
        <v>6.7</v>
      </c>
      <c r="FI10">
        <v>3.9</v>
      </c>
      <c r="FJ10">
        <v>1.3</v>
      </c>
      <c r="FK10">
        <v>1.1000000000000001</v>
      </c>
      <c r="FL10">
        <v>2.4</v>
      </c>
      <c r="FM10">
        <v>4.8</v>
      </c>
      <c r="FN10">
        <v>0.4</v>
      </c>
      <c r="FO10">
        <v>0.4</v>
      </c>
      <c r="FP10">
        <v>1</v>
      </c>
      <c r="FQ10">
        <v>1</v>
      </c>
      <c r="FR10">
        <v>0.6</v>
      </c>
      <c r="FS10">
        <v>0</v>
      </c>
      <c r="FT10">
        <v>0</v>
      </c>
      <c r="FU10">
        <v>1.2</v>
      </c>
      <c r="FV10">
        <v>0</v>
      </c>
      <c r="FW10">
        <v>0.4</v>
      </c>
      <c r="FX10">
        <v>0.8</v>
      </c>
      <c r="FY10">
        <v>0.9</v>
      </c>
    </row>
    <row r="11" spans="1:181" x14ac:dyDescent="0.2">
      <c r="A11" s="21">
        <v>9</v>
      </c>
      <c r="B11">
        <v>5.9</v>
      </c>
      <c r="C11">
        <v>1.7</v>
      </c>
      <c r="D11">
        <v>3.2</v>
      </c>
      <c r="E11">
        <v>2.2000000000000002</v>
      </c>
      <c r="F11">
        <v>6.6</v>
      </c>
      <c r="G11">
        <v>6.1</v>
      </c>
      <c r="H11">
        <v>0.8</v>
      </c>
      <c r="I11">
        <v>1.3</v>
      </c>
      <c r="J11">
        <v>7.3</v>
      </c>
      <c r="K11">
        <v>4.0999999999999996</v>
      </c>
      <c r="L11">
        <v>1.1000000000000001</v>
      </c>
      <c r="M11">
        <v>1.3</v>
      </c>
      <c r="N11">
        <v>3.3</v>
      </c>
      <c r="O11">
        <v>4.4000000000000004</v>
      </c>
      <c r="P11">
        <v>1.7</v>
      </c>
      <c r="Q11">
        <v>3.1</v>
      </c>
      <c r="R11">
        <v>3</v>
      </c>
      <c r="S11">
        <v>7.3</v>
      </c>
      <c r="T11">
        <v>4.5999999999999996</v>
      </c>
      <c r="U11">
        <v>0.2</v>
      </c>
      <c r="V11">
        <v>7.4</v>
      </c>
      <c r="W11">
        <v>6.6</v>
      </c>
      <c r="X11">
        <v>2.9</v>
      </c>
      <c r="Y11">
        <v>4.8</v>
      </c>
      <c r="Z11">
        <v>7.3</v>
      </c>
      <c r="AA11">
        <v>8</v>
      </c>
      <c r="AB11">
        <v>1.3</v>
      </c>
      <c r="AC11">
        <v>3</v>
      </c>
      <c r="AD11">
        <v>1.2</v>
      </c>
      <c r="AE11">
        <v>0.4</v>
      </c>
      <c r="AF11">
        <v>8.1</v>
      </c>
      <c r="AG11">
        <v>1</v>
      </c>
      <c r="AH11">
        <v>3.1</v>
      </c>
      <c r="AI11">
        <v>5.4</v>
      </c>
      <c r="AJ11">
        <v>5.9</v>
      </c>
      <c r="AK11">
        <v>5.2</v>
      </c>
      <c r="AL11">
        <v>6.1</v>
      </c>
      <c r="AM11">
        <v>0</v>
      </c>
      <c r="AN11">
        <v>0</v>
      </c>
      <c r="AO11">
        <v>0</v>
      </c>
      <c r="AP11">
        <v>1.1000000000000001</v>
      </c>
      <c r="AQ11">
        <v>2.4</v>
      </c>
      <c r="AR11">
        <v>0</v>
      </c>
      <c r="AS11">
        <v>0</v>
      </c>
      <c r="AT11">
        <v>0</v>
      </c>
      <c r="AU11">
        <v>3.1</v>
      </c>
      <c r="AV11">
        <v>0.7</v>
      </c>
      <c r="AW11">
        <v>0</v>
      </c>
      <c r="AX11">
        <v>5.8</v>
      </c>
      <c r="AY11">
        <v>0</v>
      </c>
      <c r="AZ11">
        <v>5.8</v>
      </c>
      <c r="BA11">
        <v>0</v>
      </c>
      <c r="BB11">
        <v>0.8</v>
      </c>
      <c r="BC11">
        <v>0</v>
      </c>
      <c r="BD11">
        <v>0</v>
      </c>
      <c r="BE11">
        <v>2</v>
      </c>
      <c r="BF11">
        <v>0</v>
      </c>
      <c r="BG11">
        <v>0</v>
      </c>
      <c r="BH11">
        <v>6.1</v>
      </c>
      <c r="BI11">
        <v>1.4</v>
      </c>
      <c r="BJ11">
        <v>7.2</v>
      </c>
      <c r="BK11">
        <v>2</v>
      </c>
      <c r="BL11">
        <v>0</v>
      </c>
      <c r="BM11">
        <v>2.5</v>
      </c>
      <c r="BN11">
        <v>0</v>
      </c>
      <c r="BO11">
        <v>3.2</v>
      </c>
      <c r="BP11">
        <v>0</v>
      </c>
      <c r="BQ11">
        <v>0</v>
      </c>
      <c r="BR11">
        <v>4.5</v>
      </c>
      <c r="BS11">
        <v>0</v>
      </c>
      <c r="BT11">
        <v>0</v>
      </c>
      <c r="BU11">
        <v>0</v>
      </c>
      <c r="BV11">
        <v>2</v>
      </c>
      <c r="BW11">
        <v>0</v>
      </c>
      <c r="BX11">
        <v>1.1000000000000001</v>
      </c>
      <c r="BY11">
        <v>5</v>
      </c>
      <c r="BZ11">
        <v>1.8</v>
      </c>
      <c r="CA11">
        <v>4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4</v>
      </c>
      <c r="CI11">
        <v>2.7</v>
      </c>
      <c r="CJ11">
        <v>6.6</v>
      </c>
      <c r="CK11">
        <v>1.6</v>
      </c>
      <c r="CL11">
        <v>4.9000000000000004</v>
      </c>
      <c r="CM11">
        <v>6.3</v>
      </c>
      <c r="CN11">
        <v>0</v>
      </c>
      <c r="CO11">
        <v>0.7</v>
      </c>
      <c r="CP11">
        <v>1.6</v>
      </c>
      <c r="CQ11">
        <v>5.0999999999999996</v>
      </c>
      <c r="CR11">
        <v>0.4</v>
      </c>
      <c r="CS11">
        <v>2.6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0.3</v>
      </c>
      <c r="DA11">
        <v>0</v>
      </c>
      <c r="DB11">
        <v>2.6</v>
      </c>
      <c r="DC11">
        <v>1.7</v>
      </c>
      <c r="DD11">
        <v>1</v>
      </c>
      <c r="DE11">
        <v>0.6</v>
      </c>
      <c r="DF11">
        <v>4.4000000000000004</v>
      </c>
      <c r="DG11">
        <v>3.7</v>
      </c>
      <c r="DH11">
        <v>8</v>
      </c>
      <c r="DI11">
        <v>2.4</v>
      </c>
      <c r="DJ11">
        <v>1.6</v>
      </c>
      <c r="DK11">
        <v>3.8</v>
      </c>
      <c r="DL11">
        <v>6.6</v>
      </c>
      <c r="DM11">
        <v>1.3</v>
      </c>
      <c r="DN11">
        <v>1</v>
      </c>
      <c r="DO11">
        <v>2.9</v>
      </c>
      <c r="DP11">
        <v>1.9</v>
      </c>
      <c r="DQ11">
        <v>1.1000000000000001</v>
      </c>
      <c r="DR11">
        <v>1.7</v>
      </c>
      <c r="DS11">
        <v>0.8</v>
      </c>
      <c r="DT11">
        <v>3.2</v>
      </c>
      <c r="DU11">
        <v>7.2</v>
      </c>
      <c r="DV11">
        <v>3.7</v>
      </c>
      <c r="DW11">
        <v>2.6</v>
      </c>
      <c r="DX11">
        <v>2.2999999999999998</v>
      </c>
      <c r="DY11">
        <v>0</v>
      </c>
      <c r="DZ11">
        <v>2.1</v>
      </c>
      <c r="EA11">
        <v>3.3</v>
      </c>
      <c r="EB11">
        <v>2.2999999999999998</v>
      </c>
      <c r="EC11">
        <v>2</v>
      </c>
      <c r="ED11">
        <v>2.2999999999999998</v>
      </c>
      <c r="EE11">
        <v>3.3</v>
      </c>
      <c r="EF11">
        <v>7</v>
      </c>
      <c r="EG11">
        <v>3.5</v>
      </c>
      <c r="EH11">
        <v>5.2</v>
      </c>
      <c r="EI11">
        <v>3.6</v>
      </c>
      <c r="EJ11">
        <v>2.9</v>
      </c>
      <c r="EK11">
        <v>1.5</v>
      </c>
      <c r="EL11">
        <v>7</v>
      </c>
      <c r="EM11">
        <v>2.1</v>
      </c>
      <c r="EN11">
        <v>1.9</v>
      </c>
      <c r="EO11">
        <v>0.8</v>
      </c>
      <c r="EP11">
        <v>0.7</v>
      </c>
      <c r="EQ11">
        <v>0.5</v>
      </c>
      <c r="ER11">
        <v>0.4</v>
      </c>
      <c r="ES11">
        <v>2.7</v>
      </c>
      <c r="ET11">
        <v>0.9</v>
      </c>
      <c r="EU11">
        <v>0.5</v>
      </c>
      <c r="EV11">
        <v>2.7</v>
      </c>
      <c r="EW11">
        <v>2.5</v>
      </c>
      <c r="EX11">
        <v>0.5</v>
      </c>
      <c r="EY11">
        <v>0</v>
      </c>
      <c r="EZ11">
        <v>0</v>
      </c>
      <c r="FA11">
        <v>1.9</v>
      </c>
      <c r="FB11">
        <v>1.4</v>
      </c>
      <c r="FC11">
        <v>1.6</v>
      </c>
      <c r="FD11">
        <v>1</v>
      </c>
      <c r="FE11">
        <v>1.7</v>
      </c>
      <c r="FF11">
        <v>1.6</v>
      </c>
      <c r="FG11">
        <v>2</v>
      </c>
      <c r="FH11">
        <v>6.5</v>
      </c>
      <c r="FI11">
        <v>3.3</v>
      </c>
      <c r="FJ11">
        <v>3.1</v>
      </c>
      <c r="FK11">
        <v>0.9</v>
      </c>
      <c r="FL11">
        <v>5.7</v>
      </c>
      <c r="FM11">
        <v>3.6</v>
      </c>
      <c r="FN11">
        <v>0</v>
      </c>
      <c r="FO11">
        <v>0.9</v>
      </c>
      <c r="FP11">
        <v>0</v>
      </c>
      <c r="FQ11">
        <v>0.7</v>
      </c>
      <c r="FR11">
        <v>0.3</v>
      </c>
      <c r="FS11">
        <v>1.1000000000000001</v>
      </c>
      <c r="FT11">
        <v>0</v>
      </c>
      <c r="FU11">
        <v>0.4</v>
      </c>
      <c r="FV11">
        <v>0</v>
      </c>
      <c r="FW11">
        <v>0</v>
      </c>
      <c r="FX11">
        <v>0.4</v>
      </c>
      <c r="FY11">
        <v>0.4</v>
      </c>
    </row>
    <row r="12" spans="1:181" x14ac:dyDescent="0.2">
      <c r="A12" s="21">
        <v>10</v>
      </c>
      <c r="B12">
        <v>2.2000000000000002</v>
      </c>
      <c r="C12">
        <v>3.9</v>
      </c>
      <c r="D12">
        <v>4.0999999999999996</v>
      </c>
      <c r="E12">
        <v>5.5</v>
      </c>
      <c r="F12">
        <v>5.9</v>
      </c>
      <c r="G12">
        <v>0.6</v>
      </c>
      <c r="H12">
        <v>5</v>
      </c>
      <c r="I12">
        <v>2.1</v>
      </c>
      <c r="J12">
        <v>6.5</v>
      </c>
      <c r="K12">
        <v>7.3</v>
      </c>
      <c r="L12">
        <v>2</v>
      </c>
      <c r="M12">
        <v>5.9</v>
      </c>
      <c r="N12">
        <v>4.5999999999999996</v>
      </c>
      <c r="O12">
        <v>7.6</v>
      </c>
      <c r="P12">
        <v>2.4</v>
      </c>
      <c r="Q12">
        <v>3.5</v>
      </c>
      <c r="R12">
        <v>2.1</v>
      </c>
      <c r="S12">
        <v>4.3</v>
      </c>
      <c r="T12">
        <v>3</v>
      </c>
      <c r="U12">
        <v>0</v>
      </c>
      <c r="V12">
        <v>3.1</v>
      </c>
      <c r="W12">
        <v>5.6</v>
      </c>
      <c r="X12">
        <v>7.4</v>
      </c>
      <c r="Y12">
        <v>0.8</v>
      </c>
      <c r="Z12">
        <v>0.6</v>
      </c>
      <c r="AA12">
        <v>2.6</v>
      </c>
      <c r="AB12">
        <v>5.5</v>
      </c>
      <c r="AC12">
        <v>5.0999999999999996</v>
      </c>
      <c r="AD12">
        <v>3.7</v>
      </c>
      <c r="AE12">
        <v>0.4</v>
      </c>
      <c r="AF12">
        <v>8.4</v>
      </c>
      <c r="AG12">
        <v>3.9</v>
      </c>
      <c r="AH12">
        <v>7.4</v>
      </c>
      <c r="AI12">
        <v>6.3</v>
      </c>
      <c r="AJ12">
        <v>7.8</v>
      </c>
      <c r="AK12">
        <v>6</v>
      </c>
      <c r="AL12">
        <v>5.0999999999999996</v>
      </c>
      <c r="AM12">
        <v>1.1000000000000001</v>
      </c>
      <c r="AN12">
        <v>0</v>
      </c>
      <c r="AO12">
        <v>0</v>
      </c>
      <c r="AP12">
        <v>1.3</v>
      </c>
      <c r="AQ12">
        <v>0.8</v>
      </c>
      <c r="AR12">
        <v>1.9</v>
      </c>
      <c r="AS12">
        <v>0</v>
      </c>
      <c r="AT12">
        <v>0</v>
      </c>
      <c r="AU12">
        <v>0</v>
      </c>
      <c r="AV12">
        <v>1.5</v>
      </c>
      <c r="AW12">
        <v>0</v>
      </c>
      <c r="AX12">
        <v>2.9</v>
      </c>
      <c r="AY12">
        <v>0</v>
      </c>
      <c r="AZ12">
        <v>0</v>
      </c>
      <c r="BA12">
        <v>0</v>
      </c>
      <c r="BB12">
        <v>2.9</v>
      </c>
      <c r="BC12">
        <v>0</v>
      </c>
      <c r="BD12">
        <v>0</v>
      </c>
      <c r="BE12">
        <v>2.7</v>
      </c>
      <c r="BF12">
        <v>0.7</v>
      </c>
      <c r="BG12">
        <v>0</v>
      </c>
      <c r="BH12">
        <v>1.6</v>
      </c>
      <c r="BI12">
        <v>0</v>
      </c>
      <c r="BJ12">
        <v>3</v>
      </c>
      <c r="BK12">
        <v>2.6</v>
      </c>
      <c r="BL12">
        <v>0</v>
      </c>
      <c r="BM12">
        <v>5.7</v>
      </c>
      <c r="BN12">
        <v>0</v>
      </c>
      <c r="BO12">
        <v>1.7</v>
      </c>
      <c r="BP12">
        <v>0</v>
      </c>
      <c r="BQ12">
        <v>0</v>
      </c>
      <c r="BR12">
        <v>6.7</v>
      </c>
      <c r="BS12">
        <v>0</v>
      </c>
      <c r="BT12">
        <v>0</v>
      </c>
      <c r="BU12">
        <v>0</v>
      </c>
      <c r="BV12">
        <v>0.8</v>
      </c>
      <c r="BW12">
        <v>0</v>
      </c>
      <c r="BX12">
        <v>1</v>
      </c>
      <c r="BY12">
        <v>4.7</v>
      </c>
      <c r="BZ12">
        <v>2.4</v>
      </c>
      <c r="CA12">
        <v>0.9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3.7</v>
      </c>
      <c r="CI12">
        <v>3.9</v>
      </c>
      <c r="CJ12">
        <v>3.3</v>
      </c>
      <c r="CK12">
        <v>0.8</v>
      </c>
      <c r="CL12">
        <v>2.2000000000000002</v>
      </c>
      <c r="CM12">
        <v>0.7</v>
      </c>
      <c r="CN12">
        <v>0.8</v>
      </c>
      <c r="CO12">
        <v>2.2000000000000002</v>
      </c>
      <c r="CP12">
        <v>0.9</v>
      </c>
      <c r="CQ12">
        <v>0.4</v>
      </c>
      <c r="CR12">
        <v>0.8</v>
      </c>
      <c r="CS12">
        <v>2.7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1.5</v>
      </c>
      <c r="DB12">
        <v>3.7</v>
      </c>
      <c r="DC12">
        <v>3.2</v>
      </c>
      <c r="DD12">
        <v>0.7</v>
      </c>
      <c r="DE12">
        <v>1</v>
      </c>
      <c r="DF12">
        <v>3.9</v>
      </c>
      <c r="DG12">
        <v>4.7</v>
      </c>
      <c r="DH12">
        <v>2.5</v>
      </c>
      <c r="DI12">
        <v>1.5</v>
      </c>
      <c r="DJ12">
        <v>3.6</v>
      </c>
      <c r="DK12">
        <v>4.0999999999999996</v>
      </c>
      <c r="DL12">
        <v>1.3</v>
      </c>
      <c r="DM12">
        <v>1.2</v>
      </c>
      <c r="DN12">
        <v>4.5999999999999996</v>
      </c>
      <c r="DO12">
        <v>2.7</v>
      </c>
      <c r="DP12">
        <v>2</v>
      </c>
      <c r="DQ12">
        <v>5.8</v>
      </c>
      <c r="DR12">
        <v>2.4</v>
      </c>
      <c r="DS12">
        <v>3.2</v>
      </c>
      <c r="DT12">
        <v>5</v>
      </c>
      <c r="DU12">
        <v>1.8</v>
      </c>
      <c r="DV12">
        <v>2.6</v>
      </c>
      <c r="DW12">
        <v>0.9</v>
      </c>
      <c r="DX12">
        <v>3.6</v>
      </c>
      <c r="DY12">
        <v>1.4</v>
      </c>
      <c r="DZ12">
        <v>3.9</v>
      </c>
      <c r="EA12">
        <v>1.9</v>
      </c>
      <c r="EB12">
        <v>4.0999999999999996</v>
      </c>
      <c r="EC12">
        <v>1.2</v>
      </c>
      <c r="ED12">
        <v>7</v>
      </c>
      <c r="EE12">
        <v>5.5</v>
      </c>
      <c r="EF12">
        <v>7.2</v>
      </c>
      <c r="EG12">
        <v>3.4</v>
      </c>
      <c r="EH12">
        <v>2</v>
      </c>
      <c r="EI12">
        <v>3.7</v>
      </c>
      <c r="EJ12">
        <v>3.9</v>
      </c>
      <c r="EK12">
        <v>1.4</v>
      </c>
      <c r="EL12">
        <v>5.3</v>
      </c>
      <c r="EM12">
        <v>3.3</v>
      </c>
      <c r="EN12">
        <v>3.7</v>
      </c>
      <c r="EO12">
        <v>4</v>
      </c>
      <c r="EP12">
        <v>0.8</v>
      </c>
      <c r="EQ12">
        <v>0.9</v>
      </c>
      <c r="ER12">
        <v>0.6</v>
      </c>
      <c r="ES12">
        <v>0.7</v>
      </c>
      <c r="ET12">
        <v>0.9</v>
      </c>
      <c r="EU12">
        <v>0.7</v>
      </c>
      <c r="EV12">
        <v>2.5</v>
      </c>
      <c r="EW12">
        <v>0.4</v>
      </c>
      <c r="EX12">
        <v>0.6</v>
      </c>
      <c r="EY12">
        <v>0.6</v>
      </c>
      <c r="EZ12">
        <v>0.4</v>
      </c>
      <c r="FA12">
        <v>0.9</v>
      </c>
      <c r="FB12">
        <v>2.7</v>
      </c>
      <c r="FC12">
        <v>5</v>
      </c>
      <c r="FD12">
        <v>0.7</v>
      </c>
      <c r="FE12">
        <v>2.2000000000000002</v>
      </c>
      <c r="FF12">
        <v>4</v>
      </c>
      <c r="FG12">
        <v>1</v>
      </c>
      <c r="FH12">
        <v>6</v>
      </c>
      <c r="FI12">
        <v>3</v>
      </c>
      <c r="FJ12">
        <v>0.8</v>
      </c>
      <c r="FK12">
        <v>3.8</v>
      </c>
      <c r="FL12">
        <v>4</v>
      </c>
      <c r="FM12">
        <v>6</v>
      </c>
      <c r="FN12">
        <v>0</v>
      </c>
      <c r="FO12">
        <v>0</v>
      </c>
      <c r="FP12">
        <v>0.5</v>
      </c>
      <c r="FQ12">
        <v>0.5</v>
      </c>
      <c r="FR12">
        <v>0.9</v>
      </c>
      <c r="FS12">
        <v>0</v>
      </c>
      <c r="FT12">
        <v>0</v>
      </c>
      <c r="FU12">
        <v>0</v>
      </c>
      <c r="FV12">
        <v>0.6</v>
      </c>
      <c r="FW12">
        <v>1.1000000000000001</v>
      </c>
      <c r="FX12">
        <v>0.7</v>
      </c>
      <c r="FY12">
        <v>1</v>
      </c>
    </row>
    <row r="13" spans="1:181" x14ac:dyDescent="0.2">
      <c r="A13" s="21">
        <v>11</v>
      </c>
      <c r="B13">
        <v>1.6</v>
      </c>
      <c r="C13">
        <v>5.6</v>
      </c>
      <c r="D13">
        <v>7.2</v>
      </c>
      <c r="E13">
        <v>5</v>
      </c>
      <c r="F13">
        <v>5.8</v>
      </c>
      <c r="G13">
        <v>5.5</v>
      </c>
      <c r="H13">
        <v>5.0999999999999996</v>
      </c>
      <c r="I13">
        <v>5.3</v>
      </c>
      <c r="J13">
        <v>5.4</v>
      </c>
      <c r="K13">
        <v>7.7</v>
      </c>
      <c r="L13">
        <v>3.2</v>
      </c>
      <c r="M13">
        <v>6.4</v>
      </c>
      <c r="N13">
        <v>5.3</v>
      </c>
      <c r="O13">
        <v>5.6</v>
      </c>
      <c r="P13">
        <v>2.9</v>
      </c>
      <c r="Q13">
        <v>4.9000000000000004</v>
      </c>
      <c r="R13">
        <v>6.7</v>
      </c>
      <c r="S13">
        <v>7</v>
      </c>
      <c r="T13">
        <v>4.9000000000000004</v>
      </c>
      <c r="U13">
        <v>0.3</v>
      </c>
      <c r="V13">
        <v>3.9</v>
      </c>
      <c r="W13">
        <v>7.4</v>
      </c>
      <c r="X13">
        <v>7.9</v>
      </c>
      <c r="Y13">
        <v>6.5</v>
      </c>
      <c r="Z13">
        <v>1.8</v>
      </c>
      <c r="AA13">
        <v>1.4</v>
      </c>
      <c r="AB13">
        <v>2.2999999999999998</v>
      </c>
      <c r="AC13">
        <v>0.6</v>
      </c>
      <c r="AD13">
        <v>3.4</v>
      </c>
      <c r="AE13">
        <v>0</v>
      </c>
      <c r="AF13">
        <v>6.6</v>
      </c>
      <c r="AG13">
        <v>1.3</v>
      </c>
      <c r="AH13">
        <v>6.5</v>
      </c>
      <c r="AI13">
        <v>8</v>
      </c>
      <c r="AJ13">
        <v>2.4</v>
      </c>
      <c r="AK13">
        <v>2.6</v>
      </c>
      <c r="AL13">
        <v>5.0999999999999996</v>
      </c>
      <c r="AM13">
        <v>3.4</v>
      </c>
      <c r="AN13">
        <v>0</v>
      </c>
      <c r="AO13">
        <v>0</v>
      </c>
      <c r="AP13">
        <v>6.4</v>
      </c>
      <c r="AQ13">
        <v>3.2</v>
      </c>
      <c r="AR13">
        <v>1.3</v>
      </c>
      <c r="AS13">
        <v>0</v>
      </c>
      <c r="AT13">
        <v>0</v>
      </c>
      <c r="AU13">
        <v>1.2</v>
      </c>
      <c r="AV13">
        <v>0.5</v>
      </c>
      <c r="AW13">
        <v>0</v>
      </c>
      <c r="AX13">
        <v>4.5999999999999996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3.8</v>
      </c>
      <c r="BF13">
        <v>0.8</v>
      </c>
      <c r="BG13">
        <v>0</v>
      </c>
      <c r="BH13">
        <v>7.2</v>
      </c>
      <c r="BI13">
        <v>1</v>
      </c>
      <c r="BJ13">
        <v>6.3</v>
      </c>
      <c r="BK13">
        <v>5.4</v>
      </c>
      <c r="BL13">
        <v>0</v>
      </c>
      <c r="BM13">
        <v>4.4000000000000004</v>
      </c>
      <c r="BN13">
        <v>1.8</v>
      </c>
      <c r="BO13">
        <v>2.9</v>
      </c>
      <c r="BP13">
        <v>0</v>
      </c>
      <c r="BQ13">
        <v>0</v>
      </c>
      <c r="BR13">
        <v>1.2</v>
      </c>
      <c r="BS13">
        <v>0</v>
      </c>
      <c r="BT13">
        <v>0</v>
      </c>
      <c r="BU13">
        <v>0</v>
      </c>
      <c r="BV13">
        <v>1.6</v>
      </c>
      <c r="BW13">
        <v>0</v>
      </c>
      <c r="BX13">
        <v>0</v>
      </c>
      <c r="BY13">
        <v>3.9</v>
      </c>
      <c r="BZ13">
        <v>1.5</v>
      </c>
      <c r="CA13">
        <v>6.4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5.7</v>
      </c>
      <c r="CI13">
        <v>0.7</v>
      </c>
      <c r="CJ13">
        <v>5.4</v>
      </c>
      <c r="CK13">
        <v>2.1</v>
      </c>
      <c r="CL13">
        <v>6.2</v>
      </c>
      <c r="CM13">
        <v>1.4</v>
      </c>
      <c r="CN13">
        <v>0</v>
      </c>
      <c r="CO13">
        <v>6.7</v>
      </c>
      <c r="CP13">
        <v>0</v>
      </c>
      <c r="CQ13">
        <v>0</v>
      </c>
      <c r="CR13">
        <v>0.6</v>
      </c>
      <c r="CS13">
        <v>3.6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3.6</v>
      </c>
      <c r="DC13">
        <v>1.5</v>
      </c>
      <c r="DD13">
        <v>0.9</v>
      </c>
      <c r="DE13">
        <v>3.5</v>
      </c>
      <c r="DF13">
        <v>3.5</v>
      </c>
      <c r="DG13">
        <v>4.9000000000000004</v>
      </c>
      <c r="DH13">
        <v>1.9</v>
      </c>
      <c r="DI13">
        <v>1.6</v>
      </c>
      <c r="DJ13">
        <v>1.2</v>
      </c>
      <c r="DK13">
        <v>4</v>
      </c>
      <c r="DL13">
        <v>1</v>
      </c>
      <c r="DM13">
        <v>6.1</v>
      </c>
      <c r="DN13">
        <v>3.6</v>
      </c>
      <c r="DO13">
        <v>6.4</v>
      </c>
      <c r="DP13">
        <v>2.9</v>
      </c>
      <c r="DQ13">
        <v>5.7</v>
      </c>
      <c r="DR13">
        <v>0.5</v>
      </c>
      <c r="DS13">
        <v>2.6</v>
      </c>
      <c r="DT13">
        <v>3.9</v>
      </c>
      <c r="DU13">
        <v>2.1</v>
      </c>
      <c r="DV13">
        <v>3.8</v>
      </c>
      <c r="DW13">
        <v>3</v>
      </c>
      <c r="DX13">
        <v>1.2</v>
      </c>
      <c r="DY13">
        <v>0.5</v>
      </c>
      <c r="DZ13">
        <v>3.1</v>
      </c>
      <c r="EA13">
        <v>0.9</v>
      </c>
      <c r="EB13">
        <v>1.7</v>
      </c>
      <c r="EC13">
        <v>1.4</v>
      </c>
      <c r="ED13">
        <v>6.9</v>
      </c>
      <c r="EE13">
        <v>6.7</v>
      </c>
      <c r="EF13">
        <v>0.4</v>
      </c>
      <c r="EG13">
        <v>2</v>
      </c>
      <c r="EH13">
        <v>5.7</v>
      </c>
      <c r="EI13">
        <v>3</v>
      </c>
      <c r="EJ13">
        <v>3</v>
      </c>
      <c r="EK13">
        <v>3.9</v>
      </c>
      <c r="EL13">
        <v>1.8</v>
      </c>
      <c r="EM13">
        <v>1.2</v>
      </c>
      <c r="EN13">
        <v>2</v>
      </c>
      <c r="EO13">
        <v>1</v>
      </c>
      <c r="EP13">
        <v>1</v>
      </c>
      <c r="EQ13">
        <v>0.6</v>
      </c>
      <c r="ER13">
        <v>0.4</v>
      </c>
      <c r="ES13">
        <v>0.5</v>
      </c>
      <c r="ET13">
        <v>1.4</v>
      </c>
      <c r="EU13">
        <v>0.9</v>
      </c>
      <c r="EV13">
        <v>0.9</v>
      </c>
      <c r="EW13">
        <v>0.6</v>
      </c>
      <c r="EX13">
        <v>1.1000000000000001</v>
      </c>
      <c r="EY13">
        <v>0.7</v>
      </c>
      <c r="EZ13">
        <v>1.3</v>
      </c>
      <c r="FA13">
        <v>1.2</v>
      </c>
      <c r="FB13">
        <v>6.8</v>
      </c>
      <c r="FC13">
        <v>5.4</v>
      </c>
      <c r="FD13">
        <v>1.8</v>
      </c>
      <c r="FE13">
        <v>1.7</v>
      </c>
      <c r="FF13">
        <v>3.9</v>
      </c>
      <c r="FG13">
        <v>4.7</v>
      </c>
      <c r="FH13">
        <v>1.4</v>
      </c>
      <c r="FI13">
        <v>4.3</v>
      </c>
      <c r="FJ13">
        <v>3.2</v>
      </c>
      <c r="FK13">
        <v>2.9</v>
      </c>
      <c r="FL13">
        <v>3</v>
      </c>
      <c r="FM13">
        <v>2.6</v>
      </c>
      <c r="FN13">
        <v>0.8</v>
      </c>
      <c r="FO13">
        <v>1</v>
      </c>
      <c r="FP13">
        <v>0.8</v>
      </c>
      <c r="FQ13">
        <v>1.5</v>
      </c>
      <c r="FR13">
        <v>0</v>
      </c>
      <c r="FS13">
        <v>1.5</v>
      </c>
      <c r="FT13">
        <v>0.4</v>
      </c>
      <c r="FU13">
        <v>1.1000000000000001</v>
      </c>
      <c r="FV13">
        <v>1</v>
      </c>
      <c r="FW13">
        <v>0</v>
      </c>
      <c r="FX13">
        <v>1</v>
      </c>
      <c r="FY13">
        <v>0</v>
      </c>
    </row>
    <row r="14" spans="1:181" s="30" customFormat="1" x14ac:dyDescent="0.2">
      <c r="A14" s="30" t="s">
        <v>36</v>
      </c>
      <c r="B14" s="31">
        <f>VAR(B3:B13)</f>
        <v>6.1405454545454576</v>
      </c>
      <c r="C14" s="31">
        <f t="shared" ref="C14:K14" si="0">VAR(C3:C13)</f>
        <v>4.9187272727272617</v>
      </c>
      <c r="D14" s="31">
        <f t="shared" si="0"/>
        <v>3.1956363636363592</v>
      </c>
      <c r="E14" s="31">
        <f t="shared" si="0"/>
        <v>5.0085454545454526</v>
      </c>
      <c r="F14" s="31">
        <f t="shared" si="0"/>
        <v>1.0039999999999736</v>
      </c>
      <c r="G14" s="31">
        <f t="shared" si="0"/>
        <v>4.4539999999999962</v>
      </c>
      <c r="H14" s="31">
        <f t="shared" si="0"/>
        <v>3.9887272727272771</v>
      </c>
      <c r="I14" s="31">
        <f t="shared" si="0"/>
        <v>3.7381818181818205</v>
      </c>
      <c r="J14" s="31">
        <f t="shared" si="0"/>
        <v>2.6076363636363653</v>
      </c>
      <c r="K14" s="31">
        <f t="shared" si="0"/>
        <v>7.5701818181818226</v>
      </c>
      <c r="L14" s="31">
        <f>VAR(L3:L13)</f>
        <v>6.5867272727272734</v>
      </c>
      <c r="M14" s="31">
        <f t="shared" ref="M14" si="1">VAR(M3:M13)</f>
        <v>3.7009090909090956</v>
      </c>
      <c r="N14" s="31">
        <f t="shared" ref="N14" si="2">VAR(N3:N13)</f>
        <v>2.1267272727272739</v>
      </c>
      <c r="O14" s="31">
        <f t="shared" ref="O14" si="3">VAR(O3:O13)</f>
        <v>5.4805454545454548</v>
      </c>
      <c r="P14" s="31">
        <f t="shared" ref="P14" si="4">VAR(P3:P13)</f>
        <v>5.1289090909090849</v>
      </c>
      <c r="Q14" s="31">
        <f t="shared" ref="Q14" si="5">VAR(Q3:Q13)</f>
        <v>3.6579999999999986</v>
      </c>
      <c r="R14" s="31">
        <f t="shared" ref="R14" si="6">VAR(R3:R13)</f>
        <v>2.306</v>
      </c>
      <c r="S14" s="31">
        <f t="shared" ref="S14" si="7">VAR(S3:S13)</f>
        <v>4.8801818181818275</v>
      </c>
      <c r="T14" s="31">
        <f t="shared" ref="T14" si="8">VAR(T3:T13)</f>
        <v>3.4601818181818205</v>
      </c>
      <c r="U14" s="31">
        <f t="shared" ref="U14" si="9">VAR(U3:U13)</f>
        <v>7.4907272727272725</v>
      </c>
      <c r="V14" s="31">
        <f>VAR(V3:V13)</f>
        <v>6.2241818181818189</v>
      </c>
      <c r="W14" s="31">
        <f t="shared" ref="W14" si="10">VAR(W3:W13)</f>
        <v>5.4181818181818189</v>
      </c>
      <c r="X14" s="31">
        <f t="shared" ref="X14" si="11">VAR(X3:X13)</f>
        <v>5.1941818181818293</v>
      </c>
      <c r="Y14" s="31">
        <f t="shared" ref="Y14" si="12">VAR(Y3:Y13)</f>
        <v>4.1629090909090936</v>
      </c>
      <c r="Z14" s="31">
        <f t="shared" ref="Z14" si="13">VAR(Z3:Z13)</f>
        <v>9.3767272727272886</v>
      </c>
      <c r="AA14" s="31">
        <f t="shared" ref="AA14" si="14">VAR(AA3:AA13)</f>
        <v>7.2136363636363567</v>
      </c>
      <c r="AB14" s="31">
        <f t="shared" ref="AB14" si="15">VAR(AB3:AB13)</f>
        <v>7.2267272727272767</v>
      </c>
      <c r="AC14" s="31">
        <f t="shared" ref="AC14" si="16">VAR(AC3:AC13)</f>
        <v>6.3496363636363613</v>
      </c>
      <c r="AD14" s="31">
        <f t="shared" ref="AD14" si="17">VAR(AD3:AD13)</f>
        <v>6.1505454545454539</v>
      </c>
      <c r="AE14" s="31">
        <f t="shared" ref="AE14" si="18">VAR(AE3:AE13)</f>
        <v>0.28854545454545438</v>
      </c>
      <c r="AF14" s="31">
        <f t="shared" ref="AF14" si="19">VAR(AF3:AF13)</f>
        <v>5.558545454545464</v>
      </c>
      <c r="AG14" s="31">
        <f t="shared" ref="AG14" si="20">VAR(AG3:AG13)</f>
        <v>5.6816363636363718</v>
      </c>
      <c r="AH14" s="31">
        <f t="shared" ref="AH14" si="21">VAR(AH3:AH13)</f>
        <v>6.3945454545454483</v>
      </c>
      <c r="AI14" s="31">
        <f t="shared" ref="AI14" si="22">VAR(AI3:AI13)</f>
        <v>4.262727272727278</v>
      </c>
      <c r="AJ14" s="31">
        <f t="shared" ref="AJ14" si="23">VAR(AJ3:AJ13)</f>
        <v>4.3901818181818211</v>
      </c>
      <c r="AK14" s="31">
        <f>VAR(AK3:AK13)</f>
        <v>1.0765454545454474</v>
      </c>
      <c r="AL14" s="31">
        <f t="shared" ref="AL14:AX14" si="24">VAR(AL3:AL13)</f>
        <v>6.3541818181818117</v>
      </c>
      <c r="AM14" s="31">
        <f t="shared" si="24"/>
        <v>2.0729090909090915</v>
      </c>
      <c r="AN14" s="31">
        <f t="shared" si="24"/>
        <v>0</v>
      </c>
      <c r="AO14" s="31">
        <f t="shared" si="24"/>
        <v>2.2727272727272728E-2</v>
      </c>
      <c r="AP14" s="31">
        <f t="shared" si="24"/>
        <v>4.0701818181818181</v>
      </c>
      <c r="AQ14" s="31">
        <f t="shared" si="24"/>
        <v>2.4549090909090934</v>
      </c>
      <c r="AR14" s="31">
        <f t="shared" si="24"/>
        <v>0.48654545454545461</v>
      </c>
      <c r="AS14" s="31">
        <f t="shared" si="24"/>
        <v>0.11000000000000001</v>
      </c>
      <c r="AT14" s="31">
        <f t="shared" si="24"/>
        <v>1.4545454545454547E-2</v>
      </c>
      <c r="AU14" s="31">
        <f t="shared" si="24"/>
        <v>4.2169090909090894</v>
      </c>
      <c r="AV14" s="31">
        <f t="shared" si="24"/>
        <v>1.9496363636363629</v>
      </c>
      <c r="AW14" s="31">
        <f t="shared" si="24"/>
        <v>0.25090909090909097</v>
      </c>
      <c r="AX14" s="31">
        <f t="shared" si="24"/>
        <v>3.9047272727272855</v>
      </c>
      <c r="AY14" s="31">
        <f t="shared" ref="AY14" si="25">VAR(AY3:AY13)</f>
        <v>5.0181818181818195E-2</v>
      </c>
      <c r="AZ14" s="31">
        <f t="shared" ref="AZ14" si="26">VAR(AZ3:AZ13)</f>
        <v>4.8785454545454545</v>
      </c>
      <c r="BA14" s="31">
        <f t="shared" ref="BA14" si="27">VAR(BA3:BA13)</f>
        <v>1.8989090909090911</v>
      </c>
      <c r="BB14" s="31">
        <f t="shared" ref="BB14" si="28">VAR(BB3:BB13)</f>
        <v>7.1961818181818158</v>
      </c>
      <c r="BC14" s="31">
        <f t="shared" ref="BC14" si="29">VAR(BC3:BC13)</f>
        <v>0</v>
      </c>
      <c r="BD14" s="31">
        <f t="shared" ref="BD14" si="30">VAR(BD3:BD13)</f>
        <v>2.2727272727272728E-2</v>
      </c>
      <c r="BE14" s="31">
        <f t="shared" ref="BE14" si="31">VAR(BE3:BE13)</f>
        <v>4.5047272727272727</v>
      </c>
      <c r="BF14" s="31">
        <f t="shared" ref="BF14" si="32">VAR(BF3:BF13)</f>
        <v>1.2359999999999998</v>
      </c>
      <c r="BG14" s="31">
        <f t="shared" ref="BG14" si="33">VAR(BG3:BG13)</f>
        <v>0</v>
      </c>
      <c r="BH14" s="31">
        <f t="shared" ref="BH14" si="34">VAR(BH3:BH13)</f>
        <v>6.2929090909090801</v>
      </c>
      <c r="BI14" s="31">
        <f t="shared" ref="BI14" si="35">VAR(BI3:BI13)</f>
        <v>1.9181818181818187</v>
      </c>
      <c r="BJ14" s="31">
        <f t="shared" ref="BJ14:BK14" si="36">VAR(BJ3:BJ13)</f>
        <v>3.8336363636363502</v>
      </c>
      <c r="BK14" s="31">
        <f t="shared" si="36"/>
        <v>3.2979999999999992</v>
      </c>
      <c r="BL14" s="31">
        <f t="shared" ref="BL14" si="37">VAR(BL3:BL13)</f>
        <v>0.38272727272727269</v>
      </c>
      <c r="BM14" s="31">
        <f t="shared" ref="BM14" si="38">VAR(BM3:BM13)</f>
        <v>1.9305454545454523</v>
      </c>
      <c r="BN14" s="31">
        <f t="shared" ref="BN14" si="39">VAR(BN3:BN13)</f>
        <v>1.2449090909090903</v>
      </c>
      <c r="BO14" s="31">
        <f t="shared" ref="BO14" si="40">VAR(BO3:BO13)</f>
        <v>5.4685454545454517</v>
      </c>
      <c r="BP14" s="31">
        <f t="shared" ref="BP14" si="41">VAR(BP3:BP13)</f>
        <v>1.5281818181818181</v>
      </c>
      <c r="BQ14" s="31">
        <f t="shared" ref="BQ14" si="42">VAR(BQ3:BQ13)</f>
        <v>0</v>
      </c>
      <c r="BR14" s="31">
        <f>VAR(BR3:BR13)</f>
        <v>4.7347272727272669</v>
      </c>
      <c r="BS14" s="31">
        <f t="shared" ref="BS14" si="43">VAR(BS3:BS13)</f>
        <v>0</v>
      </c>
      <c r="BT14" s="31">
        <f t="shared" ref="BT14" si="44">VAR(BT3:BT13)</f>
        <v>0</v>
      </c>
      <c r="BU14" s="31">
        <f t="shared" ref="BU14" si="45">VAR(BU3:BU13)</f>
        <v>0</v>
      </c>
      <c r="BV14" s="31">
        <f t="shared" ref="BV14" si="46">VAR(BV3:BV13)</f>
        <v>1.9089090909090913</v>
      </c>
      <c r="BW14" s="31">
        <f t="shared" ref="BW14" si="47">VAR(BW3:BW13)</f>
        <v>0</v>
      </c>
      <c r="BX14" s="31">
        <f t="shared" ref="BX14" si="48">VAR(BX3:BX13)</f>
        <v>1.7807272727272725</v>
      </c>
      <c r="BY14" s="31">
        <f t="shared" ref="BY14" si="49">VAR(BY3:BY13)</f>
        <v>2.4341818181818211</v>
      </c>
      <c r="BZ14" s="31">
        <f t="shared" ref="BZ14" si="50">VAR(BZ3:BZ13)</f>
        <v>2.0347272727272725</v>
      </c>
      <c r="CA14" s="31">
        <f t="shared" ref="CA14" si="51">VAR(CA3:CA13)</f>
        <v>6.0776363636363655</v>
      </c>
      <c r="CB14" s="31">
        <f t="shared" ref="CB14" si="52">VAR(CB3:CB13)</f>
        <v>0</v>
      </c>
      <c r="CC14" s="31">
        <f t="shared" ref="CC14" si="53">VAR(CC3:CC13)</f>
        <v>2.2727272727272728E-2</v>
      </c>
      <c r="CD14" s="31">
        <f t="shared" ref="CD14" si="54">VAR(CD3:CD13)</f>
        <v>0</v>
      </c>
      <c r="CE14" s="31">
        <f t="shared" ref="CE14" si="55">VAR(CE3:CE13)</f>
        <v>0</v>
      </c>
      <c r="CF14" s="31">
        <f t="shared" ref="CF14" si="56">VAR(CF3:CF13)</f>
        <v>0</v>
      </c>
      <c r="CG14" s="31">
        <f t="shared" ref="CG14" si="57">VAR(CG3:CG13)</f>
        <v>0</v>
      </c>
      <c r="CH14" s="31">
        <f t="shared" ref="CH14" si="58">VAR(CH3:CH13)</f>
        <v>2.3525454545454521</v>
      </c>
      <c r="CI14" s="31">
        <f t="shared" ref="CI14" si="59">VAR(CI3:CI13)</f>
        <v>2.71090909090909</v>
      </c>
      <c r="CJ14" s="31">
        <f t="shared" ref="CJ14" si="60">VAR(CJ3:CJ13)</f>
        <v>7.5785454545454538</v>
      </c>
      <c r="CK14" s="31">
        <f t="shared" ref="CK14" si="61">VAR(CK3:CK13)</f>
        <v>1.0016363636363628</v>
      </c>
      <c r="CL14" s="31">
        <f t="shared" ref="CL14" si="62">VAR(CL3:CL13)</f>
        <v>3.6485454545454501</v>
      </c>
      <c r="CM14" s="31">
        <f t="shared" ref="CM14" si="63">VAR(CM3:CM13)</f>
        <v>3.360727272727273</v>
      </c>
      <c r="CN14" s="31">
        <f t="shared" ref="CN14" si="64">VAR(CN3:CN13)</f>
        <v>2.984909090909091</v>
      </c>
      <c r="CO14" s="31">
        <f t="shared" ref="CO14" si="65">VAR(CO3:CO13)</f>
        <v>3.0389090909090926</v>
      </c>
      <c r="CP14" s="31">
        <f t="shared" ref="CP14" si="66">VAR(CP3:CP13)</f>
        <v>2.9827272727272729</v>
      </c>
      <c r="CQ14" s="31">
        <f t="shared" ref="CQ14" si="67">VAR(CQ3:CQ13)</f>
        <v>5.2367272727272747</v>
      </c>
      <c r="CR14" s="31">
        <f t="shared" ref="CR14" si="68">VAR(CR3:CR13)</f>
        <v>2.718181818181816</v>
      </c>
      <c r="CS14" s="31">
        <f t="shared" ref="CS14" si="69">VAR(CS3:CS13)</f>
        <v>1.5581818181818192</v>
      </c>
      <c r="CT14" s="31">
        <f t="shared" ref="CT14" si="70">VAR(CT3:CT13)</f>
        <v>0</v>
      </c>
      <c r="CU14" s="31">
        <f t="shared" ref="CU14" si="71">VAR(CU3:CU13)</f>
        <v>2.2727272727272728E-2</v>
      </c>
      <c r="CV14" s="31">
        <f t="shared" ref="CV14" si="72">VAR(CV3:CV13)</f>
        <v>1.4545454545454547E-2</v>
      </c>
      <c r="CW14" s="31">
        <f t="shared" ref="CW14" si="73">VAR(CW3:CW13)</f>
        <v>0.51272727272727281</v>
      </c>
      <c r="CX14" s="31">
        <f t="shared" ref="CX14" si="74">VAR(CX3:CX13)</f>
        <v>0</v>
      </c>
      <c r="CY14" s="31">
        <f t="shared" ref="CY14" si="75">VAR(CY3:CY13)</f>
        <v>0</v>
      </c>
      <c r="CZ14" s="31">
        <f t="shared" ref="CZ14" si="76">VAR(CZ3:CZ13)</f>
        <v>4.3247272727272712</v>
      </c>
      <c r="DA14" s="31">
        <f t="shared" ref="DA14" si="77">VAR(DA3:DA13)</f>
        <v>1.3056363636363635</v>
      </c>
      <c r="DB14" s="31">
        <f t="shared" ref="DB14" si="78">VAR(DB3:DB13)</f>
        <v>0.87963636363636366</v>
      </c>
      <c r="DC14" s="31">
        <f t="shared" ref="DC14" si="79">VAR(DC3:DC13)</f>
        <v>1.5280000000000009</v>
      </c>
      <c r="DD14" s="31">
        <f t="shared" ref="DD14" si="80">VAR(DD3:DD13)</f>
        <v>3.4856363636363641</v>
      </c>
      <c r="DE14" s="31">
        <f>VAR(DE3:DE13)</f>
        <v>2.6045454545454532</v>
      </c>
      <c r="DF14" s="31">
        <f t="shared" ref="DF14:DM14" si="81">VAR(DF3:DF13)</f>
        <v>3.256909090909093</v>
      </c>
      <c r="DG14" s="31">
        <f t="shared" si="81"/>
        <v>2.9581818181818162</v>
      </c>
      <c r="DH14" s="31">
        <f t="shared" si="81"/>
        <v>6.1701818181818222</v>
      </c>
      <c r="DI14" s="31">
        <f t="shared" si="81"/>
        <v>1.6516363636363622</v>
      </c>
      <c r="DJ14" s="31">
        <f t="shared" si="81"/>
        <v>4.0261818181818203</v>
      </c>
      <c r="DK14" s="31">
        <f t="shared" si="81"/>
        <v>4.9287272727272748</v>
      </c>
      <c r="DL14" s="31">
        <f t="shared" si="81"/>
        <v>5.4209090909090971</v>
      </c>
      <c r="DM14" s="31">
        <f t="shared" si="81"/>
        <v>4.4056363636363631</v>
      </c>
      <c r="DN14" s="31">
        <f t="shared" ref="DN14" si="82">VAR(DN3:DN13)</f>
        <v>4.4981818181818181</v>
      </c>
      <c r="DO14" s="31">
        <f t="shared" ref="DO14" si="83">VAR(DO3:DO13)</f>
        <v>2.7201818181818198</v>
      </c>
      <c r="DP14" s="31">
        <f t="shared" ref="DP14" si="84">VAR(DP3:DP13)</f>
        <v>0.53490909090909045</v>
      </c>
      <c r="DQ14" s="31">
        <f t="shared" ref="DQ14" si="85">VAR(DQ3:DQ13)</f>
        <v>4.1685454545454572</v>
      </c>
      <c r="DR14" s="31">
        <f t="shared" ref="DR14" si="86">VAR(DR3:DR13)</f>
        <v>2.7136363636363656</v>
      </c>
      <c r="DS14" s="31">
        <f t="shared" ref="DS14" si="87">VAR(DS3:DS13)</f>
        <v>4.5741818181818177</v>
      </c>
      <c r="DT14" s="31">
        <f t="shared" ref="DT14:DU14" si="88">VAR(DT3:DT13)</f>
        <v>0.74272727272727512</v>
      </c>
      <c r="DU14" s="31">
        <f t="shared" si="88"/>
        <v>4.3756363636363673</v>
      </c>
      <c r="DV14" s="31">
        <f t="shared" ref="DV14" si="89">VAR(DV3:DV13)</f>
        <v>1.4327272727272728</v>
      </c>
      <c r="DW14" s="31">
        <f t="shared" ref="DW14" si="90">VAR(DW3:DW13)</f>
        <v>1.1465454545454563</v>
      </c>
      <c r="DX14" s="31">
        <f t="shared" ref="DX14" si="91">VAR(DX3:DX13)</f>
        <v>1.4389090909090883</v>
      </c>
      <c r="DY14" s="31">
        <f t="shared" ref="DY14" si="92">VAR(DY3:DY13)</f>
        <v>6.5640000000000018</v>
      </c>
      <c r="DZ14" s="31">
        <f t="shared" ref="DZ14" si="93">VAR(DZ3:DZ13)</f>
        <v>2.8805454545454565</v>
      </c>
      <c r="EA14" s="31">
        <f t="shared" ref="EA14" si="94">VAR(EA3:EA13)</f>
        <v>1.1365454545454567</v>
      </c>
      <c r="EB14" s="31">
        <f t="shared" ref="EB14:EC14" si="95">VAR(EB3:EB13)</f>
        <v>1.8447272727272719</v>
      </c>
      <c r="EC14" s="31">
        <f t="shared" si="95"/>
        <v>0.54290909090909101</v>
      </c>
      <c r="ED14" s="31">
        <f t="shared" ref="ED14" si="96">VAR(ED3:ED13)</f>
        <v>4.6040000000000081</v>
      </c>
      <c r="EE14" s="31">
        <f>VAR(EE3:EE13)</f>
        <v>3.0587272727272703</v>
      </c>
      <c r="EF14" s="31">
        <f t="shared" ref="EF14" si="97">VAR(EF3:EF13)</f>
        <v>7.644545454545451</v>
      </c>
      <c r="EG14" s="31">
        <f t="shared" ref="EG14" si="98">VAR(EG3:EG13)</f>
        <v>3.296181818181819</v>
      </c>
      <c r="EH14" s="31">
        <f t="shared" ref="EH14" si="99">VAR(EH3:EH13)</f>
        <v>3.7725454545454511</v>
      </c>
      <c r="EI14" s="31">
        <f t="shared" ref="EI14" si="100">VAR(EI3:EI13)</f>
        <v>2.8676363636363589</v>
      </c>
      <c r="EJ14" s="31">
        <f t="shared" ref="EJ14" si="101">VAR(EJ3:EJ13)</f>
        <v>1.2785454545454562</v>
      </c>
      <c r="EK14" s="31">
        <f t="shared" ref="EK14" si="102">VAR(EK3:EK13)</f>
        <v>2.0201818181818205</v>
      </c>
      <c r="EL14" s="31">
        <f t="shared" ref="EL14" si="103">VAR(EL3:EL13)</f>
        <v>4.9009090909090958</v>
      </c>
      <c r="EM14" s="31">
        <f t="shared" ref="EM14" si="104">VAR(EM3:EM13)</f>
        <v>0.81890909090909003</v>
      </c>
      <c r="EN14" s="31">
        <f t="shared" ref="EN14" si="105">VAR(EN3:EN13)</f>
        <v>3.0736363636363651</v>
      </c>
      <c r="EO14" s="31">
        <f t="shared" ref="EO14" si="106">VAR(EO3:EO13)</f>
        <v>4.5627272727272707</v>
      </c>
      <c r="EP14" s="31">
        <f t="shared" ref="EP14" si="107">VAR(EP3:EP13)</f>
        <v>1.5021818181818181</v>
      </c>
      <c r="EQ14" s="31">
        <f t="shared" ref="EQ14" si="108">VAR(EQ3:EQ13)</f>
        <v>0.49490909090909108</v>
      </c>
      <c r="ER14" s="31">
        <f t="shared" ref="ER14" si="109">VAR(ER3:ER13)</f>
        <v>9.254545454545457E-2</v>
      </c>
      <c r="ES14" s="31">
        <f t="shared" ref="ES14" si="110">VAR(ES3:ES13)</f>
        <v>1.3009090909090908</v>
      </c>
      <c r="ET14" s="31">
        <f t="shared" ref="ET14" si="111">VAR(ET3:ET13)</f>
        <v>1.8780000000000008</v>
      </c>
      <c r="EU14" s="31">
        <f t="shared" ref="EU14" si="112">VAR(EU3:EU13)</f>
        <v>0.94163636363636416</v>
      </c>
      <c r="EV14" s="31">
        <f t="shared" ref="EV14" si="113">VAR(EV3:EV13)</f>
        <v>1.5641818181818194</v>
      </c>
      <c r="EW14" s="31">
        <f t="shared" ref="EW14" si="114">VAR(EW3:EW13)</f>
        <v>1.7521818181818183</v>
      </c>
      <c r="EX14" s="31">
        <f t="shared" ref="EX14" si="115">VAR(EX3:EX13)</f>
        <v>1.7707272727272716</v>
      </c>
      <c r="EY14" s="31">
        <f>VAR(EY3:EY13)</f>
        <v>0.16872727272727289</v>
      </c>
      <c r="EZ14" s="31">
        <f t="shared" ref="EZ14" si="116">VAR(EZ3:EZ13)</f>
        <v>0.43218181818181839</v>
      </c>
      <c r="FA14" s="31">
        <f t="shared" ref="FA14" si="117">VAR(FA3:FA13)</f>
        <v>0.57490909090909137</v>
      </c>
      <c r="FB14" s="31">
        <f t="shared" ref="FB14" si="118">VAR(FB3:FB13)</f>
        <v>5.700181818181818</v>
      </c>
      <c r="FC14" s="31">
        <f t="shared" ref="FC14" si="119">VAR(FC3:FC13)</f>
        <v>3.548727272727271</v>
      </c>
      <c r="FD14" s="31">
        <f t="shared" ref="FD14" si="120">VAR(FD3:FD13)</f>
        <v>2.0801818181818179</v>
      </c>
      <c r="FE14" s="31">
        <f t="shared" ref="FE14" si="121">VAR(FE3:FE13)</f>
        <v>1.4787272727272736</v>
      </c>
      <c r="FF14" s="31">
        <f t="shared" ref="FF14" si="122">VAR(FF3:FF13)</f>
        <v>0.84163636363636418</v>
      </c>
      <c r="FG14" s="31">
        <f t="shared" ref="FG14" si="123">VAR(FG3:FG13)</f>
        <v>1.4085454545454561</v>
      </c>
      <c r="FH14" s="31">
        <f t="shared" ref="FH14" si="124">VAR(FH3:FH13)</f>
        <v>3.2345454545454517</v>
      </c>
      <c r="FI14" s="31">
        <f t="shared" ref="FI14" si="125">VAR(FI3:FI13)</f>
        <v>1.7316363636363719</v>
      </c>
      <c r="FJ14" s="31">
        <f t="shared" ref="FJ14" si="126">VAR(FJ3:FJ13)</f>
        <v>2.19490909090909</v>
      </c>
      <c r="FK14" s="31">
        <f t="shared" ref="FK14" si="127">VAR(FK3:FK13)</f>
        <v>2.7787272727272709</v>
      </c>
      <c r="FL14" s="31">
        <f t="shared" ref="FL14" si="128">VAR(FL3:FL13)</f>
        <v>3.2729090909090943</v>
      </c>
      <c r="FM14" s="31">
        <f>VAR(FM3:FM13)</f>
        <v>2.0801818181818192</v>
      </c>
      <c r="FN14" s="31">
        <f t="shared" ref="FN14" si="129">VAR(FN3:FN13)</f>
        <v>0.20963636363636368</v>
      </c>
      <c r="FO14" s="31">
        <f t="shared" ref="FO14" si="130">VAR(FO3:FO13)</f>
        <v>0.16472727272727275</v>
      </c>
      <c r="FP14" s="31">
        <f t="shared" ref="FP14" si="131">VAR(FP3:FP13)</f>
        <v>0.19200000000000025</v>
      </c>
      <c r="FQ14" s="31">
        <f t="shared" ref="FQ14" si="132">VAR(FQ3:FQ13)</f>
        <v>0.27363636363636373</v>
      </c>
      <c r="FR14" s="31">
        <f>VAR(FR3:FR13)</f>
        <v>0.16872727272727261</v>
      </c>
      <c r="FS14" s="31">
        <f t="shared" ref="FS14" si="133">VAR(FS3:FS13)</f>
        <v>0.26272727272727275</v>
      </c>
      <c r="FT14" s="31">
        <f t="shared" ref="FT14" si="134">VAR(FT3:FT13)</f>
        <v>0.1576363636363636</v>
      </c>
      <c r="FU14" s="31">
        <f t="shared" ref="FU14" si="135">VAR(FU3:FU13)</f>
        <v>0.19963636363636367</v>
      </c>
      <c r="FV14" s="31">
        <f t="shared" ref="FV14" si="136">VAR(FV3:FV13)</f>
        <v>0.20400000000000001</v>
      </c>
      <c r="FW14" s="31">
        <f t="shared" ref="FW14" si="137">VAR(FW3:FW13)</f>
        <v>0.18054545454545451</v>
      </c>
      <c r="FX14" s="31">
        <f t="shared" ref="FX14" si="138">VAR(FX3:FX13)</f>
        <v>0.1545454545454546</v>
      </c>
      <c r="FY14" s="31">
        <f t="shared" ref="FY14" si="139">VAR(FY3:FY13)</f>
        <v>0.15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506B4-5880-5F48-A255-9743EB5A496A}">
  <dimension ref="A1:BY145"/>
  <sheetViews>
    <sheetView topLeftCell="A88" workbookViewId="0">
      <selection activeCell="D153" sqref="D153"/>
    </sheetView>
  </sheetViews>
  <sheetFormatPr baseColWidth="10" defaultRowHeight="16" x14ac:dyDescent="0.2"/>
  <cols>
    <col min="1" max="1" width="10.83203125" style="22"/>
    <col min="2" max="2" width="15.6640625" bestFit="1" customWidth="1"/>
    <col min="3" max="3" width="12.1640625" style="22" bestFit="1" customWidth="1"/>
  </cols>
  <sheetData>
    <row r="1" spans="1:41" x14ac:dyDescent="0.2">
      <c r="A1" s="22" t="s">
        <v>32</v>
      </c>
      <c r="B1" t="s">
        <v>51</v>
      </c>
      <c r="C1" s="22" t="s">
        <v>36</v>
      </c>
    </row>
    <row r="2" spans="1:41" s="22" customFormat="1" x14ac:dyDescent="0.2">
      <c r="A2" s="22">
        <v>1</v>
      </c>
      <c r="B2" t="s">
        <v>0</v>
      </c>
      <c r="C2" s="32">
        <v>6.1405454545454576</v>
      </c>
      <c r="D2"/>
      <c r="E2"/>
    </row>
    <row r="3" spans="1:41" s="22" customFormat="1" x14ac:dyDescent="0.2">
      <c r="A3" s="22">
        <v>2</v>
      </c>
      <c r="B3" t="s">
        <v>0</v>
      </c>
      <c r="C3" s="32">
        <v>4.9187272727272617</v>
      </c>
      <c r="D3"/>
      <c r="E3"/>
    </row>
    <row r="4" spans="1:41" s="22" customFormat="1" x14ac:dyDescent="0.2">
      <c r="A4" s="22">
        <v>3</v>
      </c>
      <c r="B4" t="s">
        <v>0</v>
      </c>
      <c r="C4" s="32">
        <v>3.1956363636363592</v>
      </c>
      <c r="D4"/>
      <c r="E4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</row>
    <row r="5" spans="1:41" x14ac:dyDescent="0.2">
      <c r="A5" s="22">
        <v>4</v>
      </c>
      <c r="B5" t="s">
        <v>0</v>
      </c>
      <c r="C5" s="32">
        <v>5.0085454545454526</v>
      </c>
    </row>
    <row r="6" spans="1:41" x14ac:dyDescent="0.2">
      <c r="A6" s="22">
        <v>5</v>
      </c>
      <c r="B6" t="s">
        <v>0</v>
      </c>
      <c r="C6" s="32">
        <v>1.0039999999999736</v>
      </c>
    </row>
    <row r="7" spans="1:41" x14ac:dyDescent="0.2">
      <c r="A7" s="22">
        <v>6</v>
      </c>
      <c r="B7" t="s">
        <v>0</v>
      </c>
      <c r="C7" s="32">
        <v>4.4539999999999962</v>
      </c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</row>
    <row r="8" spans="1:41" x14ac:dyDescent="0.2">
      <c r="A8" s="22">
        <v>7</v>
      </c>
      <c r="B8" t="s">
        <v>48</v>
      </c>
      <c r="C8" s="32">
        <v>3.9887272727272771</v>
      </c>
    </row>
    <row r="9" spans="1:41" x14ac:dyDescent="0.2">
      <c r="A9" s="22">
        <v>8</v>
      </c>
      <c r="B9" t="s">
        <v>48</v>
      </c>
      <c r="C9" s="32">
        <v>3.7381818181818205</v>
      </c>
    </row>
    <row r="10" spans="1:41" x14ac:dyDescent="0.2">
      <c r="A10" s="22">
        <v>9</v>
      </c>
      <c r="B10" t="s">
        <v>48</v>
      </c>
      <c r="C10" s="32">
        <v>2.6076363636363653</v>
      </c>
    </row>
    <row r="11" spans="1:41" x14ac:dyDescent="0.2">
      <c r="A11" s="22">
        <v>10</v>
      </c>
      <c r="B11" t="s">
        <v>48</v>
      </c>
      <c r="C11" s="32">
        <v>7.5701818181818226</v>
      </c>
    </row>
    <row r="12" spans="1:41" x14ac:dyDescent="0.2">
      <c r="A12" s="22">
        <v>11</v>
      </c>
      <c r="B12" t="s">
        <v>48</v>
      </c>
      <c r="C12" s="32">
        <v>6.5867272727272734</v>
      </c>
    </row>
    <row r="13" spans="1:41" x14ac:dyDescent="0.2">
      <c r="A13" s="22">
        <v>12</v>
      </c>
      <c r="B13" t="s">
        <v>48</v>
      </c>
      <c r="C13" s="32">
        <v>3.7009090909090956</v>
      </c>
    </row>
    <row r="14" spans="1:41" x14ac:dyDescent="0.2">
      <c r="A14" s="22">
        <v>13</v>
      </c>
      <c r="B14" t="s">
        <v>49</v>
      </c>
      <c r="C14" s="32">
        <v>2.1267272727272739</v>
      </c>
    </row>
    <row r="15" spans="1:41" x14ac:dyDescent="0.2">
      <c r="A15" s="22">
        <v>14</v>
      </c>
      <c r="B15" t="s">
        <v>49</v>
      </c>
      <c r="C15" s="32">
        <v>5.4805454545454548</v>
      </c>
    </row>
    <row r="16" spans="1:41" x14ac:dyDescent="0.2">
      <c r="A16" s="22">
        <v>15</v>
      </c>
      <c r="B16" t="s">
        <v>49</v>
      </c>
      <c r="C16" s="32">
        <v>5.1289090909090849</v>
      </c>
    </row>
    <row r="17" spans="1:3" x14ac:dyDescent="0.2">
      <c r="A17" s="22">
        <v>16</v>
      </c>
      <c r="B17" t="s">
        <v>49</v>
      </c>
      <c r="C17" s="32">
        <v>3.6579999999999986</v>
      </c>
    </row>
    <row r="18" spans="1:3" x14ac:dyDescent="0.2">
      <c r="A18" s="22">
        <v>17</v>
      </c>
      <c r="B18" t="s">
        <v>49</v>
      </c>
      <c r="C18" s="32">
        <v>2.306</v>
      </c>
    </row>
    <row r="19" spans="1:3" x14ac:dyDescent="0.2">
      <c r="A19" s="22">
        <v>18</v>
      </c>
      <c r="B19" t="s">
        <v>49</v>
      </c>
      <c r="C19" s="32">
        <v>4.8801818181818275</v>
      </c>
    </row>
    <row r="20" spans="1:3" x14ac:dyDescent="0.2">
      <c r="A20" s="22">
        <v>19</v>
      </c>
      <c r="B20" t="s">
        <v>50</v>
      </c>
      <c r="C20" s="32">
        <v>3.4601818181818205</v>
      </c>
    </row>
    <row r="21" spans="1:3" x14ac:dyDescent="0.2">
      <c r="A21" s="22">
        <v>20</v>
      </c>
      <c r="B21" t="s">
        <v>50</v>
      </c>
      <c r="C21" s="32">
        <v>7.4907272727272725</v>
      </c>
    </row>
    <row r="22" spans="1:3" x14ac:dyDescent="0.2">
      <c r="A22" s="22">
        <v>21</v>
      </c>
      <c r="B22" t="s">
        <v>50</v>
      </c>
      <c r="C22" s="32">
        <v>6.2241818181818189</v>
      </c>
    </row>
    <row r="23" spans="1:3" x14ac:dyDescent="0.2">
      <c r="A23" s="22">
        <v>22</v>
      </c>
      <c r="B23" t="s">
        <v>50</v>
      </c>
      <c r="C23" s="32">
        <v>5.4181818181818189</v>
      </c>
    </row>
    <row r="24" spans="1:3" x14ac:dyDescent="0.2">
      <c r="A24" s="22">
        <v>23</v>
      </c>
      <c r="B24" t="s">
        <v>50</v>
      </c>
      <c r="C24" s="32">
        <v>5.1941818181818293</v>
      </c>
    </row>
    <row r="25" spans="1:3" x14ac:dyDescent="0.2">
      <c r="A25" s="22">
        <v>24</v>
      </c>
      <c r="B25" t="s">
        <v>50</v>
      </c>
      <c r="C25" s="32">
        <v>4.1629090909090936</v>
      </c>
    </row>
    <row r="26" spans="1:3" x14ac:dyDescent="0.2">
      <c r="A26" s="22">
        <v>25</v>
      </c>
      <c r="B26" t="s">
        <v>46</v>
      </c>
      <c r="C26" s="32">
        <v>9.3767272727272886</v>
      </c>
    </row>
    <row r="27" spans="1:3" x14ac:dyDescent="0.2">
      <c r="A27" s="22">
        <v>26</v>
      </c>
      <c r="B27" t="s">
        <v>46</v>
      </c>
      <c r="C27" s="32">
        <v>7.2136363636363567</v>
      </c>
    </row>
    <row r="28" spans="1:3" x14ac:dyDescent="0.2">
      <c r="A28" s="22">
        <v>27</v>
      </c>
      <c r="B28" t="s">
        <v>46</v>
      </c>
      <c r="C28" s="32">
        <v>7.2267272727272767</v>
      </c>
    </row>
    <row r="29" spans="1:3" x14ac:dyDescent="0.2">
      <c r="A29" s="22">
        <v>28</v>
      </c>
      <c r="B29" t="s">
        <v>46</v>
      </c>
      <c r="C29" s="32">
        <v>6.3496363636363613</v>
      </c>
    </row>
    <row r="30" spans="1:3" x14ac:dyDescent="0.2">
      <c r="A30" s="22">
        <v>29</v>
      </c>
      <c r="B30" t="s">
        <v>46</v>
      </c>
      <c r="C30" s="32">
        <v>6.1505454545454539</v>
      </c>
    </row>
    <row r="31" spans="1:3" x14ac:dyDescent="0.2">
      <c r="A31" s="22">
        <v>30</v>
      </c>
      <c r="B31" t="s">
        <v>46</v>
      </c>
      <c r="C31" s="32">
        <v>0.28854545454545438</v>
      </c>
    </row>
    <row r="32" spans="1:3" x14ac:dyDescent="0.2">
      <c r="A32" s="22">
        <v>31</v>
      </c>
      <c r="B32" t="s">
        <v>47</v>
      </c>
      <c r="C32" s="32">
        <v>5.558545454545464</v>
      </c>
    </row>
    <row r="33" spans="1:3" x14ac:dyDescent="0.2">
      <c r="A33" s="22">
        <v>32</v>
      </c>
      <c r="B33" t="s">
        <v>47</v>
      </c>
      <c r="C33" s="32">
        <v>5.6816363636363718</v>
      </c>
    </row>
    <row r="34" spans="1:3" x14ac:dyDescent="0.2">
      <c r="A34" s="22">
        <v>33</v>
      </c>
      <c r="B34" t="s">
        <v>47</v>
      </c>
      <c r="C34" s="32">
        <v>6.3945454545454483</v>
      </c>
    </row>
    <row r="35" spans="1:3" x14ac:dyDescent="0.2">
      <c r="A35" s="22">
        <v>34</v>
      </c>
      <c r="B35" t="s">
        <v>47</v>
      </c>
      <c r="C35" s="32">
        <v>4.262727272727278</v>
      </c>
    </row>
    <row r="36" spans="1:3" x14ac:dyDescent="0.2">
      <c r="A36" s="22">
        <v>35</v>
      </c>
      <c r="B36" t="s">
        <v>47</v>
      </c>
      <c r="C36" s="32">
        <v>4.3901818181818211</v>
      </c>
    </row>
    <row r="37" spans="1:3" x14ac:dyDescent="0.2">
      <c r="A37" s="22">
        <v>36</v>
      </c>
      <c r="B37" s="22" t="s">
        <v>47</v>
      </c>
      <c r="C37" s="32">
        <v>1.0765454545454474</v>
      </c>
    </row>
    <row r="38" spans="1:3" x14ac:dyDescent="0.2">
      <c r="A38" s="22">
        <v>73</v>
      </c>
      <c r="B38" s="22"/>
      <c r="C38" s="32">
        <v>1.9089090909090913</v>
      </c>
    </row>
    <row r="39" spans="1:3" x14ac:dyDescent="0.2">
      <c r="A39" s="22">
        <v>74</v>
      </c>
      <c r="B39" s="22"/>
      <c r="C39" s="32">
        <v>0</v>
      </c>
    </row>
    <row r="40" spans="1:3" x14ac:dyDescent="0.2">
      <c r="A40" s="22">
        <v>75</v>
      </c>
      <c r="B40" s="22"/>
      <c r="C40" s="32">
        <v>1.7807272727272725</v>
      </c>
    </row>
    <row r="41" spans="1:3" x14ac:dyDescent="0.2">
      <c r="A41" s="22">
        <v>76</v>
      </c>
      <c r="B41" s="22"/>
      <c r="C41" s="32">
        <v>2.4341818181818211</v>
      </c>
    </row>
    <row r="42" spans="1:3" x14ac:dyDescent="0.2">
      <c r="A42" s="22">
        <v>77</v>
      </c>
      <c r="B42" s="22"/>
      <c r="C42" s="32">
        <v>2.0347272727272725</v>
      </c>
    </row>
    <row r="43" spans="1:3" x14ac:dyDescent="0.2">
      <c r="A43" s="22">
        <v>78</v>
      </c>
      <c r="B43" s="22"/>
      <c r="C43" s="32">
        <v>6.0776363636363655</v>
      </c>
    </row>
    <row r="44" spans="1:3" x14ac:dyDescent="0.2">
      <c r="A44" s="22">
        <v>79</v>
      </c>
      <c r="B44" s="22"/>
      <c r="C44" s="32">
        <v>0</v>
      </c>
    </row>
    <row r="45" spans="1:3" x14ac:dyDescent="0.2">
      <c r="A45" s="22">
        <v>80</v>
      </c>
      <c r="B45" s="22"/>
      <c r="C45" s="32">
        <v>2.2727272727272728E-2</v>
      </c>
    </row>
    <row r="46" spans="1:3" x14ac:dyDescent="0.2">
      <c r="A46" s="22">
        <v>81</v>
      </c>
      <c r="B46" s="22"/>
      <c r="C46" s="32">
        <v>0</v>
      </c>
    </row>
    <row r="47" spans="1:3" x14ac:dyDescent="0.2">
      <c r="A47" s="22">
        <v>82</v>
      </c>
      <c r="B47" s="22"/>
      <c r="C47" s="32">
        <v>0</v>
      </c>
    </row>
    <row r="48" spans="1:3" x14ac:dyDescent="0.2">
      <c r="A48" s="22">
        <v>83</v>
      </c>
      <c r="B48" s="22"/>
      <c r="C48" s="32">
        <v>0</v>
      </c>
    </row>
    <row r="49" spans="1:77" x14ac:dyDescent="0.2">
      <c r="A49" s="22">
        <v>84</v>
      </c>
      <c r="B49" s="22"/>
      <c r="C49" s="32">
        <v>0</v>
      </c>
    </row>
    <row r="50" spans="1:77" s="22" customFormat="1" x14ac:dyDescent="0.2">
      <c r="A50" s="22">
        <v>85</v>
      </c>
      <c r="C50" s="32">
        <v>2.3525454545454521</v>
      </c>
      <c r="D50"/>
      <c r="E50"/>
    </row>
    <row r="51" spans="1:77" s="22" customFormat="1" x14ac:dyDescent="0.2">
      <c r="A51" s="22">
        <v>86</v>
      </c>
      <c r="C51" s="32">
        <v>2.71090909090909</v>
      </c>
      <c r="D51"/>
      <c r="E51"/>
    </row>
    <row r="52" spans="1:77" s="22" customFormat="1" x14ac:dyDescent="0.2">
      <c r="A52" s="22">
        <v>87</v>
      </c>
      <c r="C52" s="32">
        <v>7.5785454545454538</v>
      </c>
      <c r="D52"/>
      <c r="E52"/>
    </row>
    <row r="53" spans="1:77" s="22" customFormat="1" x14ac:dyDescent="0.2">
      <c r="A53" s="22">
        <v>88</v>
      </c>
      <c r="C53" s="32">
        <v>1.0016363636363628</v>
      </c>
      <c r="D53"/>
      <c r="E53"/>
    </row>
    <row r="54" spans="1:77" s="22" customFormat="1" x14ac:dyDescent="0.2">
      <c r="A54" s="22">
        <v>89</v>
      </c>
      <c r="C54" s="32">
        <v>3.6485454545454501</v>
      </c>
      <c r="D54"/>
      <c r="E54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  <c r="AZ54" s="32"/>
      <c r="BA54" s="32"/>
      <c r="BB54" s="32"/>
      <c r="BC54" s="32"/>
      <c r="BD54" s="32"/>
      <c r="BE54" s="32"/>
      <c r="BF54" s="32"/>
      <c r="BG54" s="32"/>
      <c r="BH54" s="32"/>
      <c r="BI54" s="32"/>
      <c r="BJ54" s="32"/>
      <c r="BK54" s="32"/>
      <c r="BL54" s="32"/>
      <c r="BM54" s="32"/>
      <c r="BN54" s="32"/>
      <c r="BO54" s="32"/>
      <c r="BP54" s="32"/>
      <c r="BQ54" s="32"/>
      <c r="BR54" s="32"/>
      <c r="BS54" s="32"/>
      <c r="BT54" s="32"/>
      <c r="BU54" s="32"/>
      <c r="BV54" s="32"/>
      <c r="BW54" s="32"/>
      <c r="BX54" s="32"/>
      <c r="BY54" s="32"/>
    </row>
    <row r="55" spans="1:77" s="22" customFormat="1" x14ac:dyDescent="0.2">
      <c r="A55" s="22">
        <v>90</v>
      </c>
      <c r="C55" s="32">
        <v>3.360727272727273</v>
      </c>
      <c r="D55"/>
      <c r="E55"/>
    </row>
    <row r="56" spans="1:77" s="22" customFormat="1" x14ac:dyDescent="0.2">
      <c r="A56" s="22">
        <v>91</v>
      </c>
      <c r="C56" s="32">
        <v>2.984909090909091</v>
      </c>
      <c r="D56"/>
      <c r="E56"/>
    </row>
    <row r="57" spans="1:77" s="22" customFormat="1" x14ac:dyDescent="0.2">
      <c r="A57" s="22">
        <v>92</v>
      </c>
      <c r="C57" s="32">
        <v>3.0389090909090926</v>
      </c>
      <c r="D57"/>
      <c r="E57"/>
    </row>
    <row r="58" spans="1:77" s="22" customFormat="1" x14ac:dyDescent="0.2">
      <c r="A58" s="22">
        <v>93</v>
      </c>
      <c r="C58" s="32">
        <v>2.9827272727272729</v>
      </c>
      <c r="D58"/>
      <c r="E58"/>
    </row>
    <row r="59" spans="1:77" s="22" customFormat="1" x14ac:dyDescent="0.2">
      <c r="A59" s="22">
        <v>94</v>
      </c>
      <c r="C59" s="32">
        <v>5.2367272727272747</v>
      </c>
      <c r="D59"/>
      <c r="E59"/>
    </row>
    <row r="60" spans="1:77" x14ac:dyDescent="0.2">
      <c r="A60" s="22">
        <v>95</v>
      </c>
      <c r="B60" s="22"/>
      <c r="C60" s="32">
        <v>2.718181818181816</v>
      </c>
    </row>
    <row r="61" spans="1:77" x14ac:dyDescent="0.2">
      <c r="A61" s="22">
        <v>96</v>
      </c>
      <c r="B61" s="22"/>
      <c r="C61" s="32">
        <v>1.5581818181818192</v>
      </c>
    </row>
    <row r="62" spans="1:77" x14ac:dyDescent="0.2">
      <c r="A62" s="22">
        <v>97</v>
      </c>
      <c r="B62" s="22"/>
      <c r="C62" s="32">
        <v>0</v>
      </c>
    </row>
    <row r="63" spans="1:77" x14ac:dyDescent="0.2">
      <c r="A63" s="22">
        <v>98</v>
      </c>
      <c r="B63" s="22"/>
      <c r="C63" s="32">
        <v>2.2727272727272728E-2</v>
      </c>
    </row>
    <row r="64" spans="1:77" x14ac:dyDescent="0.2">
      <c r="A64" s="22">
        <v>99</v>
      </c>
      <c r="B64" s="22"/>
      <c r="C64" s="32">
        <v>1.4545454545454547E-2</v>
      </c>
    </row>
    <row r="65" spans="1:3" x14ac:dyDescent="0.2">
      <c r="A65" s="22">
        <v>100</v>
      </c>
      <c r="B65" s="22"/>
      <c r="C65" s="32">
        <v>0.51272727272727281</v>
      </c>
    </row>
    <row r="66" spans="1:3" x14ac:dyDescent="0.2">
      <c r="A66" s="22">
        <v>101</v>
      </c>
      <c r="B66" s="22"/>
      <c r="C66" s="32">
        <v>0</v>
      </c>
    </row>
    <row r="67" spans="1:3" x14ac:dyDescent="0.2">
      <c r="A67" s="22">
        <v>102</v>
      </c>
      <c r="B67" s="22"/>
      <c r="C67" s="32">
        <v>0</v>
      </c>
    </row>
    <row r="68" spans="1:3" x14ac:dyDescent="0.2">
      <c r="A68" s="22">
        <v>103</v>
      </c>
      <c r="B68" s="22"/>
      <c r="C68" s="32">
        <v>4.3247272727272712</v>
      </c>
    </row>
    <row r="69" spans="1:3" x14ac:dyDescent="0.2">
      <c r="A69" s="22">
        <v>104</v>
      </c>
      <c r="B69" s="22"/>
      <c r="C69" s="32">
        <v>1.3056363636363635</v>
      </c>
    </row>
    <row r="70" spans="1:3" x14ac:dyDescent="0.2">
      <c r="A70" s="22">
        <v>105</v>
      </c>
      <c r="B70" s="22"/>
      <c r="C70" s="32">
        <v>0.87963636363636366</v>
      </c>
    </row>
    <row r="71" spans="1:3" x14ac:dyDescent="0.2">
      <c r="A71" s="22">
        <v>106</v>
      </c>
      <c r="B71" s="22"/>
      <c r="C71" s="32">
        <v>1.5280000000000009</v>
      </c>
    </row>
    <row r="72" spans="1:3" x14ac:dyDescent="0.2">
      <c r="A72" s="22">
        <v>107</v>
      </c>
      <c r="B72" s="22"/>
      <c r="C72" s="32">
        <v>3.4856363636363641</v>
      </c>
    </row>
    <row r="73" spans="1:3" x14ac:dyDescent="0.2">
      <c r="A73" s="22">
        <v>108</v>
      </c>
      <c r="B73" s="22"/>
      <c r="C73" s="32">
        <v>2.6045454545454532</v>
      </c>
    </row>
    <row r="74" spans="1:3" x14ac:dyDescent="0.2">
      <c r="A74" s="22">
        <v>109</v>
      </c>
      <c r="C74" s="32">
        <v>3.256909090909093</v>
      </c>
    </row>
    <row r="75" spans="1:3" x14ac:dyDescent="0.2">
      <c r="A75" s="22">
        <v>110</v>
      </c>
      <c r="C75" s="32">
        <v>2.9581818181818162</v>
      </c>
    </row>
    <row r="76" spans="1:3" x14ac:dyDescent="0.2">
      <c r="A76" s="22">
        <v>111</v>
      </c>
      <c r="C76" s="32">
        <v>6.1701818181818222</v>
      </c>
    </row>
    <row r="77" spans="1:3" x14ac:dyDescent="0.2">
      <c r="A77" s="22">
        <v>112</v>
      </c>
      <c r="C77" s="32">
        <v>1.6516363636363622</v>
      </c>
    </row>
    <row r="78" spans="1:3" x14ac:dyDescent="0.2">
      <c r="A78" s="22">
        <v>113</v>
      </c>
      <c r="C78" s="32">
        <v>4.0261818181818203</v>
      </c>
    </row>
    <row r="79" spans="1:3" x14ac:dyDescent="0.2">
      <c r="A79" s="22">
        <v>114</v>
      </c>
      <c r="C79" s="32">
        <v>4.9287272727272748</v>
      </c>
    </row>
    <row r="80" spans="1:3" x14ac:dyDescent="0.2">
      <c r="A80" s="22">
        <v>115</v>
      </c>
      <c r="C80" s="32">
        <v>5.4209090909090971</v>
      </c>
    </row>
    <row r="81" spans="1:3" x14ac:dyDescent="0.2">
      <c r="A81" s="22">
        <v>116</v>
      </c>
      <c r="C81" s="32">
        <v>4.4056363636363631</v>
      </c>
    </row>
    <row r="82" spans="1:3" x14ac:dyDescent="0.2">
      <c r="A82" s="22">
        <v>117</v>
      </c>
      <c r="C82" s="32">
        <v>4.4981818181818181</v>
      </c>
    </row>
    <row r="83" spans="1:3" x14ac:dyDescent="0.2">
      <c r="A83" s="22">
        <v>118</v>
      </c>
      <c r="C83" s="32">
        <v>2.7201818181818198</v>
      </c>
    </row>
    <row r="84" spans="1:3" x14ac:dyDescent="0.2">
      <c r="A84" s="22">
        <v>119</v>
      </c>
      <c r="C84" s="32">
        <v>0.53490909090909045</v>
      </c>
    </row>
    <row r="85" spans="1:3" x14ac:dyDescent="0.2">
      <c r="A85" s="22">
        <v>120</v>
      </c>
      <c r="C85" s="32">
        <v>4.1685454545454572</v>
      </c>
    </row>
    <row r="86" spans="1:3" x14ac:dyDescent="0.2">
      <c r="A86" s="22">
        <v>121</v>
      </c>
      <c r="C86" s="32">
        <v>2.7136363636363656</v>
      </c>
    </row>
    <row r="87" spans="1:3" x14ac:dyDescent="0.2">
      <c r="A87" s="22">
        <v>122</v>
      </c>
      <c r="C87" s="32">
        <v>4.5741818181818177</v>
      </c>
    </row>
    <row r="88" spans="1:3" x14ac:dyDescent="0.2">
      <c r="A88" s="22">
        <v>123</v>
      </c>
      <c r="C88" s="32">
        <v>0.74272727272727512</v>
      </c>
    </row>
    <row r="89" spans="1:3" x14ac:dyDescent="0.2">
      <c r="A89" s="22">
        <v>124</v>
      </c>
      <c r="C89" s="32">
        <v>4.3756363636363673</v>
      </c>
    </row>
    <row r="90" spans="1:3" x14ac:dyDescent="0.2">
      <c r="A90" s="22">
        <v>125</v>
      </c>
      <c r="C90" s="32">
        <v>1.4327272727272728</v>
      </c>
    </row>
    <row r="91" spans="1:3" x14ac:dyDescent="0.2">
      <c r="A91" s="22">
        <v>126</v>
      </c>
      <c r="C91" s="32">
        <v>1.1465454545454563</v>
      </c>
    </row>
    <row r="92" spans="1:3" x14ac:dyDescent="0.2">
      <c r="A92" s="22">
        <v>127</v>
      </c>
      <c r="C92" s="32">
        <v>1.4389090909090883</v>
      </c>
    </row>
    <row r="93" spans="1:3" x14ac:dyDescent="0.2">
      <c r="A93" s="22">
        <v>128</v>
      </c>
      <c r="C93" s="32">
        <v>6.5640000000000018</v>
      </c>
    </row>
    <row r="94" spans="1:3" x14ac:dyDescent="0.2">
      <c r="A94" s="22">
        <v>129</v>
      </c>
      <c r="C94" s="32">
        <v>2.8805454545454565</v>
      </c>
    </row>
    <row r="95" spans="1:3" x14ac:dyDescent="0.2">
      <c r="A95" s="22">
        <v>130</v>
      </c>
      <c r="C95" s="32">
        <v>1.1365454545454567</v>
      </c>
    </row>
    <row r="96" spans="1:3" x14ac:dyDescent="0.2">
      <c r="A96" s="22">
        <v>131</v>
      </c>
      <c r="C96" s="32">
        <v>1.8447272727272719</v>
      </c>
    </row>
    <row r="97" spans="1:3" x14ac:dyDescent="0.2">
      <c r="A97" s="22">
        <v>132</v>
      </c>
      <c r="C97" s="32">
        <v>0.54290909090909101</v>
      </c>
    </row>
    <row r="98" spans="1:3" x14ac:dyDescent="0.2">
      <c r="A98" s="22">
        <v>133</v>
      </c>
      <c r="C98" s="32">
        <v>4.6040000000000081</v>
      </c>
    </row>
    <row r="99" spans="1:3" x14ac:dyDescent="0.2">
      <c r="A99" s="22">
        <v>134</v>
      </c>
      <c r="C99" s="32">
        <v>3.0587272727272703</v>
      </c>
    </row>
    <row r="100" spans="1:3" x14ac:dyDescent="0.2">
      <c r="A100" s="22">
        <v>135</v>
      </c>
      <c r="C100" s="32">
        <v>7.644545454545451</v>
      </c>
    </row>
    <row r="101" spans="1:3" x14ac:dyDescent="0.2">
      <c r="A101" s="22">
        <v>136</v>
      </c>
      <c r="C101" s="32">
        <v>3.296181818181819</v>
      </c>
    </row>
    <row r="102" spans="1:3" x14ac:dyDescent="0.2">
      <c r="A102" s="22">
        <v>137</v>
      </c>
      <c r="C102" s="32">
        <v>3.7725454545454511</v>
      </c>
    </row>
    <row r="103" spans="1:3" x14ac:dyDescent="0.2">
      <c r="A103" s="22">
        <v>138</v>
      </c>
      <c r="C103" s="32">
        <v>2.8676363636363589</v>
      </c>
    </row>
    <row r="104" spans="1:3" x14ac:dyDescent="0.2">
      <c r="A104" s="22">
        <v>139</v>
      </c>
      <c r="C104" s="32">
        <v>1.2785454545454562</v>
      </c>
    </row>
    <row r="105" spans="1:3" x14ac:dyDescent="0.2">
      <c r="A105" s="22">
        <v>140</v>
      </c>
      <c r="C105" s="32">
        <v>2.0201818181818205</v>
      </c>
    </row>
    <row r="106" spans="1:3" x14ac:dyDescent="0.2">
      <c r="A106" s="22">
        <v>141</v>
      </c>
      <c r="C106" s="32">
        <v>4.9009090909090958</v>
      </c>
    </row>
    <row r="107" spans="1:3" x14ac:dyDescent="0.2">
      <c r="A107" s="22">
        <v>142</v>
      </c>
      <c r="C107" s="32">
        <v>0.81890909090909003</v>
      </c>
    </row>
    <row r="108" spans="1:3" x14ac:dyDescent="0.2">
      <c r="A108" s="22">
        <v>143</v>
      </c>
      <c r="C108" s="32">
        <v>3.0736363636363651</v>
      </c>
    </row>
    <row r="109" spans="1:3" x14ac:dyDescent="0.2">
      <c r="A109" s="22">
        <v>144</v>
      </c>
      <c r="C109" s="32">
        <v>4.5627272727272707</v>
      </c>
    </row>
    <row r="110" spans="1:3" x14ac:dyDescent="0.2">
      <c r="A110" s="22">
        <v>145</v>
      </c>
      <c r="C110" s="32">
        <v>1.5021818181818181</v>
      </c>
    </row>
    <row r="111" spans="1:3" x14ac:dyDescent="0.2">
      <c r="A111" s="22">
        <v>146</v>
      </c>
      <c r="C111" s="32">
        <v>0.49490909090909108</v>
      </c>
    </row>
    <row r="112" spans="1:3" x14ac:dyDescent="0.2">
      <c r="A112" s="22">
        <v>147</v>
      </c>
      <c r="C112" s="32">
        <v>9.254545454545457E-2</v>
      </c>
    </row>
    <row r="113" spans="1:3" x14ac:dyDescent="0.2">
      <c r="A113" s="22">
        <v>148</v>
      </c>
      <c r="C113" s="32">
        <v>1.3009090909090908</v>
      </c>
    </row>
    <row r="114" spans="1:3" x14ac:dyDescent="0.2">
      <c r="A114" s="22">
        <v>149</v>
      </c>
      <c r="C114" s="32">
        <v>1.8780000000000008</v>
      </c>
    </row>
    <row r="115" spans="1:3" x14ac:dyDescent="0.2">
      <c r="A115" s="22">
        <v>150</v>
      </c>
      <c r="C115" s="32">
        <v>0.94163636363636416</v>
      </c>
    </row>
    <row r="116" spans="1:3" x14ac:dyDescent="0.2">
      <c r="A116" s="22">
        <v>151</v>
      </c>
      <c r="C116" s="32">
        <v>1.5641818181818194</v>
      </c>
    </row>
    <row r="117" spans="1:3" x14ac:dyDescent="0.2">
      <c r="A117" s="22">
        <v>152</v>
      </c>
      <c r="C117" s="32">
        <v>1.7521818181818183</v>
      </c>
    </row>
    <row r="118" spans="1:3" x14ac:dyDescent="0.2">
      <c r="A118" s="22">
        <v>153</v>
      </c>
      <c r="C118" s="32">
        <v>1.7707272727272716</v>
      </c>
    </row>
    <row r="119" spans="1:3" x14ac:dyDescent="0.2">
      <c r="A119" s="22">
        <v>154</v>
      </c>
      <c r="C119" s="32">
        <v>0.16872727272727289</v>
      </c>
    </row>
    <row r="120" spans="1:3" x14ac:dyDescent="0.2">
      <c r="A120" s="22">
        <v>155</v>
      </c>
      <c r="C120" s="32">
        <v>0.43218181818181839</v>
      </c>
    </row>
    <row r="121" spans="1:3" x14ac:dyDescent="0.2">
      <c r="A121" s="22">
        <v>156</v>
      </c>
      <c r="C121" s="32">
        <v>0.57490909090909137</v>
      </c>
    </row>
    <row r="122" spans="1:3" x14ac:dyDescent="0.2">
      <c r="A122" s="22">
        <v>157</v>
      </c>
      <c r="C122" s="32">
        <v>5.700181818181818</v>
      </c>
    </row>
    <row r="123" spans="1:3" x14ac:dyDescent="0.2">
      <c r="A123" s="22">
        <v>158</v>
      </c>
      <c r="C123" s="32">
        <v>3.548727272727271</v>
      </c>
    </row>
    <row r="124" spans="1:3" x14ac:dyDescent="0.2">
      <c r="A124" s="22">
        <v>159</v>
      </c>
      <c r="C124" s="32">
        <v>2.0801818181818179</v>
      </c>
    </row>
    <row r="125" spans="1:3" x14ac:dyDescent="0.2">
      <c r="A125" s="22">
        <v>160</v>
      </c>
      <c r="C125" s="32">
        <v>1.4787272727272736</v>
      </c>
    </row>
    <row r="126" spans="1:3" x14ac:dyDescent="0.2">
      <c r="A126" s="22">
        <v>161</v>
      </c>
      <c r="C126" s="32">
        <v>0.84163636363636418</v>
      </c>
    </row>
    <row r="127" spans="1:3" x14ac:dyDescent="0.2">
      <c r="A127" s="22">
        <v>162</v>
      </c>
      <c r="C127" s="32">
        <v>1.4085454545454561</v>
      </c>
    </row>
    <row r="128" spans="1:3" x14ac:dyDescent="0.2">
      <c r="A128" s="22">
        <v>163</v>
      </c>
      <c r="C128" s="32">
        <v>3.2345454545454517</v>
      </c>
    </row>
    <row r="129" spans="1:3" x14ac:dyDescent="0.2">
      <c r="A129" s="22">
        <v>164</v>
      </c>
      <c r="C129" s="32">
        <v>1.7316363636363719</v>
      </c>
    </row>
    <row r="130" spans="1:3" x14ac:dyDescent="0.2">
      <c r="A130" s="22">
        <v>165</v>
      </c>
      <c r="C130" s="32">
        <v>2.19490909090909</v>
      </c>
    </row>
    <row r="131" spans="1:3" x14ac:dyDescent="0.2">
      <c r="A131" s="22">
        <v>166</v>
      </c>
      <c r="C131" s="32">
        <v>2.7787272727272709</v>
      </c>
    </row>
    <row r="132" spans="1:3" x14ac:dyDescent="0.2">
      <c r="A132" s="22">
        <v>167</v>
      </c>
      <c r="C132" s="32">
        <v>3.2729090909090943</v>
      </c>
    </row>
    <row r="133" spans="1:3" x14ac:dyDescent="0.2">
      <c r="A133" s="22">
        <v>168</v>
      </c>
      <c r="C133" s="32">
        <v>2.0801818181818192</v>
      </c>
    </row>
    <row r="134" spans="1:3" x14ac:dyDescent="0.2">
      <c r="A134" s="22">
        <v>169</v>
      </c>
      <c r="C134" s="32">
        <v>0.20963636363636368</v>
      </c>
    </row>
    <row r="135" spans="1:3" x14ac:dyDescent="0.2">
      <c r="A135" s="22">
        <v>170</v>
      </c>
      <c r="C135" s="32">
        <v>0.16472727272727275</v>
      </c>
    </row>
    <row r="136" spans="1:3" x14ac:dyDescent="0.2">
      <c r="A136" s="22">
        <v>171</v>
      </c>
      <c r="C136" s="32">
        <v>0.19200000000000025</v>
      </c>
    </row>
    <row r="137" spans="1:3" x14ac:dyDescent="0.2">
      <c r="A137" s="22">
        <v>172</v>
      </c>
      <c r="C137" s="32">
        <v>0.27363636363636373</v>
      </c>
    </row>
    <row r="138" spans="1:3" x14ac:dyDescent="0.2">
      <c r="A138" s="22">
        <v>173</v>
      </c>
      <c r="C138" s="32">
        <v>0.16872727272727261</v>
      </c>
    </row>
    <row r="139" spans="1:3" x14ac:dyDescent="0.2">
      <c r="A139" s="22">
        <v>174</v>
      </c>
      <c r="C139" s="32">
        <v>0.26272727272727275</v>
      </c>
    </row>
    <row r="140" spans="1:3" x14ac:dyDescent="0.2">
      <c r="A140" s="22">
        <v>175</v>
      </c>
      <c r="C140" s="32">
        <v>0.1576363636363636</v>
      </c>
    </row>
    <row r="141" spans="1:3" x14ac:dyDescent="0.2">
      <c r="A141" s="22">
        <v>176</v>
      </c>
      <c r="C141" s="32">
        <v>0.19963636363636367</v>
      </c>
    </row>
    <row r="142" spans="1:3" x14ac:dyDescent="0.2">
      <c r="A142" s="22">
        <v>177</v>
      </c>
      <c r="C142" s="32">
        <v>0.20400000000000001</v>
      </c>
    </row>
    <row r="143" spans="1:3" x14ac:dyDescent="0.2">
      <c r="A143" s="22">
        <v>178</v>
      </c>
      <c r="C143" s="32">
        <v>0.18054545454545451</v>
      </c>
    </row>
    <row r="144" spans="1:3" x14ac:dyDescent="0.2">
      <c r="A144" s="22">
        <v>179</v>
      </c>
      <c r="C144" s="32">
        <v>0.1545454545454546</v>
      </c>
    </row>
    <row r="145" spans="1:3" x14ac:dyDescent="0.2">
      <c r="A145" s="22">
        <v>180</v>
      </c>
      <c r="C145" s="32">
        <v>0.15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1D5C3-1FD4-F540-B52B-30815CF387BA}">
  <dimension ref="A1:P71"/>
  <sheetViews>
    <sheetView topLeftCell="A33" zoomScale="112" workbookViewId="0">
      <selection activeCell="C96" sqref="C96"/>
    </sheetView>
  </sheetViews>
  <sheetFormatPr baseColWidth="10" defaultRowHeight="16" x14ac:dyDescent="0.2"/>
  <cols>
    <col min="1" max="1" width="27.1640625" bestFit="1" customWidth="1"/>
    <col min="2" max="2" width="15.33203125" bestFit="1" customWidth="1"/>
    <col min="3" max="9" width="16.5" bestFit="1" customWidth="1"/>
    <col min="10" max="10" width="17.5" bestFit="1" customWidth="1"/>
    <col min="11" max="11" width="17.83203125" bestFit="1" customWidth="1"/>
    <col min="12" max="12" width="18.5" bestFit="1" customWidth="1"/>
    <col min="13" max="13" width="17.5" bestFit="1" customWidth="1"/>
    <col min="14" max="14" width="20.83203125" bestFit="1" customWidth="1"/>
    <col min="15" max="15" width="14.33203125" bestFit="1" customWidth="1"/>
  </cols>
  <sheetData>
    <row r="1" spans="1:16" x14ac:dyDescent="0.2">
      <c r="A1" t="s">
        <v>62</v>
      </c>
      <c r="B1" t="s">
        <v>61</v>
      </c>
      <c r="C1" t="s">
        <v>60</v>
      </c>
    </row>
    <row r="2" spans="1:16" x14ac:dyDescent="0.2">
      <c r="A2" t="s">
        <v>68</v>
      </c>
      <c r="B2" t="s">
        <v>67</v>
      </c>
      <c r="C2" t="s">
        <v>59</v>
      </c>
    </row>
    <row r="5" spans="1:16" x14ac:dyDescent="0.2">
      <c r="A5" t="s">
        <v>66</v>
      </c>
    </row>
    <row r="8" spans="1:16" x14ac:dyDescent="0.2">
      <c r="A8" s="35" t="s">
        <v>69</v>
      </c>
      <c r="B8" s="35"/>
      <c r="C8" s="35"/>
      <c r="D8" s="35"/>
      <c r="E8" s="35"/>
      <c r="F8" s="35"/>
      <c r="G8" s="35"/>
      <c r="H8" s="35"/>
      <c r="I8" s="35"/>
      <c r="J8" s="35"/>
      <c r="K8" s="35"/>
      <c r="L8" s="35"/>
      <c r="M8" s="36" t="s">
        <v>2</v>
      </c>
      <c r="N8" s="36" t="s">
        <v>1</v>
      </c>
      <c r="O8" s="37" t="s">
        <v>34</v>
      </c>
      <c r="P8" s="46" t="s">
        <v>82</v>
      </c>
    </row>
    <row r="9" spans="1:16" x14ac:dyDescent="0.2">
      <c r="A9" s="5" t="s">
        <v>53</v>
      </c>
      <c r="B9" s="3" t="s">
        <v>21</v>
      </c>
      <c r="C9" s="3" t="s">
        <v>22</v>
      </c>
      <c r="D9" s="3" t="s">
        <v>23</v>
      </c>
      <c r="E9" s="4" t="s">
        <v>24</v>
      </c>
      <c r="F9" s="3" t="s">
        <v>25</v>
      </c>
      <c r="G9" s="3" t="s">
        <v>26</v>
      </c>
      <c r="H9" s="3" t="s">
        <v>27</v>
      </c>
      <c r="I9" s="3" t="s">
        <v>28</v>
      </c>
      <c r="J9" s="3" t="s">
        <v>29</v>
      </c>
      <c r="K9" s="3" t="s">
        <v>30</v>
      </c>
      <c r="L9" s="3" t="s">
        <v>31</v>
      </c>
      <c r="M9" s="36"/>
      <c r="N9" s="36"/>
      <c r="O9" s="37"/>
      <c r="P9" s="46"/>
    </row>
    <row r="10" spans="1:16" x14ac:dyDescent="0.2">
      <c r="A10" s="6">
        <v>37</v>
      </c>
      <c r="B10">
        <v>4.7</v>
      </c>
      <c r="C10">
        <v>5.2</v>
      </c>
      <c r="D10">
        <v>4.5999999999999996</v>
      </c>
      <c r="E10">
        <v>0</v>
      </c>
      <c r="F10">
        <v>7</v>
      </c>
      <c r="G10">
        <v>1.2</v>
      </c>
      <c r="H10">
        <v>0</v>
      </c>
      <c r="I10">
        <v>6.4</v>
      </c>
      <c r="J10">
        <v>6.1</v>
      </c>
      <c r="K10">
        <v>5.0999999999999996</v>
      </c>
      <c r="L10">
        <v>5.0999999999999996</v>
      </c>
      <c r="M10">
        <f>SUM(B10:L10)</f>
        <v>45.400000000000006</v>
      </c>
      <c r="N10">
        <v>1</v>
      </c>
      <c r="O10" s="11">
        <f>AVERAGE(B10:L10)</f>
        <v>4.1272727272727279</v>
      </c>
    </row>
    <row r="11" spans="1:16" x14ac:dyDescent="0.2">
      <c r="A11" s="6">
        <v>38</v>
      </c>
      <c r="B11">
        <v>1.4</v>
      </c>
      <c r="C11">
        <v>1</v>
      </c>
      <c r="D11">
        <v>2.2999999999999998</v>
      </c>
      <c r="E11">
        <v>1.3</v>
      </c>
      <c r="F11">
        <v>1.3</v>
      </c>
      <c r="G11">
        <v>3.5</v>
      </c>
      <c r="H11">
        <v>4.4000000000000004</v>
      </c>
      <c r="I11">
        <v>0</v>
      </c>
      <c r="J11">
        <v>0</v>
      </c>
      <c r="K11">
        <v>1.1000000000000001</v>
      </c>
      <c r="L11">
        <v>3.4</v>
      </c>
      <c r="M11">
        <f>SUM(B11:L11)</f>
        <v>19.7</v>
      </c>
      <c r="N11">
        <v>0.8</v>
      </c>
      <c r="O11" s="11">
        <f t="shared" ref="O11:O15" si="0">AVERAGE(B11:L11)</f>
        <v>1.7909090909090908</v>
      </c>
    </row>
    <row r="12" spans="1:16" x14ac:dyDescent="0.2">
      <c r="A12" s="6">
        <v>39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f t="shared" ref="M12:M15" si="1">SUM(B12:L12)</f>
        <v>0</v>
      </c>
      <c r="N12">
        <v>0.7</v>
      </c>
      <c r="O12" s="11">
        <f t="shared" si="0"/>
        <v>0</v>
      </c>
    </row>
    <row r="13" spans="1:16" x14ac:dyDescent="0.2">
      <c r="A13" s="6">
        <v>40</v>
      </c>
      <c r="B13">
        <v>0</v>
      </c>
      <c r="C13">
        <v>0.5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f t="shared" si="1"/>
        <v>0.5</v>
      </c>
      <c r="N13">
        <v>1</v>
      </c>
      <c r="O13" s="11">
        <f t="shared" si="0"/>
        <v>4.5454545454545456E-2</v>
      </c>
    </row>
    <row r="14" spans="1:16" x14ac:dyDescent="0.2">
      <c r="A14" s="6">
        <v>41</v>
      </c>
      <c r="B14">
        <v>3.1</v>
      </c>
      <c r="C14">
        <v>5.7</v>
      </c>
      <c r="D14">
        <v>4.4000000000000004</v>
      </c>
      <c r="E14">
        <v>4.5999999999999996</v>
      </c>
      <c r="F14">
        <v>4</v>
      </c>
      <c r="G14">
        <v>4</v>
      </c>
      <c r="H14">
        <v>2</v>
      </c>
      <c r="I14">
        <v>0</v>
      </c>
      <c r="J14">
        <v>1.1000000000000001</v>
      </c>
      <c r="K14">
        <v>1.3</v>
      </c>
      <c r="L14">
        <v>6.4</v>
      </c>
      <c r="M14">
        <f t="shared" si="1"/>
        <v>36.6</v>
      </c>
      <c r="N14">
        <v>0.6</v>
      </c>
      <c r="O14" s="11">
        <f t="shared" si="0"/>
        <v>3.3272727272727276</v>
      </c>
    </row>
    <row r="15" spans="1:16" x14ac:dyDescent="0.2">
      <c r="A15" s="6">
        <v>42</v>
      </c>
      <c r="B15">
        <v>3.8</v>
      </c>
      <c r="C15">
        <v>0</v>
      </c>
      <c r="D15">
        <v>0.4</v>
      </c>
      <c r="E15">
        <v>2.5</v>
      </c>
      <c r="F15">
        <v>4</v>
      </c>
      <c r="G15">
        <v>4.9000000000000004</v>
      </c>
      <c r="H15">
        <v>2.1</v>
      </c>
      <c r="I15">
        <v>3.3</v>
      </c>
      <c r="J15">
        <v>2.4</v>
      </c>
      <c r="K15">
        <v>0.8</v>
      </c>
      <c r="L15">
        <v>3.2</v>
      </c>
      <c r="M15">
        <f t="shared" si="1"/>
        <v>27.4</v>
      </c>
      <c r="N15">
        <v>1.1000000000000001</v>
      </c>
      <c r="O15" s="11">
        <f t="shared" si="0"/>
        <v>2.4909090909090907</v>
      </c>
    </row>
    <row r="16" spans="1:16" x14ac:dyDescent="0.2">
      <c r="A16" s="6" t="s">
        <v>3</v>
      </c>
      <c r="B16" s="7">
        <f>AVERAGE(B10:B15)</f>
        <v>2.1666666666666665</v>
      </c>
      <c r="C16" s="7">
        <f t="shared" ref="C16:L16" si="2">AVERAGE(C10:C15)</f>
        <v>2.0666666666666669</v>
      </c>
      <c r="D16" s="7">
        <f t="shared" si="2"/>
        <v>1.9500000000000002</v>
      </c>
      <c r="E16" s="7">
        <f t="shared" si="2"/>
        <v>1.3999999999999997</v>
      </c>
      <c r="F16" s="7">
        <f t="shared" si="2"/>
        <v>2.7166666666666668</v>
      </c>
      <c r="G16" s="7">
        <f t="shared" si="2"/>
        <v>2.2666666666666666</v>
      </c>
      <c r="H16" s="7">
        <f t="shared" si="2"/>
        <v>1.4166666666666667</v>
      </c>
      <c r="I16" s="7">
        <f t="shared" si="2"/>
        <v>1.6166666666666665</v>
      </c>
      <c r="J16" s="7">
        <f t="shared" si="2"/>
        <v>1.5999999999999999</v>
      </c>
      <c r="K16" s="7">
        <f t="shared" si="2"/>
        <v>1.3833333333333331</v>
      </c>
      <c r="L16" s="7">
        <f t="shared" si="2"/>
        <v>3.0166666666666671</v>
      </c>
      <c r="M16" s="7">
        <f>AVERAGE(M10:M15)</f>
        <v>21.600000000000005</v>
      </c>
      <c r="N16" s="7">
        <f t="shared" ref="N16" si="3">AVERAGE(N10:N15)</f>
        <v>0.86666666666666659</v>
      </c>
      <c r="O16" s="11">
        <f>AVERAGE(O10:O15)</f>
        <v>1.9636363636363638</v>
      </c>
    </row>
    <row r="19" spans="1:15" x14ac:dyDescent="0.2">
      <c r="A19" s="38" t="s">
        <v>70</v>
      </c>
      <c r="B19" s="39"/>
      <c r="C19" s="39"/>
      <c r="D19" s="39"/>
      <c r="E19" s="39"/>
      <c r="F19" s="39"/>
      <c r="G19" s="39"/>
      <c r="H19" s="39"/>
      <c r="I19" s="39"/>
      <c r="J19" s="39"/>
      <c r="K19" s="39"/>
      <c r="L19" s="40"/>
      <c r="M19" s="36" t="s">
        <v>2</v>
      </c>
      <c r="N19" s="36" t="s">
        <v>1</v>
      </c>
      <c r="O19" s="37" t="s">
        <v>34</v>
      </c>
    </row>
    <row r="20" spans="1:15" x14ac:dyDescent="0.2">
      <c r="A20" s="5" t="s">
        <v>53</v>
      </c>
      <c r="B20" s="3" t="s">
        <v>21</v>
      </c>
      <c r="C20" s="3" t="s">
        <v>22</v>
      </c>
      <c r="D20" s="3" t="s">
        <v>23</v>
      </c>
      <c r="E20" s="4" t="s">
        <v>24</v>
      </c>
      <c r="F20" s="3" t="s">
        <v>25</v>
      </c>
      <c r="G20" s="3" t="s">
        <v>26</v>
      </c>
      <c r="H20" s="3" t="s">
        <v>27</v>
      </c>
      <c r="I20" s="3" t="s">
        <v>28</v>
      </c>
      <c r="J20" s="3" t="s">
        <v>29</v>
      </c>
      <c r="K20" s="3" t="s">
        <v>30</v>
      </c>
      <c r="L20" s="3" t="s">
        <v>31</v>
      </c>
      <c r="M20" s="36"/>
      <c r="N20" s="36"/>
      <c r="O20" s="37"/>
    </row>
    <row r="21" spans="1:15" x14ac:dyDescent="0.2">
      <c r="A21" s="6">
        <v>43</v>
      </c>
      <c r="B21">
        <v>1.2</v>
      </c>
      <c r="C21">
        <v>0</v>
      </c>
      <c r="D21">
        <v>0</v>
      </c>
      <c r="E21">
        <v>0.7</v>
      </c>
      <c r="F21">
        <v>0</v>
      </c>
      <c r="G21">
        <v>0</v>
      </c>
      <c r="H21">
        <v>0</v>
      </c>
      <c r="I21">
        <v>0</v>
      </c>
      <c r="J21">
        <v>0</v>
      </c>
      <c r="K21">
        <v>1.9</v>
      </c>
      <c r="L21">
        <v>1.3</v>
      </c>
      <c r="M21">
        <f>SUM(B21:L21)</f>
        <v>5.0999999999999996</v>
      </c>
      <c r="N21">
        <v>0.7</v>
      </c>
      <c r="O21" s="11">
        <f>AVERAGE(B21:L21)</f>
        <v>0.46363636363636362</v>
      </c>
    </row>
    <row r="22" spans="1:15" x14ac:dyDescent="0.2">
      <c r="A22" s="6">
        <v>44</v>
      </c>
      <c r="B22">
        <v>1.1000000000000001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f>SUM(B22:L22)</f>
        <v>1.1000000000000001</v>
      </c>
      <c r="N22">
        <v>1.1000000000000001</v>
      </c>
      <c r="O22" s="11">
        <f t="shared" ref="O22:O26" si="4">AVERAGE(B22:L22)</f>
        <v>0.1</v>
      </c>
    </row>
    <row r="23" spans="1:15" x14ac:dyDescent="0.2">
      <c r="A23" s="6">
        <v>45</v>
      </c>
      <c r="B23">
        <v>0.4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f t="shared" ref="M23:M26" si="5">SUM(B23:L23)</f>
        <v>0.4</v>
      </c>
      <c r="N23">
        <v>0.8</v>
      </c>
      <c r="O23" s="11">
        <f>AVERAGE(B23:L23)</f>
        <v>3.6363636363636369E-2</v>
      </c>
    </row>
    <row r="24" spans="1:15" x14ac:dyDescent="0.2">
      <c r="A24" s="6">
        <v>46</v>
      </c>
      <c r="B24">
        <v>2.9</v>
      </c>
      <c r="C24">
        <v>4.9000000000000004</v>
      </c>
      <c r="D24">
        <v>2</v>
      </c>
      <c r="E24">
        <v>6.4</v>
      </c>
      <c r="F24">
        <v>0.7</v>
      </c>
      <c r="G24">
        <v>0</v>
      </c>
      <c r="H24">
        <v>0.7</v>
      </c>
      <c r="I24">
        <v>1.3</v>
      </c>
      <c r="J24">
        <v>3.1</v>
      </c>
      <c r="K24">
        <v>0</v>
      </c>
      <c r="L24">
        <v>1.2</v>
      </c>
      <c r="M24">
        <f t="shared" si="5"/>
        <v>23.200000000000003</v>
      </c>
      <c r="N24">
        <v>1.1000000000000001</v>
      </c>
      <c r="O24" s="11">
        <f t="shared" si="4"/>
        <v>2.1090909090909093</v>
      </c>
    </row>
    <row r="25" spans="1:15" x14ac:dyDescent="0.2">
      <c r="A25" s="6">
        <v>47</v>
      </c>
      <c r="B25">
        <v>3.9</v>
      </c>
      <c r="C25">
        <v>2.4</v>
      </c>
      <c r="D25">
        <v>1.2</v>
      </c>
      <c r="E25">
        <v>0.9</v>
      </c>
      <c r="F25">
        <v>4.2</v>
      </c>
      <c r="G25">
        <v>0.8</v>
      </c>
      <c r="H25">
        <v>0</v>
      </c>
      <c r="I25">
        <v>0.6</v>
      </c>
      <c r="J25">
        <v>0.7</v>
      </c>
      <c r="K25">
        <v>1.5</v>
      </c>
      <c r="L25">
        <v>0.5</v>
      </c>
      <c r="M25">
        <f t="shared" si="5"/>
        <v>16.700000000000003</v>
      </c>
      <c r="N25">
        <v>0.5</v>
      </c>
      <c r="O25" s="11">
        <f t="shared" si="4"/>
        <v>1.5181818181818185</v>
      </c>
    </row>
    <row r="26" spans="1:15" x14ac:dyDescent="0.2">
      <c r="A26" s="6">
        <v>48</v>
      </c>
      <c r="B26">
        <v>0.6</v>
      </c>
      <c r="C26">
        <v>0.7</v>
      </c>
      <c r="D26">
        <v>0</v>
      </c>
      <c r="E26">
        <v>0</v>
      </c>
      <c r="F26">
        <v>0.9</v>
      </c>
      <c r="G26">
        <v>0</v>
      </c>
      <c r="H26">
        <v>1</v>
      </c>
      <c r="I26">
        <v>1.3</v>
      </c>
      <c r="J26">
        <v>0</v>
      </c>
      <c r="K26">
        <v>0</v>
      </c>
      <c r="L26">
        <v>0</v>
      </c>
      <c r="M26">
        <f t="shared" si="5"/>
        <v>4.5</v>
      </c>
      <c r="N26">
        <v>1</v>
      </c>
      <c r="O26" s="11">
        <f t="shared" si="4"/>
        <v>0.40909090909090912</v>
      </c>
    </row>
    <row r="27" spans="1:15" x14ac:dyDescent="0.2">
      <c r="A27" s="6" t="s">
        <v>3</v>
      </c>
      <c r="B27" s="7">
        <f>AVERAGE(B21:B26)</f>
        <v>1.6833333333333333</v>
      </c>
      <c r="C27" s="7">
        <f t="shared" ref="C27:L27" si="6">AVERAGE(C21:C26)</f>
        <v>1.3333333333333333</v>
      </c>
      <c r="D27" s="7">
        <f t="shared" si="6"/>
        <v>0.53333333333333333</v>
      </c>
      <c r="E27" s="7">
        <f t="shared" si="6"/>
        <v>1.3333333333333333</v>
      </c>
      <c r="F27" s="7">
        <f t="shared" si="6"/>
        <v>0.96666666666666679</v>
      </c>
      <c r="G27" s="7">
        <f t="shared" si="6"/>
        <v>0.13333333333333333</v>
      </c>
      <c r="H27" s="7">
        <f t="shared" si="6"/>
        <v>0.28333333333333333</v>
      </c>
      <c r="I27" s="7">
        <f t="shared" si="6"/>
        <v>0.53333333333333333</v>
      </c>
      <c r="J27" s="7">
        <f t="shared" si="6"/>
        <v>0.6333333333333333</v>
      </c>
      <c r="K27" s="7">
        <f t="shared" si="6"/>
        <v>0.56666666666666665</v>
      </c>
      <c r="L27" s="7">
        <f t="shared" si="6"/>
        <v>0.5</v>
      </c>
      <c r="M27" s="7">
        <f>AVERAGE(M21:M26)</f>
        <v>8.5000000000000018</v>
      </c>
      <c r="N27" s="7">
        <f>AVERAGE(N21:N26)</f>
        <v>0.8666666666666667</v>
      </c>
      <c r="O27" s="11">
        <f>AVERAGE(O21:O26)</f>
        <v>0.77272727272727293</v>
      </c>
    </row>
    <row r="30" spans="1:15" x14ac:dyDescent="0.2">
      <c r="A30" s="35" t="s">
        <v>71</v>
      </c>
      <c r="B30" s="35"/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6" t="s">
        <v>2</v>
      </c>
      <c r="N30" s="36" t="s">
        <v>1</v>
      </c>
      <c r="O30" s="37" t="s">
        <v>34</v>
      </c>
    </row>
    <row r="31" spans="1:15" x14ac:dyDescent="0.2">
      <c r="A31" s="5" t="s">
        <v>53</v>
      </c>
      <c r="B31" s="3" t="s">
        <v>21</v>
      </c>
      <c r="C31" s="3" t="s">
        <v>22</v>
      </c>
      <c r="D31" s="3" t="s">
        <v>23</v>
      </c>
      <c r="E31" s="4" t="s">
        <v>24</v>
      </c>
      <c r="F31" s="3" t="s">
        <v>25</v>
      </c>
      <c r="G31" s="3" t="s">
        <v>26</v>
      </c>
      <c r="H31" s="3" t="s">
        <v>27</v>
      </c>
      <c r="I31" s="3" t="s">
        <v>28</v>
      </c>
      <c r="J31" s="3" t="s">
        <v>29</v>
      </c>
      <c r="K31" s="3" t="s">
        <v>30</v>
      </c>
      <c r="L31" s="3" t="s">
        <v>31</v>
      </c>
      <c r="M31" s="36"/>
      <c r="N31" s="36"/>
      <c r="O31" s="37"/>
    </row>
    <row r="32" spans="1:15" x14ac:dyDescent="0.2">
      <c r="A32" s="6">
        <v>49</v>
      </c>
      <c r="B32">
        <v>4.9000000000000004</v>
      </c>
      <c r="C32">
        <v>1.6</v>
      </c>
      <c r="D32">
        <v>7.3</v>
      </c>
      <c r="E32">
        <v>6.4</v>
      </c>
      <c r="F32">
        <v>7.1</v>
      </c>
      <c r="G32">
        <v>5.8</v>
      </c>
      <c r="H32">
        <v>6.8</v>
      </c>
      <c r="I32">
        <v>2.4</v>
      </c>
      <c r="J32">
        <v>5.8</v>
      </c>
      <c r="K32">
        <v>2.9</v>
      </c>
      <c r="L32">
        <v>4.5999999999999996</v>
      </c>
      <c r="M32">
        <f>SUM(B32:L32)</f>
        <v>55.599999999999994</v>
      </c>
      <c r="N32">
        <v>0.9</v>
      </c>
      <c r="O32" s="11">
        <f>AVERAGE(B32:L32)</f>
        <v>5.0545454545454538</v>
      </c>
    </row>
    <row r="33" spans="1:16" x14ac:dyDescent="0.2">
      <c r="A33" s="6">
        <v>50</v>
      </c>
      <c r="B33">
        <v>0</v>
      </c>
      <c r="C33">
        <v>0</v>
      </c>
      <c r="D33">
        <v>0</v>
      </c>
      <c r="E33">
        <v>0</v>
      </c>
      <c r="F33">
        <v>0</v>
      </c>
      <c r="G33">
        <v>0.6</v>
      </c>
      <c r="H33">
        <v>0.4</v>
      </c>
      <c r="I33">
        <v>0.4</v>
      </c>
      <c r="J33">
        <v>0</v>
      </c>
      <c r="K33">
        <v>0</v>
      </c>
      <c r="L33">
        <v>0</v>
      </c>
      <c r="M33">
        <f>SUM(B33:L33)</f>
        <v>1.4</v>
      </c>
      <c r="N33">
        <v>0.8</v>
      </c>
      <c r="O33" s="11">
        <f t="shared" ref="O33:O37" si="7">AVERAGE(B33:L33)</f>
        <v>0.12727272727272726</v>
      </c>
    </row>
    <row r="34" spans="1:16" x14ac:dyDescent="0.2">
      <c r="A34" s="6">
        <v>51</v>
      </c>
      <c r="B34">
        <v>5.5</v>
      </c>
      <c r="C34">
        <v>1</v>
      </c>
      <c r="D34">
        <v>1.5</v>
      </c>
      <c r="E34">
        <v>0.6</v>
      </c>
      <c r="F34">
        <v>1.1000000000000001</v>
      </c>
      <c r="G34">
        <v>0</v>
      </c>
      <c r="H34">
        <v>1.4</v>
      </c>
      <c r="I34">
        <v>4.4000000000000004</v>
      </c>
      <c r="J34">
        <v>5.8</v>
      </c>
      <c r="K34">
        <v>0</v>
      </c>
      <c r="L34">
        <v>0</v>
      </c>
      <c r="M34">
        <f t="shared" ref="M34:M37" si="8">SUM(B34:L34)</f>
        <v>21.3</v>
      </c>
      <c r="N34">
        <v>0.7</v>
      </c>
      <c r="O34" s="11">
        <f>AVERAGE(B34:L34)</f>
        <v>1.9363636363636365</v>
      </c>
    </row>
    <row r="35" spans="1:16" x14ac:dyDescent="0.2">
      <c r="A35" s="6">
        <v>52</v>
      </c>
      <c r="B35">
        <v>0.6</v>
      </c>
      <c r="C35">
        <v>2</v>
      </c>
      <c r="D35">
        <v>4.7</v>
      </c>
      <c r="E35">
        <v>0.8</v>
      </c>
      <c r="F35">
        <v>1</v>
      </c>
      <c r="G35">
        <v>0</v>
      </c>
      <c r="H35">
        <v>0.7</v>
      </c>
      <c r="I35">
        <v>1.1000000000000001</v>
      </c>
      <c r="J35">
        <v>0</v>
      </c>
      <c r="K35">
        <v>0</v>
      </c>
      <c r="L35">
        <v>0</v>
      </c>
      <c r="M35">
        <f t="shared" si="8"/>
        <v>10.9</v>
      </c>
      <c r="N35">
        <v>0.8</v>
      </c>
      <c r="O35" s="11">
        <f t="shared" si="7"/>
        <v>0.99090909090909096</v>
      </c>
    </row>
    <row r="36" spans="1:16" x14ac:dyDescent="0.2">
      <c r="A36" s="6">
        <v>53</v>
      </c>
      <c r="B36">
        <v>0</v>
      </c>
      <c r="C36">
        <v>0</v>
      </c>
      <c r="D36">
        <v>7.1</v>
      </c>
      <c r="E36">
        <v>3</v>
      </c>
      <c r="F36">
        <v>1.5</v>
      </c>
      <c r="G36">
        <v>6.2</v>
      </c>
      <c r="H36">
        <v>5.9</v>
      </c>
      <c r="I36">
        <v>0.9</v>
      </c>
      <c r="J36">
        <v>0.8</v>
      </c>
      <c r="K36">
        <v>2.9</v>
      </c>
      <c r="L36">
        <v>0</v>
      </c>
      <c r="M36">
        <f t="shared" si="8"/>
        <v>28.3</v>
      </c>
      <c r="N36">
        <v>1.1000000000000001</v>
      </c>
      <c r="O36" s="11">
        <f t="shared" si="7"/>
        <v>2.5727272727272728</v>
      </c>
    </row>
    <row r="37" spans="1:16" x14ac:dyDescent="0.2">
      <c r="A37" s="6">
        <v>54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f t="shared" si="8"/>
        <v>0</v>
      </c>
      <c r="O37" s="11">
        <f t="shared" si="7"/>
        <v>0</v>
      </c>
      <c r="P37" t="s">
        <v>81</v>
      </c>
    </row>
    <row r="38" spans="1:16" x14ac:dyDescent="0.2">
      <c r="A38" s="6" t="s">
        <v>3</v>
      </c>
      <c r="B38" s="7">
        <f>AVERAGE(B32:B37)</f>
        <v>1.8333333333333333</v>
      </c>
      <c r="C38" s="7">
        <f t="shared" ref="C38:L38" si="9">AVERAGE(C32:C37)</f>
        <v>0.76666666666666661</v>
      </c>
      <c r="D38" s="7">
        <f t="shared" si="9"/>
        <v>3.4333333333333336</v>
      </c>
      <c r="E38" s="7">
        <f t="shared" si="9"/>
        <v>1.8</v>
      </c>
      <c r="F38" s="7">
        <f t="shared" si="9"/>
        <v>1.7833333333333332</v>
      </c>
      <c r="G38" s="7">
        <f t="shared" si="9"/>
        <v>2.1</v>
      </c>
      <c r="H38" s="7">
        <f t="shared" si="9"/>
        <v>2.5333333333333332</v>
      </c>
      <c r="I38" s="7">
        <f t="shared" si="9"/>
        <v>1.5333333333333334</v>
      </c>
      <c r="J38" s="7">
        <f t="shared" si="9"/>
        <v>2.0666666666666669</v>
      </c>
      <c r="K38" s="7">
        <f t="shared" si="9"/>
        <v>0.96666666666666667</v>
      </c>
      <c r="L38" s="7">
        <f t="shared" si="9"/>
        <v>0.76666666666666661</v>
      </c>
      <c r="M38" s="7">
        <f>AVERAGE(M32:M37)</f>
        <v>19.583333333333332</v>
      </c>
      <c r="N38" s="7">
        <f>AVERAGE(N32:N37)</f>
        <v>0.8600000000000001</v>
      </c>
      <c r="O38" s="11">
        <f>AVERAGE(O32:O37)</f>
        <v>1.7803030303030301</v>
      </c>
    </row>
    <row r="41" spans="1:16" x14ac:dyDescent="0.2">
      <c r="A41" s="35" t="s">
        <v>72</v>
      </c>
      <c r="B41" s="35"/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6" t="s">
        <v>2</v>
      </c>
      <c r="N41" s="36" t="s">
        <v>1</v>
      </c>
      <c r="O41" s="37" t="s">
        <v>34</v>
      </c>
    </row>
    <row r="42" spans="1:16" x14ac:dyDescent="0.2">
      <c r="A42" s="5" t="s">
        <v>53</v>
      </c>
      <c r="B42" s="3" t="s">
        <v>21</v>
      </c>
      <c r="C42" s="3" t="s">
        <v>22</v>
      </c>
      <c r="D42" s="3" t="s">
        <v>23</v>
      </c>
      <c r="E42" s="4" t="s">
        <v>24</v>
      </c>
      <c r="F42" s="3" t="s">
        <v>25</v>
      </c>
      <c r="G42" s="3" t="s">
        <v>26</v>
      </c>
      <c r="H42" s="3" t="s">
        <v>27</v>
      </c>
      <c r="I42" s="3" t="s">
        <v>28</v>
      </c>
      <c r="J42" s="3" t="s">
        <v>29</v>
      </c>
      <c r="K42" s="3" t="s">
        <v>30</v>
      </c>
      <c r="L42" s="3" t="s">
        <v>31</v>
      </c>
      <c r="M42" s="36"/>
      <c r="N42" s="36"/>
      <c r="O42" s="37"/>
    </row>
    <row r="43" spans="1:16" x14ac:dyDescent="0.2">
      <c r="A43" s="6">
        <v>55</v>
      </c>
      <c r="B43">
        <v>0</v>
      </c>
      <c r="C43">
        <v>0</v>
      </c>
      <c r="D43">
        <v>0</v>
      </c>
      <c r="E43">
        <v>0</v>
      </c>
      <c r="F43">
        <v>0.5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f>SUM(B43:L43)</f>
        <v>0.5</v>
      </c>
      <c r="N43">
        <v>1</v>
      </c>
      <c r="O43" s="11">
        <f>AVERAGE(B43:L43)</f>
        <v>4.5454545454545456E-2</v>
      </c>
    </row>
    <row r="44" spans="1:16" x14ac:dyDescent="0.2">
      <c r="A44" s="6">
        <v>56</v>
      </c>
      <c r="B44">
        <v>6.2</v>
      </c>
      <c r="C44">
        <v>3.7</v>
      </c>
      <c r="D44">
        <v>0</v>
      </c>
      <c r="E44">
        <v>1</v>
      </c>
      <c r="F44">
        <v>4.0999999999999996</v>
      </c>
      <c r="G44">
        <v>0</v>
      </c>
      <c r="H44">
        <v>4.5999999999999996</v>
      </c>
      <c r="I44">
        <v>0</v>
      </c>
      <c r="J44">
        <v>2</v>
      </c>
      <c r="K44">
        <v>2.7</v>
      </c>
      <c r="L44">
        <v>3.8</v>
      </c>
      <c r="M44">
        <f>SUM(B44:L44)</f>
        <v>28.1</v>
      </c>
      <c r="N44">
        <v>0.7</v>
      </c>
      <c r="O44" s="11">
        <f t="shared" ref="O44:O48" si="10">AVERAGE(B44:L44)</f>
        <v>2.5545454545454547</v>
      </c>
    </row>
    <row r="45" spans="1:16" x14ac:dyDescent="0.2">
      <c r="A45" s="6">
        <v>57</v>
      </c>
      <c r="B45">
        <v>0</v>
      </c>
      <c r="C45">
        <v>3.3</v>
      </c>
      <c r="D45">
        <v>0</v>
      </c>
      <c r="E45">
        <v>0.7</v>
      </c>
      <c r="F45">
        <v>0.8</v>
      </c>
      <c r="G45">
        <v>2.5</v>
      </c>
      <c r="H45">
        <v>0</v>
      </c>
      <c r="I45">
        <v>0</v>
      </c>
      <c r="J45">
        <v>0</v>
      </c>
      <c r="K45">
        <v>0.7</v>
      </c>
      <c r="L45">
        <v>0.8</v>
      </c>
      <c r="M45">
        <f t="shared" ref="M45:M48" si="11">SUM(B45:L45)</f>
        <v>8.8000000000000007</v>
      </c>
      <c r="N45">
        <v>1</v>
      </c>
      <c r="O45" s="11">
        <f>AVERAGE(B45:L45)</f>
        <v>0.8</v>
      </c>
    </row>
    <row r="46" spans="1:16" x14ac:dyDescent="0.2">
      <c r="A46" s="6">
        <v>58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f t="shared" si="11"/>
        <v>0</v>
      </c>
      <c r="N46">
        <v>1.1000000000000001</v>
      </c>
      <c r="O46" s="11">
        <f t="shared" si="10"/>
        <v>0</v>
      </c>
      <c r="P46" t="s">
        <v>81</v>
      </c>
    </row>
    <row r="47" spans="1:16" x14ac:dyDescent="0.2">
      <c r="A47" s="6">
        <v>59</v>
      </c>
      <c r="B47">
        <v>5.4</v>
      </c>
      <c r="C47">
        <v>6.1</v>
      </c>
      <c r="D47">
        <v>1</v>
      </c>
      <c r="E47">
        <v>6.9</v>
      </c>
      <c r="F47">
        <v>1.6</v>
      </c>
      <c r="G47">
        <v>3.3</v>
      </c>
      <c r="H47">
        <v>1.5</v>
      </c>
      <c r="I47">
        <v>6.7</v>
      </c>
      <c r="J47">
        <v>6.1</v>
      </c>
      <c r="K47">
        <v>1.6</v>
      </c>
      <c r="L47">
        <v>7.2</v>
      </c>
      <c r="M47">
        <f t="shared" si="11"/>
        <v>47.400000000000006</v>
      </c>
      <c r="N47">
        <v>0.8</v>
      </c>
      <c r="O47" s="11">
        <f t="shared" si="10"/>
        <v>4.3090909090909095</v>
      </c>
    </row>
    <row r="48" spans="1:16" x14ac:dyDescent="0.2">
      <c r="A48" s="6">
        <v>60</v>
      </c>
      <c r="B48">
        <v>0</v>
      </c>
      <c r="C48">
        <v>0</v>
      </c>
      <c r="D48">
        <v>4.3</v>
      </c>
      <c r="E48">
        <v>2.5</v>
      </c>
      <c r="F48">
        <v>2.6</v>
      </c>
      <c r="G48">
        <v>1.7</v>
      </c>
      <c r="H48">
        <v>1.6</v>
      </c>
      <c r="I48">
        <v>0</v>
      </c>
      <c r="J48">
        <v>1.4</v>
      </c>
      <c r="K48">
        <v>0</v>
      </c>
      <c r="L48">
        <v>1</v>
      </c>
      <c r="M48">
        <f t="shared" si="11"/>
        <v>15.1</v>
      </c>
      <c r="N48">
        <v>1</v>
      </c>
      <c r="O48" s="11">
        <f t="shared" si="10"/>
        <v>1.3727272727272728</v>
      </c>
    </row>
    <row r="49" spans="1:15" x14ac:dyDescent="0.2">
      <c r="A49" s="6" t="s">
        <v>3</v>
      </c>
      <c r="B49" s="7">
        <f>AVERAGE(B43:B48)</f>
        <v>1.9333333333333336</v>
      </c>
      <c r="C49" s="7">
        <f t="shared" ref="C49:L49" si="12">AVERAGE(C43:C48)</f>
        <v>2.1833333333333331</v>
      </c>
      <c r="D49" s="7">
        <f t="shared" si="12"/>
        <v>0.8833333333333333</v>
      </c>
      <c r="E49" s="7">
        <f t="shared" si="12"/>
        <v>1.8499999999999999</v>
      </c>
      <c r="F49" s="7">
        <f t="shared" si="12"/>
        <v>1.5999999999999999</v>
      </c>
      <c r="G49" s="7">
        <f t="shared" si="12"/>
        <v>1.25</v>
      </c>
      <c r="H49" s="7">
        <f t="shared" si="12"/>
        <v>1.2833333333333332</v>
      </c>
      <c r="I49" s="7">
        <f t="shared" si="12"/>
        <v>1.1166666666666667</v>
      </c>
      <c r="J49" s="7">
        <f t="shared" si="12"/>
        <v>1.5833333333333333</v>
      </c>
      <c r="K49" s="7">
        <f t="shared" si="12"/>
        <v>0.83333333333333337</v>
      </c>
      <c r="L49" s="7">
        <f t="shared" si="12"/>
        <v>2.1333333333333333</v>
      </c>
      <c r="M49" s="7">
        <f>AVERAGE(M43:M48)</f>
        <v>16.650000000000002</v>
      </c>
      <c r="N49" s="7">
        <f>AVERAGE(N43:N48)</f>
        <v>0.93333333333333346</v>
      </c>
      <c r="O49" s="11">
        <f>AVERAGE(O43:O48)</f>
        <v>1.5136363636363637</v>
      </c>
    </row>
    <row r="52" spans="1:15" x14ac:dyDescent="0.2">
      <c r="A52" s="35" t="s">
        <v>73</v>
      </c>
      <c r="B52" s="35"/>
      <c r="C52" s="35"/>
      <c r="D52" s="35"/>
      <c r="E52" s="35"/>
      <c r="F52" s="35"/>
      <c r="G52" s="35"/>
      <c r="H52" s="35"/>
      <c r="I52" s="35"/>
      <c r="J52" s="35"/>
      <c r="K52" s="35"/>
      <c r="L52" s="35"/>
      <c r="M52" s="36" t="s">
        <v>2</v>
      </c>
      <c r="N52" s="36" t="s">
        <v>1</v>
      </c>
      <c r="O52" s="37" t="s">
        <v>34</v>
      </c>
    </row>
    <row r="53" spans="1:15" x14ac:dyDescent="0.2">
      <c r="A53" s="5" t="s">
        <v>53</v>
      </c>
      <c r="B53" s="3" t="s">
        <v>21</v>
      </c>
      <c r="C53" s="3" t="s">
        <v>22</v>
      </c>
      <c r="D53" s="3" t="s">
        <v>23</v>
      </c>
      <c r="E53" s="4" t="s">
        <v>24</v>
      </c>
      <c r="F53" s="3" t="s">
        <v>25</v>
      </c>
      <c r="G53" s="3" t="s">
        <v>26</v>
      </c>
      <c r="H53" s="3" t="s">
        <v>27</v>
      </c>
      <c r="I53" s="3" t="s">
        <v>28</v>
      </c>
      <c r="J53" s="3" t="s">
        <v>29</v>
      </c>
      <c r="K53" s="3" t="s">
        <v>30</v>
      </c>
      <c r="L53" s="3" t="s">
        <v>31</v>
      </c>
      <c r="M53" s="36"/>
      <c r="N53" s="36"/>
      <c r="O53" s="37"/>
    </row>
    <row r="54" spans="1:15" x14ac:dyDescent="0.2">
      <c r="A54" s="6">
        <v>61</v>
      </c>
      <c r="B54">
        <v>7.4</v>
      </c>
      <c r="C54">
        <v>8.4</v>
      </c>
      <c r="D54">
        <v>2.2999999999999998</v>
      </c>
      <c r="E54">
        <v>7.8</v>
      </c>
      <c r="F54">
        <v>4.7</v>
      </c>
      <c r="G54">
        <v>5.5</v>
      </c>
      <c r="H54">
        <v>6.1</v>
      </c>
      <c r="I54">
        <v>7.1</v>
      </c>
      <c r="J54">
        <v>7.2</v>
      </c>
      <c r="K54">
        <v>3</v>
      </c>
      <c r="L54">
        <v>6.3</v>
      </c>
      <c r="M54">
        <f>SUM(B54:L54)</f>
        <v>65.800000000000011</v>
      </c>
      <c r="N54">
        <v>0.8</v>
      </c>
      <c r="O54" s="11">
        <f>AVERAGE(B54:L54)</f>
        <v>5.9818181818181833</v>
      </c>
    </row>
    <row r="55" spans="1:15" x14ac:dyDescent="0.2">
      <c r="A55" s="6">
        <v>62</v>
      </c>
      <c r="B55">
        <v>5.2</v>
      </c>
      <c r="C55">
        <v>2.2999999999999998</v>
      </c>
      <c r="D55">
        <v>2.5</v>
      </c>
      <c r="E55">
        <v>5.2</v>
      </c>
      <c r="F55">
        <v>6.4</v>
      </c>
      <c r="G55">
        <v>1.4</v>
      </c>
      <c r="H55">
        <v>5.4</v>
      </c>
      <c r="I55">
        <v>5.6</v>
      </c>
      <c r="J55">
        <v>2</v>
      </c>
      <c r="K55">
        <v>2.6</v>
      </c>
      <c r="L55">
        <v>5.4</v>
      </c>
      <c r="M55">
        <f>SUM(B55:L55)</f>
        <v>44</v>
      </c>
      <c r="N55">
        <v>0.8</v>
      </c>
      <c r="O55" s="11">
        <f t="shared" ref="O55" si="13">AVERAGE(B55:L55)</f>
        <v>4</v>
      </c>
    </row>
    <row r="56" spans="1:15" x14ac:dyDescent="0.2">
      <c r="A56" s="6">
        <v>63</v>
      </c>
      <c r="B56">
        <v>0</v>
      </c>
      <c r="C56">
        <v>0</v>
      </c>
      <c r="D56">
        <v>2</v>
      </c>
      <c r="E56">
        <v>0</v>
      </c>
      <c r="F56">
        <v>0</v>
      </c>
      <c r="G56">
        <v>0</v>
      </c>
      <c r="H56">
        <v>0.7</v>
      </c>
      <c r="I56">
        <v>0</v>
      </c>
      <c r="J56">
        <v>0</v>
      </c>
      <c r="K56">
        <v>0</v>
      </c>
      <c r="L56">
        <v>0</v>
      </c>
      <c r="M56">
        <f t="shared" ref="M56:M59" si="14">SUM(B56:L56)</f>
        <v>2.7</v>
      </c>
      <c r="N56">
        <v>1.1000000000000001</v>
      </c>
      <c r="O56" s="11">
        <f>AVERAGE(B56:L56)</f>
        <v>0.24545454545454548</v>
      </c>
    </row>
    <row r="57" spans="1:15" x14ac:dyDescent="0.2">
      <c r="A57" s="6">
        <v>64</v>
      </c>
      <c r="B57">
        <v>3.7</v>
      </c>
      <c r="C57">
        <v>5.7</v>
      </c>
      <c r="D57">
        <v>4.9000000000000004</v>
      </c>
      <c r="E57">
        <v>6.9</v>
      </c>
      <c r="F57">
        <v>3.1</v>
      </c>
      <c r="G57">
        <v>4.9000000000000004</v>
      </c>
      <c r="H57">
        <v>3.2</v>
      </c>
      <c r="I57">
        <v>3</v>
      </c>
      <c r="J57">
        <v>2.5</v>
      </c>
      <c r="K57">
        <v>5.7</v>
      </c>
      <c r="L57">
        <v>4.4000000000000004</v>
      </c>
      <c r="M57">
        <f t="shared" si="14"/>
        <v>48.000000000000007</v>
      </c>
      <c r="N57">
        <v>1</v>
      </c>
      <c r="O57" s="11">
        <f t="shared" ref="O57:O59" si="15">AVERAGE(B57:L57)</f>
        <v>4.3636363636363642</v>
      </c>
    </row>
    <row r="58" spans="1:15" x14ac:dyDescent="0.2">
      <c r="A58" s="6">
        <v>65</v>
      </c>
      <c r="B58">
        <v>0.5</v>
      </c>
      <c r="C58">
        <v>0.4</v>
      </c>
      <c r="D58">
        <v>0</v>
      </c>
      <c r="E58">
        <v>0.6</v>
      </c>
      <c r="F58">
        <v>0.7</v>
      </c>
      <c r="G58">
        <v>3.8</v>
      </c>
      <c r="H58">
        <v>1.4</v>
      </c>
      <c r="I58">
        <v>0.8</v>
      </c>
      <c r="J58">
        <v>0</v>
      </c>
      <c r="K58">
        <v>0</v>
      </c>
      <c r="L58">
        <v>1.8</v>
      </c>
      <c r="M58">
        <f t="shared" si="14"/>
        <v>10.000000000000002</v>
      </c>
      <c r="N58">
        <v>1</v>
      </c>
      <c r="O58" s="11">
        <f t="shared" si="15"/>
        <v>0.90909090909090928</v>
      </c>
    </row>
    <row r="59" spans="1:15" x14ac:dyDescent="0.2">
      <c r="A59" s="6">
        <v>66</v>
      </c>
      <c r="B59">
        <v>1.2</v>
      </c>
      <c r="C59">
        <v>7.4</v>
      </c>
      <c r="D59">
        <v>6</v>
      </c>
      <c r="E59">
        <v>7.3</v>
      </c>
      <c r="F59">
        <v>4.5</v>
      </c>
      <c r="G59">
        <v>5.2</v>
      </c>
      <c r="H59">
        <v>0.9</v>
      </c>
      <c r="I59">
        <v>5.5</v>
      </c>
      <c r="J59">
        <v>3.2</v>
      </c>
      <c r="K59">
        <v>1.7</v>
      </c>
      <c r="L59">
        <v>2.9</v>
      </c>
      <c r="M59">
        <f t="shared" si="14"/>
        <v>45.800000000000004</v>
      </c>
      <c r="N59">
        <v>1.1000000000000001</v>
      </c>
      <c r="O59" s="11">
        <f t="shared" si="15"/>
        <v>4.163636363636364</v>
      </c>
    </row>
    <row r="60" spans="1:15" x14ac:dyDescent="0.2">
      <c r="A60" s="6" t="s">
        <v>3</v>
      </c>
      <c r="B60" s="7">
        <f>AVERAGE(B54:B59)</f>
        <v>3</v>
      </c>
      <c r="C60" s="7">
        <f t="shared" ref="C60:L60" si="16">AVERAGE(C54:C59)</f>
        <v>4.0333333333333323</v>
      </c>
      <c r="D60" s="7">
        <f t="shared" si="16"/>
        <v>2.9499999999999997</v>
      </c>
      <c r="E60" s="7">
        <f t="shared" si="16"/>
        <v>4.6333333333333337</v>
      </c>
      <c r="F60" s="7">
        <f t="shared" si="16"/>
        <v>3.2333333333333329</v>
      </c>
      <c r="G60" s="7">
        <f t="shared" si="16"/>
        <v>3.4666666666666668</v>
      </c>
      <c r="H60" s="7">
        <f t="shared" si="16"/>
        <v>2.9499999999999993</v>
      </c>
      <c r="I60" s="7">
        <f t="shared" si="16"/>
        <v>3.6666666666666665</v>
      </c>
      <c r="J60" s="7">
        <f t="shared" si="16"/>
        <v>2.4833333333333329</v>
      </c>
      <c r="K60" s="7">
        <f t="shared" si="16"/>
        <v>2.1666666666666665</v>
      </c>
      <c r="L60" s="7">
        <f t="shared" si="16"/>
        <v>3.4666666666666668</v>
      </c>
      <c r="M60" s="7">
        <f>AVERAGE(M54:M59)</f>
        <v>36.050000000000004</v>
      </c>
      <c r="N60" s="7">
        <f>AVERAGE(N54:N59)</f>
        <v>0.96666666666666679</v>
      </c>
      <c r="O60" s="11">
        <f>AVERAGE(O54:O59)</f>
        <v>3.2772727272727278</v>
      </c>
    </row>
    <row r="63" spans="1:15" x14ac:dyDescent="0.2">
      <c r="A63" s="35" t="s">
        <v>74</v>
      </c>
      <c r="B63" s="35"/>
      <c r="C63" s="35"/>
      <c r="D63" s="35"/>
      <c r="E63" s="35"/>
      <c r="F63" s="35"/>
      <c r="G63" s="35"/>
      <c r="H63" s="35"/>
      <c r="I63" s="35"/>
      <c r="J63" s="35"/>
      <c r="K63" s="35"/>
      <c r="L63" s="35"/>
      <c r="M63" s="36" t="s">
        <v>2</v>
      </c>
      <c r="N63" s="36" t="s">
        <v>1</v>
      </c>
      <c r="O63" s="37" t="s">
        <v>34</v>
      </c>
    </row>
    <row r="64" spans="1:15" x14ac:dyDescent="0.2">
      <c r="A64" s="5" t="s">
        <v>53</v>
      </c>
      <c r="B64" s="3" t="s">
        <v>21</v>
      </c>
      <c r="C64" s="3" t="s">
        <v>22</v>
      </c>
      <c r="D64" s="3" t="s">
        <v>23</v>
      </c>
      <c r="E64" s="4" t="s">
        <v>24</v>
      </c>
      <c r="F64" s="3" t="s">
        <v>25</v>
      </c>
      <c r="G64" s="3" t="s">
        <v>26</v>
      </c>
      <c r="H64" s="3" t="s">
        <v>27</v>
      </c>
      <c r="I64" s="3" t="s">
        <v>28</v>
      </c>
      <c r="J64" s="3" t="s">
        <v>29</v>
      </c>
      <c r="K64" s="3" t="s">
        <v>30</v>
      </c>
      <c r="L64" s="3" t="s">
        <v>31</v>
      </c>
      <c r="M64" s="36"/>
      <c r="N64" s="36"/>
      <c r="O64" s="37"/>
    </row>
    <row r="65" spans="1:15" x14ac:dyDescent="0.2">
      <c r="A65" s="6">
        <v>67</v>
      </c>
      <c r="B65">
        <v>0</v>
      </c>
      <c r="C65">
        <v>0</v>
      </c>
      <c r="D65">
        <v>0</v>
      </c>
      <c r="E65">
        <v>0</v>
      </c>
      <c r="F65">
        <v>0</v>
      </c>
      <c r="G65">
        <v>4.0999999999999996</v>
      </c>
      <c r="H65">
        <v>0</v>
      </c>
      <c r="I65">
        <v>0</v>
      </c>
      <c r="J65">
        <v>0</v>
      </c>
      <c r="K65">
        <v>0</v>
      </c>
      <c r="L65">
        <v>0</v>
      </c>
      <c r="M65">
        <f>SUM(B65:L65)</f>
        <v>4.0999999999999996</v>
      </c>
      <c r="N65">
        <v>1.1000000000000001</v>
      </c>
      <c r="O65" s="11">
        <f>AVERAGE(B65:L65)</f>
        <v>0.37272727272727268</v>
      </c>
    </row>
    <row r="66" spans="1:15" x14ac:dyDescent="0.2">
      <c r="A66" s="6">
        <v>68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f>SUM(B66:L66)</f>
        <v>0</v>
      </c>
      <c r="N66">
        <v>0.7</v>
      </c>
      <c r="O66" s="11">
        <f t="shared" ref="O66" si="17">AVERAGE(B66:L66)</f>
        <v>0</v>
      </c>
    </row>
    <row r="67" spans="1:15" x14ac:dyDescent="0.2">
      <c r="A67" s="6">
        <v>69</v>
      </c>
      <c r="B67">
        <v>0</v>
      </c>
      <c r="C67">
        <v>2.8</v>
      </c>
      <c r="D67">
        <v>5.5</v>
      </c>
      <c r="E67">
        <v>4</v>
      </c>
      <c r="F67">
        <v>4.8</v>
      </c>
      <c r="G67">
        <v>1.1000000000000001</v>
      </c>
      <c r="H67">
        <v>1.8</v>
      </c>
      <c r="I67">
        <v>1.1000000000000001</v>
      </c>
      <c r="J67">
        <v>4.5</v>
      </c>
      <c r="K67">
        <v>6.7</v>
      </c>
      <c r="L67">
        <v>1.2</v>
      </c>
      <c r="M67">
        <f t="shared" ref="M67:M70" si="18">SUM(B67:L67)</f>
        <v>33.500000000000007</v>
      </c>
      <c r="N67">
        <v>0.7</v>
      </c>
      <c r="O67" s="11">
        <f>AVERAGE(B67:L67)</f>
        <v>3.0454545454545463</v>
      </c>
    </row>
    <row r="68" spans="1:15" x14ac:dyDescent="0.2">
      <c r="A68" s="6">
        <v>70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f t="shared" si="18"/>
        <v>0</v>
      </c>
      <c r="N68">
        <v>0.8</v>
      </c>
      <c r="O68" s="11">
        <f t="shared" ref="O68:O70" si="19">AVERAGE(B68:L68)</f>
        <v>0</v>
      </c>
    </row>
    <row r="69" spans="1:15" x14ac:dyDescent="0.2">
      <c r="A69" s="6">
        <v>71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f t="shared" si="18"/>
        <v>0</v>
      </c>
      <c r="N69">
        <v>0.9</v>
      </c>
      <c r="O69" s="11">
        <f t="shared" si="19"/>
        <v>0</v>
      </c>
    </row>
    <row r="70" spans="1:15" x14ac:dyDescent="0.2">
      <c r="A70" s="6">
        <v>72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f t="shared" si="18"/>
        <v>0</v>
      </c>
      <c r="N70">
        <v>1</v>
      </c>
      <c r="O70" s="11">
        <f t="shared" si="19"/>
        <v>0</v>
      </c>
    </row>
    <row r="71" spans="1:15" x14ac:dyDescent="0.2">
      <c r="A71" s="6" t="s">
        <v>3</v>
      </c>
      <c r="B71" s="7">
        <f>AVERAGE(B65:B70)</f>
        <v>0</v>
      </c>
      <c r="C71" s="7">
        <f t="shared" ref="C71:L71" si="20">AVERAGE(C65:C70)</f>
        <v>0.46666666666666662</v>
      </c>
      <c r="D71" s="7">
        <f t="shared" si="20"/>
        <v>0.91666666666666663</v>
      </c>
      <c r="E71" s="7">
        <f t="shared" si="20"/>
        <v>0.66666666666666663</v>
      </c>
      <c r="F71" s="7">
        <f t="shared" si="20"/>
        <v>0.79999999999999993</v>
      </c>
      <c r="G71" s="7">
        <f t="shared" si="20"/>
        <v>0.86666666666666659</v>
      </c>
      <c r="H71" s="7">
        <f t="shared" si="20"/>
        <v>0.3</v>
      </c>
      <c r="I71" s="7">
        <f t="shared" si="20"/>
        <v>0.18333333333333335</v>
      </c>
      <c r="J71" s="7">
        <f t="shared" si="20"/>
        <v>0.75</v>
      </c>
      <c r="K71" s="7">
        <f t="shared" si="20"/>
        <v>1.1166666666666667</v>
      </c>
      <c r="L71" s="7">
        <f t="shared" si="20"/>
        <v>0.19999999999999998</v>
      </c>
      <c r="M71" s="7">
        <f>AVERAGE(M65:M70)</f>
        <v>6.2666666666666684</v>
      </c>
      <c r="N71" s="7">
        <f>AVERAGE(N65:N70)</f>
        <v>0.8666666666666667</v>
      </c>
      <c r="O71" s="11">
        <f>AVERAGE(O65:O70)</f>
        <v>0.56969696969696981</v>
      </c>
    </row>
  </sheetData>
  <mergeCells count="25">
    <mergeCell ref="P8:P9"/>
    <mergeCell ref="A52:L52"/>
    <mergeCell ref="M52:M53"/>
    <mergeCell ref="N52:N53"/>
    <mergeCell ref="O52:O53"/>
    <mergeCell ref="A8:L8"/>
    <mergeCell ref="M8:M9"/>
    <mergeCell ref="N8:N9"/>
    <mergeCell ref="O8:O9"/>
    <mergeCell ref="A19:L19"/>
    <mergeCell ref="M19:M20"/>
    <mergeCell ref="N19:N20"/>
    <mergeCell ref="O19:O20"/>
    <mergeCell ref="A63:L63"/>
    <mergeCell ref="M63:M64"/>
    <mergeCell ref="N63:N64"/>
    <mergeCell ref="O63:O64"/>
    <mergeCell ref="A30:L30"/>
    <mergeCell ref="M30:M31"/>
    <mergeCell ref="N30:N31"/>
    <mergeCell ref="O30:O31"/>
    <mergeCell ref="A41:L41"/>
    <mergeCell ref="M41:M42"/>
    <mergeCell ref="N41:N42"/>
    <mergeCell ref="O41:O4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88222-827F-9243-A795-46F3A3FAFB03}">
  <dimension ref="A2:K50"/>
  <sheetViews>
    <sheetView zoomScale="75" workbookViewId="0">
      <selection activeCell="K5" sqref="K5:K40"/>
    </sheetView>
  </sheetViews>
  <sheetFormatPr baseColWidth="10" defaultRowHeight="16" x14ac:dyDescent="0.2"/>
  <cols>
    <col min="1" max="1" width="26.83203125" bestFit="1" customWidth="1"/>
    <col min="2" max="2" width="14.5" bestFit="1" customWidth="1"/>
    <col min="3" max="3" width="19.33203125" bestFit="1" customWidth="1"/>
    <col min="4" max="5" width="18.33203125" bestFit="1" customWidth="1"/>
    <col min="6" max="6" width="13" bestFit="1" customWidth="1"/>
    <col min="7" max="7" width="10" bestFit="1" customWidth="1"/>
    <col min="10" max="10" width="16.33203125" customWidth="1"/>
  </cols>
  <sheetData>
    <row r="2" spans="1:11" x14ac:dyDescent="0.2">
      <c r="A2" t="s">
        <v>103</v>
      </c>
    </row>
    <row r="3" spans="1:11" x14ac:dyDescent="0.2">
      <c r="A3" s="12" t="s">
        <v>89</v>
      </c>
      <c r="D3" s="28"/>
      <c r="H3" s="28"/>
    </row>
    <row r="4" spans="1:11" x14ac:dyDescent="0.2">
      <c r="A4" s="8" t="s">
        <v>52</v>
      </c>
      <c r="B4" s="8" t="s">
        <v>12</v>
      </c>
      <c r="C4" s="9" t="s">
        <v>15</v>
      </c>
      <c r="D4" s="9" t="s">
        <v>16</v>
      </c>
      <c r="E4" s="10" t="s">
        <v>18</v>
      </c>
      <c r="F4" s="10" t="s">
        <v>17</v>
      </c>
      <c r="G4" s="10" t="s">
        <v>38</v>
      </c>
      <c r="H4" s="9" t="s">
        <v>19</v>
      </c>
      <c r="I4" s="10" t="s">
        <v>20</v>
      </c>
      <c r="J4" s="10" t="s">
        <v>17</v>
      </c>
      <c r="K4" s="10" t="s">
        <v>39</v>
      </c>
    </row>
    <row r="5" spans="1:11" x14ac:dyDescent="0.2">
      <c r="A5">
        <v>61</v>
      </c>
      <c r="B5" s="47">
        <v>5</v>
      </c>
      <c r="C5" s="47" t="s">
        <v>13</v>
      </c>
      <c r="D5" s="28">
        <v>65.800000000000011</v>
      </c>
      <c r="E5" s="49">
        <f>AVERAGE(D5:D10)</f>
        <v>36.050000000000004</v>
      </c>
      <c r="F5" s="47">
        <v>9.9615179999999999</v>
      </c>
      <c r="G5" s="49">
        <f>F5/E5*100</f>
        <v>27.632504854368928</v>
      </c>
      <c r="H5">
        <v>4.2017030805426003</v>
      </c>
      <c r="I5" s="47">
        <f>AVERAGE(H5:H10)</f>
        <v>3.2420495272992831</v>
      </c>
      <c r="J5" s="47"/>
      <c r="K5" s="49">
        <f t="shared" ref="K5" si="0">J5/I5*100</f>
        <v>0</v>
      </c>
    </row>
    <row r="6" spans="1:11" x14ac:dyDescent="0.2">
      <c r="A6">
        <v>62</v>
      </c>
      <c r="B6" s="48"/>
      <c r="C6" s="48"/>
      <c r="D6" s="28">
        <v>44</v>
      </c>
      <c r="E6" s="50"/>
      <c r="F6" s="48"/>
      <c r="G6" s="50"/>
      <c r="H6">
        <v>3.8066624897703201</v>
      </c>
      <c r="I6" s="48"/>
      <c r="J6" s="48"/>
      <c r="K6" s="50"/>
    </row>
    <row r="7" spans="1:11" x14ac:dyDescent="0.2">
      <c r="A7">
        <v>63</v>
      </c>
      <c r="B7" s="48"/>
      <c r="C7" s="48"/>
      <c r="D7" s="28">
        <v>2.7</v>
      </c>
      <c r="E7" s="50"/>
      <c r="F7" s="48"/>
      <c r="G7" s="50"/>
      <c r="H7">
        <v>1.30833281965018</v>
      </c>
      <c r="I7" s="48"/>
      <c r="J7" s="48"/>
      <c r="K7" s="50"/>
    </row>
    <row r="8" spans="1:11" x14ac:dyDescent="0.2">
      <c r="A8">
        <v>64</v>
      </c>
      <c r="B8" s="48"/>
      <c r="C8" s="48"/>
      <c r="D8" s="28">
        <v>48.000000000000007</v>
      </c>
      <c r="E8" s="50"/>
      <c r="F8" s="48"/>
      <c r="G8" s="50"/>
      <c r="H8">
        <v>3.89182029811063</v>
      </c>
      <c r="I8" s="48"/>
      <c r="J8" s="48"/>
      <c r="K8" s="50"/>
    </row>
    <row r="9" spans="1:11" x14ac:dyDescent="0.2">
      <c r="A9">
        <v>65</v>
      </c>
      <c r="B9" s="48"/>
      <c r="C9" s="48"/>
      <c r="D9" s="28">
        <v>10.000000000000002</v>
      </c>
      <c r="E9" s="50"/>
      <c r="F9" s="48"/>
      <c r="G9" s="50"/>
      <c r="H9">
        <v>2.3978952727983698</v>
      </c>
      <c r="I9" s="48"/>
      <c r="J9" s="48"/>
      <c r="K9" s="50"/>
    </row>
    <row r="10" spans="1:11" x14ac:dyDescent="0.2">
      <c r="A10">
        <v>66</v>
      </c>
      <c r="B10" s="48"/>
      <c r="C10" s="48"/>
      <c r="D10" s="28">
        <v>45.800000000000004</v>
      </c>
      <c r="E10" s="50"/>
      <c r="F10" s="48"/>
      <c r="G10" s="50"/>
      <c r="H10">
        <v>3.8458832029235999</v>
      </c>
      <c r="I10" s="48"/>
      <c r="J10" s="48"/>
      <c r="K10" s="50"/>
    </row>
    <row r="11" spans="1:11" x14ac:dyDescent="0.2">
      <c r="A11">
        <v>67</v>
      </c>
      <c r="B11" s="48"/>
      <c r="C11" s="48" t="s">
        <v>14</v>
      </c>
      <c r="D11" s="28">
        <v>4.0999999999999996</v>
      </c>
      <c r="E11" s="50">
        <f>AVERAGE(D11:D16)</f>
        <v>6.2666666666666684</v>
      </c>
      <c r="F11" s="47">
        <v>5.4876630000000004</v>
      </c>
      <c r="G11" s="49">
        <f>F11/E11*100</f>
        <v>87.569090425531897</v>
      </c>
      <c r="H11">
        <v>1.62924053973028</v>
      </c>
      <c r="I11" s="48">
        <f>AVERAGE(H11:H16)</f>
        <v>0.86169997729459835</v>
      </c>
      <c r="J11" s="48"/>
      <c r="K11" s="49">
        <f t="shared" ref="K11" si="1">J11/I11*100</f>
        <v>0</v>
      </c>
    </row>
    <row r="12" spans="1:11" x14ac:dyDescent="0.2">
      <c r="A12">
        <v>68</v>
      </c>
      <c r="B12" s="48"/>
      <c r="C12" s="48"/>
      <c r="D12" s="28">
        <v>0</v>
      </c>
      <c r="E12" s="50"/>
      <c r="F12" s="48"/>
      <c r="G12" s="50"/>
      <c r="H12">
        <v>0</v>
      </c>
      <c r="I12" s="48"/>
      <c r="J12" s="48"/>
      <c r="K12" s="50"/>
    </row>
    <row r="13" spans="1:11" x14ac:dyDescent="0.2">
      <c r="A13">
        <v>69</v>
      </c>
      <c r="B13" s="48"/>
      <c r="C13" s="48"/>
      <c r="D13" s="28">
        <v>33.500000000000007</v>
      </c>
      <c r="E13" s="50"/>
      <c r="F13" s="48"/>
      <c r="G13" s="50"/>
      <c r="H13">
        <v>3.5409593240373098</v>
      </c>
      <c r="I13" s="48"/>
      <c r="J13" s="48"/>
      <c r="K13" s="50"/>
    </row>
    <row r="14" spans="1:11" x14ac:dyDescent="0.2">
      <c r="A14">
        <v>70</v>
      </c>
      <c r="B14" s="48"/>
      <c r="C14" s="48"/>
      <c r="D14" s="28">
        <v>0</v>
      </c>
      <c r="E14" s="50"/>
      <c r="F14" s="48"/>
      <c r="G14" s="50"/>
      <c r="H14">
        <v>0</v>
      </c>
      <c r="I14" s="48"/>
      <c r="J14" s="48"/>
      <c r="K14" s="50"/>
    </row>
    <row r="15" spans="1:11" x14ac:dyDescent="0.2">
      <c r="A15">
        <v>71</v>
      </c>
      <c r="B15" s="48"/>
      <c r="C15" s="48"/>
      <c r="D15" s="28">
        <v>0</v>
      </c>
      <c r="E15" s="50"/>
      <c r="F15" s="48"/>
      <c r="G15" s="50"/>
      <c r="H15">
        <v>0</v>
      </c>
      <c r="I15" s="48"/>
      <c r="J15" s="48"/>
      <c r="K15" s="50"/>
    </row>
    <row r="16" spans="1:11" x14ac:dyDescent="0.2">
      <c r="A16">
        <v>72</v>
      </c>
      <c r="B16" s="48"/>
      <c r="C16" s="48"/>
      <c r="D16" s="28">
        <v>0</v>
      </c>
      <c r="E16" s="52"/>
      <c r="F16" s="48"/>
      <c r="G16" s="50"/>
      <c r="H16">
        <v>0</v>
      </c>
      <c r="I16" s="53"/>
      <c r="J16" s="53"/>
      <c r="K16" s="50"/>
    </row>
    <row r="17" spans="1:11" x14ac:dyDescent="0.2">
      <c r="A17">
        <v>37</v>
      </c>
      <c r="B17" s="48">
        <v>10</v>
      </c>
      <c r="C17" s="51" t="s">
        <v>13</v>
      </c>
      <c r="D17" s="28">
        <v>45.400000000000006</v>
      </c>
      <c r="E17" s="49">
        <f t="shared" ref="E17" si="2">AVERAGE(D17:D22)</f>
        <v>21.600000000000005</v>
      </c>
      <c r="F17" s="47">
        <v>7.6167800000000003</v>
      </c>
      <c r="G17" s="49">
        <f>F17/E17*100</f>
        <v>35.262870370370365</v>
      </c>
      <c r="H17">
        <v>3.8372994592322098</v>
      </c>
      <c r="I17" s="55">
        <f>AVERAGE(H17:H22)</f>
        <v>2.3743819105291171</v>
      </c>
      <c r="J17" s="55"/>
      <c r="K17" s="49">
        <f>J17/I17*100</f>
        <v>0</v>
      </c>
    </row>
    <row r="18" spans="1:11" x14ac:dyDescent="0.2">
      <c r="A18">
        <v>38</v>
      </c>
      <c r="B18" s="48"/>
      <c r="C18" s="51"/>
      <c r="D18" s="28">
        <v>19.7</v>
      </c>
      <c r="E18" s="50"/>
      <c r="F18" s="48"/>
      <c r="G18" s="54"/>
      <c r="H18">
        <v>3.0301337002713198</v>
      </c>
      <c r="I18" s="56"/>
      <c r="J18" s="56"/>
      <c r="K18" s="50"/>
    </row>
    <row r="19" spans="1:11" x14ac:dyDescent="0.2">
      <c r="A19">
        <v>39</v>
      </c>
      <c r="B19" s="48"/>
      <c r="C19" s="51"/>
      <c r="D19" s="28">
        <v>0</v>
      </c>
      <c r="E19" s="50"/>
      <c r="F19" s="48"/>
      <c r="G19" s="54"/>
      <c r="H19">
        <v>0</v>
      </c>
      <c r="I19" s="56"/>
      <c r="J19" s="56"/>
      <c r="K19" s="50"/>
    </row>
    <row r="20" spans="1:11" x14ac:dyDescent="0.2">
      <c r="A20">
        <v>40</v>
      </c>
      <c r="B20" s="48"/>
      <c r="C20" s="51"/>
      <c r="D20" s="28">
        <v>0.5</v>
      </c>
      <c r="E20" s="50"/>
      <c r="F20" s="48"/>
      <c r="G20" s="54"/>
      <c r="H20">
        <v>0.405465108108164</v>
      </c>
      <c r="I20" s="56"/>
      <c r="J20" s="56"/>
      <c r="K20" s="50"/>
    </row>
    <row r="21" spans="1:11" x14ac:dyDescent="0.2">
      <c r="A21">
        <v>41</v>
      </c>
      <c r="B21" s="48"/>
      <c r="C21" s="51"/>
      <c r="D21" s="28">
        <v>36.6</v>
      </c>
      <c r="E21" s="50"/>
      <c r="F21" s="48"/>
      <c r="G21" s="54"/>
      <c r="H21">
        <v>3.6270040503958501</v>
      </c>
      <c r="I21" s="56"/>
      <c r="J21" s="56"/>
      <c r="K21" s="50"/>
    </row>
    <row r="22" spans="1:11" x14ac:dyDescent="0.2">
      <c r="A22">
        <v>42</v>
      </c>
      <c r="B22" s="48"/>
      <c r="C22" s="51"/>
      <c r="D22" s="28">
        <v>27.4</v>
      </c>
      <c r="E22" s="50"/>
      <c r="F22" s="48"/>
      <c r="G22" s="54"/>
      <c r="H22">
        <v>3.3463891451671599</v>
      </c>
      <c r="I22" s="56"/>
      <c r="J22" s="56"/>
      <c r="K22" s="50"/>
    </row>
    <row r="23" spans="1:11" x14ac:dyDescent="0.2">
      <c r="A23">
        <v>43</v>
      </c>
      <c r="B23" s="48"/>
      <c r="C23" s="51" t="s">
        <v>14</v>
      </c>
      <c r="D23" s="28">
        <v>5.0999999999999996</v>
      </c>
      <c r="E23" s="50">
        <f t="shared" ref="E23" si="3">AVERAGE(D23:D28)</f>
        <v>8.5000000000000018</v>
      </c>
      <c r="F23" s="47">
        <v>3.7914819999999998</v>
      </c>
      <c r="G23" s="49">
        <f t="shared" ref="G23" si="4">F23/E23*100</f>
        <v>44.605670588235277</v>
      </c>
      <c r="H23">
        <v>1.8082887711792699</v>
      </c>
      <c r="I23" s="56">
        <f>AVERAGE(H23:H28)</f>
        <v>1.7752272862517851</v>
      </c>
      <c r="J23" s="56"/>
      <c r="K23" s="49">
        <f t="shared" ref="K23" si="5">J23/I23*100</f>
        <v>0</v>
      </c>
    </row>
    <row r="24" spans="1:11" x14ac:dyDescent="0.2">
      <c r="A24">
        <v>44</v>
      </c>
      <c r="B24" s="48"/>
      <c r="C24" s="51"/>
      <c r="D24" s="28">
        <v>1.1000000000000001</v>
      </c>
      <c r="E24" s="50"/>
      <c r="F24" s="48"/>
      <c r="G24" s="54"/>
      <c r="H24">
        <v>0.741937344729377</v>
      </c>
      <c r="I24" s="56"/>
      <c r="J24" s="56"/>
      <c r="K24" s="50"/>
    </row>
    <row r="25" spans="1:11" x14ac:dyDescent="0.2">
      <c r="A25">
        <v>45</v>
      </c>
      <c r="B25" s="48"/>
      <c r="C25" s="51"/>
      <c r="D25" s="28">
        <v>0.4</v>
      </c>
      <c r="E25" s="50"/>
      <c r="F25" s="48"/>
      <c r="G25" s="54"/>
      <c r="H25">
        <v>0.33647223662121301</v>
      </c>
      <c r="I25" s="56"/>
      <c r="J25" s="56"/>
      <c r="K25" s="50"/>
    </row>
    <row r="26" spans="1:11" x14ac:dyDescent="0.2">
      <c r="A26">
        <v>46</v>
      </c>
      <c r="B26" s="48"/>
      <c r="C26" s="51"/>
      <c r="D26" s="28">
        <v>23.200000000000003</v>
      </c>
      <c r="E26" s="50"/>
      <c r="F26" s="48"/>
      <c r="G26" s="54"/>
      <c r="H26">
        <v>3.1863526331626399</v>
      </c>
      <c r="I26" s="56"/>
      <c r="J26" s="56"/>
      <c r="K26" s="50"/>
    </row>
    <row r="27" spans="1:11" x14ac:dyDescent="0.2">
      <c r="A27">
        <v>47</v>
      </c>
      <c r="B27" s="48"/>
      <c r="C27" s="51"/>
      <c r="D27" s="28">
        <v>16.700000000000003</v>
      </c>
      <c r="E27" s="50"/>
      <c r="F27" s="48"/>
      <c r="G27" s="54"/>
      <c r="H27">
        <v>2.8735646395797798</v>
      </c>
      <c r="I27" s="56"/>
      <c r="J27" s="56"/>
      <c r="K27" s="50"/>
    </row>
    <row r="28" spans="1:11" x14ac:dyDescent="0.2">
      <c r="A28">
        <v>48</v>
      </c>
      <c r="B28" s="48"/>
      <c r="C28" s="51"/>
      <c r="D28" s="28">
        <v>4.5</v>
      </c>
      <c r="E28" s="50"/>
      <c r="F28" s="48"/>
      <c r="G28" s="54"/>
      <c r="H28">
        <v>1.7047480922384299</v>
      </c>
      <c r="I28" s="56"/>
      <c r="J28" s="56"/>
      <c r="K28" s="50"/>
    </row>
    <row r="29" spans="1:11" x14ac:dyDescent="0.2">
      <c r="A29">
        <v>49</v>
      </c>
      <c r="B29" s="48">
        <v>15</v>
      </c>
      <c r="C29" s="51" t="s">
        <v>13</v>
      </c>
      <c r="D29" s="28">
        <v>55.599999999999994</v>
      </c>
      <c r="E29" s="50">
        <f t="shared" ref="E29" si="6">AVERAGE(D29:D34)</f>
        <v>19.583333333333332</v>
      </c>
      <c r="F29" s="47">
        <v>8.4964080000000006</v>
      </c>
      <c r="G29" s="49">
        <f t="shared" ref="G29" si="7">F29/E29*100</f>
        <v>43.385913191489365</v>
      </c>
      <c r="H29">
        <v>4.0360089852091399</v>
      </c>
      <c r="I29" s="56">
        <f>AVERAGE(H29:H34)</f>
        <v>2.311698386194935</v>
      </c>
      <c r="J29" s="56"/>
      <c r="K29" s="49">
        <f t="shared" ref="K29" si="8">J29/I29*100</f>
        <v>0</v>
      </c>
    </row>
    <row r="30" spans="1:11" x14ac:dyDescent="0.2">
      <c r="A30">
        <v>50</v>
      </c>
      <c r="B30" s="48"/>
      <c r="C30" s="51"/>
      <c r="D30" s="28">
        <v>1.4</v>
      </c>
      <c r="E30" s="50"/>
      <c r="F30" s="48"/>
      <c r="G30" s="54"/>
      <c r="H30">
        <v>0.87546873735389996</v>
      </c>
      <c r="I30" s="56"/>
      <c r="J30" s="56"/>
      <c r="K30" s="50"/>
    </row>
    <row r="31" spans="1:11" x14ac:dyDescent="0.2">
      <c r="A31">
        <v>51</v>
      </c>
      <c r="B31" s="48"/>
      <c r="C31" s="51"/>
      <c r="D31" s="28">
        <v>21.3</v>
      </c>
      <c r="E31" s="50"/>
      <c r="F31" s="48"/>
      <c r="G31" s="54"/>
      <c r="H31">
        <v>3.1045866784660698</v>
      </c>
      <c r="I31" s="56"/>
      <c r="J31" s="56"/>
      <c r="K31" s="50"/>
    </row>
    <row r="32" spans="1:11" x14ac:dyDescent="0.2">
      <c r="A32">
        <v>52</v>
      </c>
      <c r="B32" s="48"/>
      <c r="C32" s="51"/>
      <c r="D32" s="28">
        <v>10.9</v>
      </c>
      <c r="E32" s="50"/>
      <c r="F32" s="48"/>
      <c r="G32" s="54"/>
      <c r="H32">
        <v>2.4765384001174802</v>
      </c>
      <c r="I32" s="56"/>
      <c r="J32" s="56"/>
      <c r="K32" s="50"/>
    </row>
    <row r="33" spans="1:11" x14ac:dyDescent="0.2">
      <c r="A33">
        <v>53</v>
      </c>
      <c r="B33" s="48"/>
      <c r="C33" s="51"/>
      <c r="D33" s="28">
        <v>28.3</v>
      </c>
      <c r="E33" s="50"/>
      <c r="F33" s="48"/>
      <c r="G33" s="54"/>
      <c r="H33">
        <v>3.37758751602302</v>
      </c>
      <c r="I33" s="56"/>
      <c r="J33" s="56"/>
      <c r="K33" s="50"/>
    </row>
    <row r="34" spans="1:11" x14ac:dyDescent="0.2">
      <c r="A34">
        <v>54</v>
      </c>
      <c r="B34" s="48"/>
      <c r="C34" s="51"/>
      <c r="D34" s="28">
        <v>0</v>
      </c>
      <c r="E34" s="50"/>
      <c r="F34" s="48"/>
      <c r="G34" s="54"/>
      <c r="H34">
        <v>0</v>
      </c>
      <c r="I34" s="56"/>
      <c r="J34" s="56"/>
      <c r="K34" s="50"/>
    </row>
    <row r="35" spans="1:11" x14ac:dyDescent="0.2">
      <c r="A35">
        <v>55</v>
      </c>
      <c r="B35" s="48"/>
      <c r="C35" s="51" t="s">
        <v>14</v>
      </c>
      <c r="D35" s="28">
        <v>0.5</v>
      </c>
      <c r="E35" s="50">
        <f>AVERAGE(D35:D40)</f>
        <v>16.650000000000002</v>
      </c>
      <c r="F35" s="47">
        <v>7.4804969999999997</v>
      </c>
      <c r="G35" s="49">
        <f t="shared" ref="G35" si="9">F35/E35*100</f>
        <v>44.9279099099099</v>
      </c>
      <c r="H35">
        <v>0.405465108108164</v>
      </c>
      <c r="I35" s="56">
        <f>AVERAGE(H35:H40)</f>
        <v>2.1194841256125256</v>
      </c>
      <c r="J35" s="48"/>
      <c r="K35" s="49">
        <f t="shared" ref="K35" si="10">J35/I35*100</f>
        <v>0</v>
      </c>
    </row>
    <row r="36" spans="1:11" x14ac:dyDescent="0.2">
      <c r="A36">
        <v>56</v>
      </c>
      <c r="B36" s="48"/>
      <c r="C36" s="51"/>
      <c r="D36" s="28">
        <v>28.1</v>
      </c>
      <c r="E36" s="50"/>
      <c r="F36" s="48"/>
      <c r="G36" s="54"/>
      <c r="H36">
        <v>3.37073817417745</v>
      </c>
      <c r="I36" s="56"/>
      <c r="J36" s="48"/>
      <c r="K36" s="50"/>
    </row>
    <row r="37" spans="1:11" x14ac:dyDescent="0.2">
      <c r="A37">
        <v>57</v>
      </c>
      <c r="B37" s="48"/>
      <c r="C37" s="51"/>
      <c r="D37" s="28">
        <v>8.8000000000000007</v>
      </c>
      <c r="E37" s="50"/>
      <c r="F37" s="48"/>
      <c r="G37" s="54"/>
      <c r="H37">
        <v>2.28238238567653</v>
      </c>
      <c r="I37" s="56"/>
      <c r="J37" s="48"/>
      <c r="K37" s="50"/>
    </row>
    <row r="38" spans="1:11" x14ac:dyDescent="0.2">
      <c r="A38">
        <v>58</v>
      </c>
      <c r="B38" s="48"/>
      <c r="C38" s="51"/>
      <c r="D38" s="28">
        <v>0</v>
      </c>
      <c r="E38" s="50"/>
      <c r="F38" s="48"/>
      <c r="G38" s="54"/>
      <c r="H38">
        <v>0</v>
      </c>
      <c r="I38" s="56"/>
      <c r="J38" s="48"/>
      <c r="K38" s="50"/>
    </row>
    <row r="39" spans="1:11" x14ac:dyDescent="0.2">
      <c r="A39">
        <v>59</v>
      </c>
      <c r="B39" s="48"/>
      <c r="C39" s="51"/>
      <c r="D39" s="28">
        <v>47.400000000000006</v>
      </c>
      <c r="E39" s="50"/>
      <c r="F39" s="48"/>
      <c r="G39" s="54"/>
      <c r="H39">
        <v>3.8794998137225898</v>
      </c>
      <c r="I39" s="56"/>
      <c r="J39" s="48"/>
      <c r="K39" s="50"/>
    </row>
    <row r="40" spans="1:11" x14ac:dyDescent="0.2">
      <c r="A40">
        <v>60</v>
      </c>
      <c r="B40" s="48"/>
      <c r="C40" s="51"/>
      <c r="D40" s="28">
        <v>15.1</v>
      </c>
      <c r="E40" s="50"/>
      <c r="F40" s="48"/>
      <c r="G40" s="54"/>
      <c r="H40">
        <v>2.7788192719904199</v>
      </c>
      <c r="I40" s="56"/>
      <c r="J40" s="48"/>
      <c r="K40" s="50"/>
    </row>
    <row r="45" spans="1:11" x14ac:dyDescent="0.2">
      <c r="B45" s="45" t="s">
        <v>104</v>
      </c>
      <c r="C45" s="45"/>
    </row>
    <row r="46" spans="1:11" x14ac:dyDescent="0.2">
      <c r="B46" s="45"/>
      <c r="C46" s="45"/>
    </row>
    <row r="47" spans="1:11" x14ac:dyDescent="0.2">
      <c r="B47" s="45"/>
      <c r="C47" s="45"/>
    </row>
    <row r="48" spans="1:11" x14ac:dyDescent="0.2">
      <c r="B48" s="45"/>
      <c r="C48" s="45"/>
    </row>
    <row r="49" spans="2:3" x14ac:dyDescent="0.2">
      <c r="B49" s="45"/>
      <c r="C49" s="45"/>
    </row>
    <row r="50" spans="2:3" x14ac:dyDescent="0.2">
      <c r="B50" s="45"/>
      <c r="C50" s="45"/>
    </row>
  </sheetData>
  <mergeCells count="46">
    <mergeCell ref="G29:G34"/>
    <mergeCell ref="J29:J34"/>
    <mergeCell ref="K29:K34"/>
    <mergeCell ref="C35:C40"/>
    <mergeCell ref="E35:E40"/>
    <mergeCell ref="F35:F40"/>
    <mergeCell ref="G35:G40"/>
    <mergeCell ref="I35:I40"/>
    <mergeCell ref="J35:J40"/>
    <mergeCell ref="K35:K40"/>
    <mergeCell ref="I29:I34"/>
    <mergeCell ref="G17:G22"/>
    <mergeCell ref="J17:J22"/>
    <mergeCell ref="K17:K22"/>
    <mergeCell ref="C23:C28"/>
    <mergeCell ref="E23:E28"/>
    <mergeCell ref="F23:F28"/>
    <mergeCell ref="G23:G28"/>
    <mergeCell ref="I23:I28"/>
    <mergeCell ref="J23:J28"/>
    <mergeCell ref="K23:K28"/>
    <mergeCell ref="I17:I22"/>
    <mergeCell ref="G5:G10"/>
    <mergeCell ref="J5:J10"/>
    <mergeCell ref="K5:K10"/>
    <mergeCell ref="C11:C16"/>
    <mergeCell ref="E11:E16"/>
    <mergeCell ref="F11:F16"/>
    <mergeCell ref="G11:G16"/>
    <mergeCell ref="I11:I16"/>
    <mergeCell ref="J11:J16"/>
    <mergeCell ref="K11:K16"/>
    <mergeCell ref="I5:I10"/>
    <mergeCell ref="B45:C50"/>
    <mergeCell ref="B5:B16"/>
    <mergeCell ref="C5:C10"/>
    <mergeCell ref="E5:E10"/>
    <mergeCell ref="F5:F10"/>
    <mergeCell ref="B17:B28"/>
    <mergeCell ref="C17:C22"/>
    <mergeCell ref="E17:E22"/>
    <mergeCell ref="F17:F22"/>
    <mergeCell ref="B29:B40"/>
    <mergeCell ref="C29:C34"/>
    <mergeCell ref="E29:E34"/>
    <mergeCell ref="F29:F34"/>
  </mergeCells>
  <conditionalFormatting sqref="G5:G40">
    <cfRule type="cellIs" dxfId="6" priority="1" operator="greaterThan">
      <formula>10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9CDF8-F6D1-2F47-8B18-31530566FEF4}">
  <dimension ref="A1:E18"/>
  <sheetViews>
    <sheetView workbookViewId="0">
      <selection activeCell="F21" sqref="F21"/>
    </sheetView>
  </sheetViews>
  <sheetFormatPr baseColWidth="10" defaultRowHeight="16" x14ac:dyDescent="0.2"/>
  <cols>
    <col min="5" max="5" width="20.1640625" bestFit="1" customWidth="1"/>
  </cols>
  <sheetData>
    <row r="1" spans="1:5" x14ac:dyDescent="0.2">
      <c r="A1" t="s">
        <v>76</v>
      </c>
      <c r="B1" t="s">
        <v>77</v>
      </c>
      <c r="C1" t="s">
        <v>78</v>
      </c>
      <c r="D1" t="s">
        <v>101</v>
      </c>
      <c r="E1" s="48" t="s">
        <v>96</v>
      </c>
    </row>
    <row r="2" spans="1:5" x14ac:dyDescent="0.2">
      <c r="A2">
        <v>1</v>
      </c>
      <c r="B2">
        <v>1</v>
      </c>
      <c r="C2">
        <v>1</v>
      </c>
      <c r="E2" s="48"/>
    </row>
    <row r="3" spans="1:5" x14ac:dyDescent="0.2">
      <c r="E3" s="48"/>
    </row>
    <row r="4" spans="1:5" x14ac:dyDescent="0.2">
      <c r="A4" t="s">
        <v>65</v>
      </c>
      <c r="B4" t="s">
        <v>75</v>
      </c>
      <c r="D4" t="s">
        <v>100</v>
      </c>
      <c r="E4" s="48"/>
    </row>
    <row r="5" spans="1:5" x14ac:dyDescent="0.2">
      <c r="A5">
        <v>2</v>
      </c>
      <c r="B5">
        <v>1</v>
      </c>
      <c r="E5" s="48"/>
    </row>
    <row r="6" spans="1:5" x14ac:dyDescent="0.2">
      <c r="E6" s="48"/>
    </row>
    <row r="7" spans="1:5" x14ac:dyDescent="0.2">
      <c r="A7" t="s">
        <v>79</v>
      </c>
      <c r="B7" t="s">
        <v>80</v>
      </c>
      <c r="D7" t="s">
        <v>99</v>
      </c>
      <c r="E7" s="48"/>
    </row>
    <row r="8" spans="1:5" x14ac:dyDescent="0.2">
      <c r="A8">
        <v>1</v>
      </c>
      <c r="B8">
        <v>2</v>
      </c>
      <c r="E8" s="48"/>
    </row>
    <row r="9" spans="1:5" x14ac:dyDescent="0.2">
      <c r="A9" t="s">
        <v>92</v>
      </c>
      <c r="B9" t="s">
        <v>93</v>
      </c>
      <c r="D9" t="s">
        <v>94</v>
      </c>
      <c r="E9" s="48" t="s">
        <v>95</v>
      </c>
    </row>
    <row r="10" spans="1:5" x14ac:dyDescent="0.2">
      <c r="A10">
        <v>1</v>
      </c>
      <c r="B10">
        <v>2</v>
      </c>
      <c r="E10" s="48"/>
    </row>
    <row r="11" spans="1:5" x14ac:dyDescent="0.2">
      <c r="E11" s="48"/>
    </row>
    <row r="12" spans="1:5" x14ac:dyDescent="0.2">
      <c r="A12" t="s">
        <v>97</v>
      </c>
      <c r="D12" t="s">
        <v>98</v>
      </c>
      <c r="E12" s="48"/>
    </row>
    <row r="13" spans="1:5" x14ac:dyDescent="0.2">
      <c r="A13">
        <v>2</v>
      </c>
      <c r="E13" s="48"/>
    </row>
    <row r="14" spans="1:5" x14ac:dyDescent="0.2">
      <c r="E14" s="48"/>
    </row>
    <row r="15" spans="1:5" x14ac:dyDescent="0.2">
      <c r="A15" t="s">
        <v>113</v>
      </c>
      <c r="E15" s="48"/>
    </row>
    <row r="16" spans="1:5" x14ac:dyDescent="0.2">
      <c r="A16">
        <v>1</v>
      </c>
      <c r="D16" t="s">
        <v>55</v>
      </c>
      <c r="E16" s="48"/>
    </row>
    <row r="17" spans="5:5" x14ac:dyDescent="0.2">
      <c r="E17" s="48"/>
    </row>
    <row r="18" spans="5:5" x14ac:dyDescent="0.2">
      <c r="E18" s="48"/>
    </row>
  </sheetData>
  <mergeCells count="2">
    <mergeCell ref="E1:E8"/>
    <mergeCell ref="E9:E1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97E6E-BC7C-5840-AD06-5410ED278A63}">
  <dimension ref="A1:B37"/>
  <sheetViews>
    <sheetView workbookViewId="0">
      <selection activeCell="G29" sqref="G29"/>
    </sheetView>
  </sheetViews>
  <sheetFormatPr baseColWidth="10" defaultRowHeight="16" x14ac:dyDescent="0.2"/>
  <sheetData>
    <row r="1" spans="1:2" x14ac:dyDescent="0.2">
      <c r="A1" t="s">
        <v>52</v>
      </c>
      <c r="B1" t="s">
        <v>102</v>
      </c>
    </row>
    <row r="2" spans="1:2" x14ac:dyDescent="0.2">
      <c r="A2">
        <v>37</v>
      </c>
      <c r="B2">
        <v>6.3541818181818117</v>
      </c>
    </row>
    <row r="3" spans="1:2" x14ac:dyDescent="0.2">
      <c r="A3">
        <v>38</v>
      </c>
      <c r="B3">
        <v>2.0729090909090915</v>
      </c>
    </row>
    <row r="4" spans="1:2" x14ac:dyDescent="0.2">
      <c r="A4">
        <v>39</v>
      </c>
      <c r="B4">
        <v>0</v>
      </c>
    </row>
    <row r="5" spans="1:2" x14ac:dyDescent="0.2">
      <c r="A5">
        <v>40</v>
      </c>
      <c r="B5">
        <v>2.2727272727272728E-2</v>
      </c>
    </row>
    <row r="6" spans="1:2" x14ac:dyDescent="0.2">
      <c r="A6">
        <v>41</v>
      </c>
      <c r="B6">
        <v>4.0701818181818181</v>
      </c>
    </row>
    <row r="7" spans="1:2" x14ac:dyDescent="0.2">
      <c r="A7">
        <v>42</v>
      </c>
      <c r="B7">
        <v>2.4549090909090934</v>
      </c>
    </row>
    <row r="8" spans="1:2" x14ac:dyDescent="0.2">
      <c r="A8">
        <v>43</v>
      </c>
      <c r="B8">
        <v>0.48654545454545461</v>
      </c>
    </row>
    <row r="9" spans="1:2" x14ac:dyDescent="0.2">
      <c r="A9">
        <v>44</v>
      </c>
      <c r="B9">
        <v>0.11000000000000001</v>
      </c>
    </row>
    <row r="10" spans="1:2" x14ac:dyDescent="0.2">
      <c r="A10">
        <v>45</v>
      </c>
      <c r="B10">
        <v>1.4545454545454547E-2</v>
      </c>
    </row>
    <row r="11" spans="1:2" x14ac:dyDescent="0.2">
      <c r="A11">
        <v>46</v>
      </c>
      <c r="B11">
        <v>4.2169090909090894</v>
      </c>
    </row>
    <row r="12" spans="1:2" x14ac:dyDescent="0.2">
      <c r="A12">
        <v>47</v>
      </c>
      <c r="B12">
        <v>1.9496363636363629</v>
      </c>
    </row>
    <row r="13" spans="1:2" x14ac:dyDescent="0.2">
      <c r="A13">
        <v>48</v>
      </c>
      <c r="B13">
        <v>0.25090909090909097</v>
      </c>
    </row>
    <row r="14" spans="1:2" x14ac:dyDescent="0.2">
      <c r="A14">
        <v>49</v>
      </c>
      <c r="B14">
        <v>3.9047272727272855</v>
      </c>
    </row>
    <row r="15" spans="1:2" x14ac:dyDescent="0.2">
      <c r="A15">
        <v>50</v>
      </c>
      <c r="B15">
        <v>5.0181818181818195E-2</v>
      </c>
    </row>
    <row r="16" spans="1:2" x14ac:dyDescent="0.2">
      <c r="A16">
        <v>51</v>
      </c>
      <c r="B16">
        <v>4.8785454545454545</v>
      </c>
    </row>
    <row r="17" spans="1:2" x14ac:dyDescent="0.2">
      <c r="A17">
        <v>52</v>
      </c>
      <c r="B17">
        <v>1.8989090909090911</v>
      </c>
    </row>
    <row r="18" spans="1:2" x14ac:dyDescent="0.2">
      <c r="A18">
        <v>53</v>
      </c>
      <c r="B18">
        <v>7.1961818181818158</v>
      </c>
    </row>
    <row r="19" spans="1:2" x14ac:dyDescent="0.2">
      <c r="A19">
        <v>54</v>
      </c>
      <c r="B19">
        <v>0</v>
      </c>
    </row>
    <row r="20" spans="1:2" x14ac:dyDescent="0.2">
      <c r="A20">
        <v>55</v>
      </c>
      <c r="B20">
        <v>2.2727272727272728E-2</v>
      </c>
    </row>
    <row r="21" spans="1:2" x14ac:dyDescent="0.2">
      <c r="A21">
        <v>56</v>
      </c>
      <c r="B21">
        <v>4.5047272727272727</v>
      </c>
    </row>
    <row r="22" spans="1:2" x14ac:dyDescent="0.2">
      <c r="A22">
        <v>57</v>
      </c>
      <c r="B22">
        <v>1.2359999999999998</v>
      </c>
    </row>
    <row r="23" spans="1:2" x14ac:dyDescent="0.2">
      <c r="A23">
        <v>58</v>
      </c>
      <c r="B23">
        <v>0</v>
      </c>
    </row>
    <row r="24" spans="1:2" x14ac:dyDescent="0.2">
      <c r="A24">
        <v>59</v>
      </c>
      <c r="B24">
        <v>6.2929090909090801</v>
      </c>
    </row>
    <row r="25" spans="1:2" x14ac:dyDescent="0.2">
      <c r="A25">
        <v>60</v>
      </c>
      <c r="B25">
        <v>1.9181818181818187</v>
      </c>
    </row>
    <row r="26" spans="1:2" x14ac:dyDescent="0.2">
      <c r="A26">
        <v>61</v>
      </c>
      <c r="B26">
        <v>3.8336363636363502</v>
      </c>
    </row>
    <row r="27" spans="1:2" x14ac:dyDescent="0.2">
      <c r="A27">
        <v>62</v>
      </c>
      <c r="B27">
        <v>3.2979999999999992</v>
      </c>
    </row>
    <row r="28" spans="1:2" x14ac:dyDescent="0.2">
      <c r="A28">
        <v>63</v>
      </c>
      <c r="B28">
        <v>0.38272727272727269</v>
      </c>
    </row>
    <row r="29" spans="1:2" x14ac:dyDescent="0.2">
      <c r="A29">
        <v>64</v>
      </c>
      <c r="B29">
        <v>1.9305454545454523</v>
      </c>
    </row>
    <row r="30" spans="1:2" x14ac:dyDescent="0.2">
      <c r="A30">
        <v>65</v>
      </c>
      <c r="B30">
        <v>1.2449090909090903</v>
      </c>
    </row>
    <row r="31" spans="1:2" x14ac:dyDescent="0.2">
      <c r="A31">
        <v>66</v>
      </c>
      <c r="B31">
        <v>5.4685454545454517</v>
      </c>
    </row>
    <row r="32" spans="1:2" x14ac:dyDescent="0.2">
      <c r="A32">
        <v>67</v>
      </c>
      <c r="B32">
        <v>1.5281818181818181</v>
      </c>
    </row>
    <row r="33" spans="1:2" x14ac:dyDescent="0.2">
      <c r="A33">
        <v>68</v>
      </c>
      <c r="B33">
        <v>0</v>
      </c>
    </row>
    <row r="34" spans="1:2" x14ac:dyDescent="0.2">
      <c r="A34">
        <v>69</v>
      </c>
      <c r="B34">
        <v>4.7347272727272669</v>
      </c>
    </row>
    <row r="35" spans="1:2" x14ac:dyDescent="0.2">
      <c r="A35">
        <v>70</v>
      </c>
      <c r="B35">
        <v>0</v>
      </c>
    </row>
    <row r="36" spans="1:2" x14ac:dyDescent="0.2">
      <c r="A36">
        <v>71</v>
      </c>
      <c r="B36">
        <v>0</v>
      </c>
    </row>
    <row r="37" spans="1:2" x14ac:dyDescent="0.2">
      <c r="A37">
        <v>72</v>
      </c>
      <c r="B3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Trials</vt:lpstr>
      <vt:lpstr>Polygonal Area</vt:lpstr>
      <vt:lpstr>Leaf litter plan</vt:lpstr>
      <vt:lpstr>Steps</vt:lpstr>
      <vt:lpstr>Variance</vt:lpstr>
      <vt:lpstr>24hr Trial</vt:lpstr>
      <vt:lpstr>24hr Table</vt:lpstr>
      <vt:lpstr>Camera Trials</vt:lpstr>
      <vt:lpstr>24hr Variance</vt:lpstr>
      <vt:lpstr>Table</vt:lpstr>
      <vt:lpstr>Acetate</vt:lpstr>
      <vt:lpstr>Data (Export to separate sheet)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Duncalf-Youngson, Hamish</dc:creator>
  <cp:lastModifiedBy>Duncalf-Youngson, Hamish</cp:lastModifiedBy>
  <dcterms:created xsi:type="dcterms:W3CDTF">2021-12-16T13:09:20Z</dcterms:created>
  <dcterms:modified xsi:type="dcterms:W3CDTF">2022-08-04T12:29:12Z</dcterms:modified>
</cp:coreProperties>
</file>