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Leaf Litter/"/>
    </mc:Choice>
  </mc:AlternateContent>
  <xr:revisionPtr revIDLastSave="0" documentId="13_ncr:1_{F26117A8-6A72-3845-AC2C-B21F2B4B66D0}" xr6:coauthVersionLast="47" xr6:coauthVersionMax="47" xr10:uidLastSave="{00000000-0000-0000-0000-000000000000}"/>
  <bookViews>
    <workbookView xWindow="0" yWindow="500" windowWidth="14280" windowHeight="16460" xr2:uid="{84E1227E-31F2-9041-A215-4BB11CA74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F80" i="1"/>
  <c r="F74" i="1"/>
  <c r="G79" i="1"/>
  <c r="H79" i="1" s="1"/>
  <c r="G78" i="1"/>
  <c r="H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F68" i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F62" i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F56" i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F50" i="1"/>
  <c r="G49" i="1"/>
  <c r="H49" i="1" s="1"/>
  <c r="H48" i="1"/>
  <c r="G48" i="1"/>
  <c r="H47" i="1"/>
  <c r="G47" i="1"/>
  <c r="G46" i="1"/>
  <c r="H46" i="1" s="1"/>
  <c r="F44" i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F38" i="1"/>
  <c r="G38" i="1"/>
  <c r="H38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2" i="1"/>
  <c r="F26" i="1"/>
  <c r="F32" i="1"/>
  <c r="F14" i="1"/>
  <c r="F20" i="1"/>
  <c r="F8" i="1"/>
  <c r="F2" i="1"/>
</calcChain>
</file>

<file path=xl/sharedStrings.xml><?xml version="1.0" encoding="utf-8"?>
<sst xmlns="http://schemas.openxmlformats.org/spreadsheetml/2006/main" count="176" uniqueCount="16">
  <si>
    <t xml:space="preserve">Leaf litter ID </t>
  </si>
  <si>
    <t>Treatment</t>
  </si>
  <si>
    <t>Control</t>
  </si>
  <si>
    <t>Weight (g)</t>
  </si>
  <si>
    <t>Temperature (CºC)</t>
  </si>
  <si>
    <t xml:space="preserve">P Mix </t>
  </si>
  <si>
    <t xml:space="preserve">Control </t>
  </si>
  <si>
    <t xml:space="preserve">Mean </t>
  </si>
  <si>
    <t xml:space="preserve">Invertebrates </t>
  </si>
  <si>
    <t>Yes</t>
  </si>
  <si>
    <t>Imidacloprid</t>
  </si>
  <si>
    <t xml:space="preserve">k </t>
  </si>
  <si>
    <t>log test</t>
  </si>
  <si>
    <t>Fipronil</t>
  </si>
  <si>
    <t>No</t>
  </si>
  <si>
    <t xml:space="preserve">Fipronil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</si>
</sst>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ADAD-2AE1-EF4C-B2FB-B36E8D5C1B32}">
  <dimension ref="A1:H85"/>
  <sheetViews>
    <sheetView tabSelected="1" workbookViewId="0">
      <selection activeCell="E84" sqref="E84"/>
    </sheetView>
  </sheetViews>
  <sheetFormatPr baseColWidth="10" defaultRowHeight="16" x14ac:dyDescent="0.2"/>
  <cols>
    <col min="1" max="1" width="11.83203125" bestFit="1" customWidth="1"/>
    <col min="2" max="2" width="16" customWidth="1"/>
    <col min="3" max="3" width="16.6640625" bestFit="1" customWidth="1"/>
    <col min="4" max="4" width="16.6640625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4</v>
      </c>
      <c r="D1" t="s">
        <v>8</v>
      </c>
      <c r="E1" t="s">
        <v>3</v>
      </c>
      <c r="F1" t="s">
        <v>7</v>
      </c>
      <c r="G1" t="s">
        <v>11</v>
      </c>
      <c r="H1" t="s">
        <v>12</v>
      </c>
    </row>
    <row r="2" spans="1:8" x14ac:dyDescent="0.2">
      <c r="A2">
        <v>1</v>
      </c>
      <c r="B2" t="s">
        <v>2</v>
      </c>
      <c r="C2">
        <v>5</v>
      </c>
      <c r="D2" t="s">
        <v>9</v>
      </c>
      <c r="E2">
        <v>0.82199999999999995</v>
      </c>
      <c r="F2" s="2">
        <f>AVERAGE(E2:E7)</f>
        <v>0.84616666666666662</v>
      </c>
      <c r="G2" s="1">
        <f>(E2/1)/21</f>
        <v>3.9142857142857139E-2</v>
      </c>
      <c r="H2">
        <f>LOG(G2 + 1)</f>
        <v>1.6675256704436276E-2</v>
      </c>
    </row>
    <row r="3" spans="1:8" x14ac:dyDescent="0.2">
      <c r="A3">
        <v>2</v>
      </c>
      <c r="B3" t="s">
        <v>2</v>
      </c>
      <c r="C3">
        <v>5</v>
      </c>
      <c r="D3" t="s">
        <v>9</v>
      </c>
      <c r="E3">
        <v>0.84599999999999997</v>
      </c>
      <c r="F3" s="2"/>
      <c r="G3" s="1">
        <f>(E3/1)/21</f>
        <v>4.0285714285714286E-2</v>
      </c>
      <c r="H3">
        <f t="shared" ref="H3:H85" si="0">LOG(G3 + 1)</f>
        <v>1.7152634583668131E-2</v>
      </c>
    </row>
    <row r="4" spans="1:8" x14ac:dyDescent="0.2">
      <c r="A4">
        <v>3</v>
      </c>
      <c r="B4" t="s">
        <v>2</v>
      </c>
      <c r="C4">
        <v>5</v>
      </c>
      <c r="D4" t="s">
        <v>9</v>
      </c>
      <c r="E4">
        <v>0.86699999999999999</v>
      </c>
      <c r="F4" s="2"/>
      <c r="G4" s="1">
        <f t="shared" ref="G4:G85" si="1">(E4/1)/21</f>
        <v>4.1285714285714287E-2</v>
      </c>
      <c r="H4">
        <f t="shared" si="0"/>
        <v>1.756991021433113E-2</v>
      </c>
    </row>
    <row r="5" spans="1:8" x14ac:dyDescent="0.2">
      <c r="A5">
        <v>4</v>
      </c>
      <c r="B5" t="s">
        <v>2</v>
      </c>
      <c r="C5">
        <v>5</v>
      </c>
      <c r="D5" t="s">
        <v>9</v>
      </c>
      <c r="E5">
        <v>0.89700000000000002</v>
      </c>
      <c r="F5" s="2"/>
      <c r="G5" s="1">
        <f t="shared" si="1"/>
        <v>4.2714285714285719E-2</v>
      </c>
      <c r="H5">
        <f t="shared" si="0"/>
        <v>1.8165323636224071E-2</v>
      </c>
    </row>
    <row r="6" spans="1:8" x14ac:dyDescent="0.2">
      <c r="A6">
        <v>5</v>
      </c>
      <c r="B6" t="s">
        <v>2</v>
      </c>
      <c r="C6">
        <v>5</v>
      </c>
      <c r="D6" t="s">
        <v>9</v>
      </c>
      <c r="E6">
        <v>0.8</v>
      </c>
      <c r="F6" s="2"/>
      <c r="G6" s="1">
        <f t="shared" si="1"/>
        <v>3.8095238095238099E-2</v>
      </c>
      <c r="H6">
        <f t="shared" si="0"/>
        <v>1.6237198870685598E-2</v>
      </c>
    </row>
    <row r="7" spans="1:8" x14ac:dyDescent="0.2">
      <c r="A7">
        <v>6</v>
      </c>
      <c r="B7" t="s">
        <v>2</v>
      </c>
      <c r="C7">
        <v>5</v>
      </c>
      <c r="D7" t="s">
        <v>9</v>
      </c>
      <c r="E7">
        <v>0.84499999999999997</v>
      </c>
      <c r="F7" s="2"/>
      <c r="G7" s="1">
        <f t="shared" si="1"/>
        <v>4.0238095238095239E-2</v>
      </c>
      <c r="H7">
        <f t="shared" si="0"/>
        <v>1.713275431166798E-2</v>
      </c>
    </row>
    <row r="8" spans="1:8" x14ac:dyDescent="0.2">
      <c r="A8">
        <v>7</v>
      </c>
      <c r="B8" t="s">
        <v>5</v>
      </c>
      <c r="C8">
        <v>5</v>
      </c>
      <c r="D8" t="s">
        <v>9</v>
      </c>
      <c r="E8">
        <v>0.92400000000000004</v>
      </c>
      <c r="F8" s="2">
        <f>AVERAGE(E8:E13)</f>
        <v>0.875</v>
      </c>
      <c r="G8" s="1">
        <f t="shared" si="1"/>
        <v>4.4000000000000004E-2</v>
      </c>
      <c r="H8">
        <f t="shared" si="0"/>
        <v>1.8700498666243369E-2</v>
      </c>
    </row>
    <row r="9" spans="1:8" x14ac:dyDescent="0.2">
      <c r="A9">
        <v>8</v>
      </c>
      <c r="B9" t="s">
        <v>5</v>
      </c>
      <c r="C9">
        <v>5</v>
      </c>
      <c r="D9" t="s">
        <v>9</v>
      </c>
      <c r="E9">
        <v>0.80500000000000005</v>
      </c>
      <c r="F9" s="2"/>
      <c r="G9" s="1">
        <f t="shared" si="1"/>
        <v>3.8333333333333337E-2</v>
      </c>
      <c r="H9">
        <f t="shared" si="0"/>
        <v>1.6336796275525981E-2</v>
      </c>
    </row>
    <row r="10" spans="1:8" x14ac:dyDescent="0.2">
      <c r="A10">
        <v>9</v>
      </c>
      <c r="B10" t="s">
        <v>5</v>
      </c>
      <c r="C10">
        <v>5</v>
      </c>
      <c r="D10" t="s">
        <v>9</v>
      </c>
      <c r="E10">
        <v>0.86</v>
      </c>
      <c r="F10" s="2"/>
      <c r="G10" s="1">
        <f t="shared" si="1"/>
        <v>4.0952380952380948E-2</v>
      </c>
      <c r="H10">
        <f t="shared" si="0"/>
        <v>1.7430862879764676E-2</v>
      </c>
    </row>
    <row r="11" spans="1:8" x14ac:dyDescent="0.2">
      <c r="A11">
        <v>10</v>
      </c>
      <c r="B11" t="s">
        <v>5</v>
      </c>
      <c r="C11">
        <v>5</v>
      </c>
      <c r="D11" t="s">
        <v>9</v>
      </c>
      <c r="E11">
        <v>0.84499999999999997</v>
      </c>
      <c r="F11" s="2"/>
      <c r="G11" s="1">
        <f t="shared" si="1"/>
        <v>4.0238095238095239E-2</v>
      </c>
      <c r="H11">
        <f t="shared" si="0"/>
        <v>1.713275431166798E-2</v>
      </c>
    </row>
    <row r="12" spans="1:8" x14ac:dyDescent="0.2">
      <c r="A12">
        <v>11</v>
      </c>
      <c r="B12" t="s">
        <v>5</v>
      </c>
      <c r="C12">
        <v>5</v>
      </c>
      <c r="D12" t="s">
        <v>9</v>
      </c>
      <c r="E12">
        <v>0.91200000000000003</v>
      </c>
      <c r="F12" s="2"/>
      <c r="G12" s="1">
        <f t="shared" si="1"/>
        <v>4.3428571428571427E-2</v>
      </c>
      <c r="H12">
        <f t="shared" si="0"/>
        <v>1.8462724511985676E-2</v>
      </c>
    </row>
    <row r="13" spans="1:8" x14ac:dyDescent="0.2">
      <c r="A13">
        <v>12</v>
      </c>
      <c r="B13" t="s">
        <v>5</v>
      </c>
      <c r="C13">
        <v>5</v>
      </c>
      <c r="D13" t="s">
        <v>9</v>
      </c>
      <c r="E13">
        <v>0.90400000000000003</v>
      </c>
      <c r="F13" s="2"/>
      <c r="G13" s="1">
        <f t="shared" si="1"/>
        <v>4.304761904761905E-2</v>
      </c>
      <c r="H13">
        <f t="shared" si="0"/>
        <v>1.8304136055995488E-2</v>
      </c>
    </row>
    <row r="14" spans="1:8" x14ac:dyDescent="0.2">
      <c r="A14">
        <v>13</v>
      </c>
      <c r="B14" t="s">
        <v>6</v>
      </c>
      <c r="C14">
        <v>15</v>
      </c>
      <c r="D14" t="s">
        <v>9</v>
      </c>
      <c r="E14">
        <v>0.76</v>
      </c>
      <c r="F14" s="2">
        <f t="shared" ref="F14" si="2">AVERAGE(E14:E19)</f>
        <v>0.69116666666666671</v>
      </c>
      <c r="G14" s="1">
        <f t="shared" si="1"/>
        <v>3.619047619047619E-2</v>
      </c>
      <c r="H14">
        <f t="shared" si="0"/>
        <v>1.5439596292222992E-2</v>
      </c>
    </row>
    <row r="15" spans="1:8" x14ac:dyDescent="0.2">
      <c r="A15">
        <v>14</v>
      </c>
      <c r="B15" t="s">
        <v>6</v>
      </c>
      <c r="C15">
        <v>15</v>
      </c>
      <c r="D15" t="s">
        <v>9</v>
      </c>
      <c r="E15">
        <v>0.64300000000000002</v>
      </c>
      <c r="F15" s="2"/>
      <c r="G15" s="1">
        <f t="shared" si="1"/>
        <v>3.0619047619047619E-2</v>
      </c>
      <c r="H15">
        <f t="shared" si="0"/>
        <v>1.3098164710930489E-2</v>
      </c>
    </row>
    <row r="16" spans="1:8" x14ac:dyDescent="0.2">
      <c r="A16">
        <v>15</v>
      </c>
      <c r="B16" t="s">
        <v>6</v>
      </c>
      <c r="C16">
        <v>15</v>
      </c>
      <c r="D16" t="s">
        <v>9</v>
      </c>
      <c r="E16">
        <v>0.71199999999999997</v>
      </c>
      <c r="F16" s="2"/>
      <c r="G16" s="1">
        <f t="shared" si="1"/>
        <v>3.3904761904761903E-2</v>
      </c>
      <c r="H16">
        <f t="shared" si="0"/>
        <v>1.4480535581742572E-2</v>
      </c>
    </row>
    <row r="17" spans="1:8" x14ac:dyDescent="0.2">
      <c r="A17">
        <v>16</v>
      </c>
      <c r="B17" t="s">
        <v>6</v>
      </c>
      <c r="C17">
        <v>15</v>
      </c>
      <c r="D17" t="s">
        <v>9</v>
      </c>
      <c r="E17">
        <v>0.68300000000000005</v>
      </c>
      <c r="F17" s="2"/>
      <c r="G17" s="1">
        <f t="shared" si="1"/>
        <v>3.2523809523809524E-2</v>
      </c>
      <c r="H17">
        <f t="shared" si="0"/>
        <v>1.3900075074767492E-2</v>
      </c>
    </row>
    <row r="18" spans="1:8" x14ac:dyDescent="0.2">
      <c r="A18">
        <v>17</v>
      </c>
      <c r="B18" t="s">
        <v>6</v>
      </c>
      <c r="C18">
        <v>15</v>
      </c>
      <c r="D18" t="s">
        <v>9</v>
      </c>
      <c r="E18">
        <v>0.70599999999999996</v>
      </c>
      <c r="F18" s="2"/>
      <c r="G18" s="1">
        <f t="shared" si="1"/>
        <v>3.3619047619047618E-2</v>
      </c>
      <c r="H18">
        <f t="shared" si="0"/>
        <v>1.4360503940118993E-2</v>
      </c>
    </row>
    <row r="19" spans="1:8" x14ac:dyDescent="0.2">
      <c r="A19">
        <v>18</v>
      </c>
      <c r="B19" t="s">
        <v>6</v>
      </c>
      <c r="C19">
        <v>15</v>
      </c>
      <c r="D19" t="s">
        <v>9</v>
      </c>
      <c r="E19">
        <v>0.64300000000000002</v>
      </c>
      <c r="F19" s="2"/>
      <c r="G19" s="1">
        <f t="shared" si="1"/>
        <v>3.0619047619047619E-2</v>
      </c>
      <c r="H19">
        <f t="shared" si="0"/>
        <v>1.3098164710930489E-2</v>
      </c>
    </row>
    <row r="20" spans="1:8" x14ac:dyDescent="0.2">
      <c r="A20">
        <v>19</v>
      </c>
      <c r="B20" t="s">
        <v>5</v>
      </c>
      <c r="C20">
        <v>15</v>
      </c>
      <c r="D20" t="s">
        <v>9</v>
      </c>
      <c r="E20">
        <v>0.78100000000000003</v>
      </c>
      <c r="F20" s="2">
        <f t="shared" ref="F20" si="3">AVERAGE(E20:E25)</f>
        <v>0.76500000000000001</v>
      </c>
      <c r="G20" s="1">
        <f t="shared" si="1"/>
        <v>3.719047619047619E-2</v>
      </c>
      <c r="H20">
        <f t="shared" si="0"/>
        <v>1.585852028694704E-2</v>
      </c>
    </row>
    <row r="21" spans="1:8" x14ac:dyDescent="0.2">
      <c r="A21">
        <v>20</v>
      </c>
      <c r="B21" t="s">
        <v>5</v>
      </c>
      <c r="C21">
        <v>15</v>
      </c>
      <c r="D21" t="s">
        <v>9</v>
      </c>
      <c r="E21">
        <v>0.70399999999999996</v>
      </c>
      <c r="F21" s="2"/>
      <c r="G21" s="1">
        <f t="shared" si="1"/>
        <v>3.3523809523809525E-2</v>
      </c>
      <c r="H21">
        <f t="shared" si="0"/>
        <v>1.4320486019620418E-2</v>
      </c>
    </row>
    <row r="22" spans="1:8" x14ac:dyDescent="0.2">
      <c r="A22">
        <v>21</v>
      </c>
      <c r="B22" t="s">
        <v>5</v>
      </c>
      <c r="C22">
        <v>15</v>
      </c>
      <c r="D22" t="s">
        <v>9</v>
      </c>
      <c r="E22">
        <v>0.77200000000000002</v>
      </c>
      <c r="F22" s="2"/>
      <c r="G22" s="1">
        <f t="shared" si="1"/>
        <v>3.676190476190476E-2</v>
      </c>
      <c r="H22">
        <f t="shared" si="0"/>
        <v>1.5679030911116894E-2</v>
      </c>
    </row>
    <row r="23" spans="1:8" x14ac:dyDescent="0.2">
      <c r="A23">
        <v>22</v>
      </c>
      <c r="B23" t="s">
        <v>5</v>
      </c>
      <c r="C23">
        <v>15</v>
      </c>
      <c r="D23" t="s">
        <v>9</v>
      </c>
      <c r="E23">
        <v>0.73699999999999999</v>
      </c>
      <c r="F23" s="2"/>
      <c r="G23" s="1">
        <f t="shared" si="1"/>
        <v>3.5095238095238096E-2</v>
      </c>
      <c r="H23">
        <f t="shared" si="0"/>
        <v>1.4980310639661765E-2</v>
      </c>
    </row>
    <row r="24" spans="1:8" x14ac:dyDescent="0.2">
      <c r="A24">
        <v>23</v>
      </c>
      <c r="B24" t="s">
        <v>5</v>
      </c>
      <c r="C24">
        <v>15</v>
      </c>
      <c r="D24" t="s">
        <v>9</v>
      </c>
      <c r="E24">
        <v>0.82399999999999995</v>
      </c>
      <c r="F24" s="2"/>
      <c r="G24" s="1">
        <f t="shared" si="1"/>
        <v>3.9238095238095239E-2</v>
      </c>
      <c r="H24">
        <f t="shared" si="0"/>
        <v>1.6715058242465646E-2</v>
      </c>
    </row>
    <row r="25" spans="1:8" x14ac:dyDescent="0.2">
      <c r="A25">
        <v>24</v>
      </c>
      <c r="B25" t="s">
        <v>5</v>
      </c>
      <c r="C25">
        <v>15</v>
      </c>
      <c r="D25" t="s">
        <v>9</v>
      </c>
      <c r="E25">
        <v>0.77200000000000002</v>
      </c>
      <c r="F25" s="2"/>
      <c r="G25" s="1">
        <f t="shared" si="1"/>
        <v>3.676190476190476E-2</v>
      </c>
      <c r="H25">
        <f t="shared" si="0"/>
        <v>1.5679030911116894E-2</v>
      </c>
    </row>
    <row r="26" spans="1:8" x14ac:dyDescent="0.2">
      <c r="A26">
        <v>25</v>
      </c>
      <c r="B26" t="s">
        <v>10</v>
      </c>
      <c r="C26">
        <v>5</v>
      </c>
      <c r="D26" t="s">
        <v>9</v>
      </c>
      <c r="E26">
        <v>0.877</v>
      </c>
      <c r="F26" s="2">
        <f t="shared" ref="F26:F32" si="4">AVERAGE(E26:E31)</f>
        <v>0.93866666666666665</v>
      </c>
      <c r="G26" s="1">
        <f t="shared" si="1"/>
        <v>4.1761904761904764E-2</v>
      </c>
      <c r="H26">
        <f t="shared" si="0"/>
        <v>1.7768472069428234E-2</v>
      </c>
    </row>
    <row r="27" spans="1:8" x14ac:dyDescent="0.2">
      <c r="A27">
        <v>26</v>
      </c>
      <c r="B27" t="s">
        <v>10</v>
      </c>
      <c r="C27">
        <v>5</v>
      </c>
      <c r="D27" t="s">
        <v>9</v>
      </c>
      <c r="E27">
        <v>0.86599999999999999</v>
      </c>
      <c r="F27" s="2"/>
      <c r="G27" s="1">
        <f t="shared" si="1"/>
        <v>4.123809523809524E-2</v>
      </c>
      <c r="H27">
        <f t="shared" si="0"/>
        <v>1.7550049034810895E-2</v>
      </c>
    </row>
    <row r="28" spans="1:8" x14ac:dyDescent="0.2">
      <c r="A28">
        <v>27</v>
      </c>
      <c r="B28" t="s">
        <v>10</v>
      </c>
      <c r="C28">
        <v>5</v>
      </c>
      <c r="D28" t="s">
        <v>9</v>
      </c>
      <c r="E28">
        <v>0.99</v>
      </c>
      <c r="F28" s="2"/>
      <c r="G28" s="1">
        <f t="shared" si="1"/>
        <v>4.7142857142857139E-2</v>
      </c>
      <c r="H28">
        <f t="shared" si="0"/>
        <v>2.0005934626871117E-2</v>
      </c>
    </row>
    <row r="29" spans="1:8" x14ac:dyDescent="0.2">
      <c r="A29">
        <v>28</v>
      </c>
      <c r="B29" t="s">
        <v>10</v>
      </c>
      <c r="C29">
        <v>5</v>
      </c>
      <c r="D29" t="s">
        <v>9</v>
      </c>
      <c r="E29">
        <v>0.94599999999999995</v>
      </c>
      <c r="F29" s="2"/>
      <c r="G29" s="1">
        <f t="shared" si="1"/>
        <v>4.5047619047619045E-2</v>
      </c>
      <c r="H29">
        <f t="shared" si="0"/>
        <v>1.91360801297858E-2</v>
      </c>
    </row>
    <row r="30" spans="1:8" x14ac:dyDescent="0.2">
      <c r="A30">
        <v>29</v>
      </c>
      <c r="B30" t="s">
        <v>10</v>
      </c>
      <c r="C30">
        <v>5</v>
      </c>
      <c r="D30" t="s">
        <v>9</v>
      </c>
      <c r="E30">
        <v>0.96499999999999997</v>
      </c>
      <c r="F30" s="2"/>
      <c r="G30" s="1">
        <f t="shared" si="1"/>
        <v>4.5952380952380953E-2</v>
      </c>
      <c r="H30">
        <f t="shared" si="0"/>
        <v>1.9511912867419958E-2</v>
      </c>
    </row>
    <row r="31" spans="1:8" x14ac:dyDescent="0.2">
      <c r="A31">
        <v>30</v>
      </c>
      <c r="B31" t="s">
        <v>10</v>
      </c>
      <c r="C31">
        <v>5</v>
      </c>
      <c r="D31" t="s">
        <v>9</v>
      </c>
      <c r="E31">
        <v>0.98799999999999999</v>
      </c>
      <c r="F31" s="2"/>
      <c r="G31" s="1">
        <f t="shared" si="1"/>
        <v>4.7047619047619046E-2</v>
      </c>
      <c r="H31">
        <f t="shared" si="0"/>
        <v>1.9966433559773667E-2</v>
      </c>
    </row>
    <row r="32" spans="1:8" x14ac:dyDescent="0.2">
      <c r="A32">
        <v>31</v>
      </c>
      <c r="B32" t="s">
        <v>10</v>
      </c>
      <c r="C32">
        <v>15</v>
      </c>
      <c r="D32" t="s">
        <v>9</v>
      </c>
      <c r="E32">
        <v>0.80600000000000005</v>
      </c>
      <c r="F32" s="2">
        <f t="shared" si="4"/>
        <v>0.82833333333333325</v>
      </c>
      <c r="G32" s="1">
        <f t="shared" si="1"/>
        <v>3.8380952380952384E-2</v>
      </c>
      <c r="H32">
        <f t="shared" si="0"/>
        <v>1.6356713015888716E-2</v>
      </c>
    </row>
    <row r="33" spans="1:8" x14ac:dyDescent="0.2">
      <c r="A33">
        <v>32</v>
      </c>
      <c r="B33" t="s">
        <v>10</v>
      </c>
      <c r="C33">
        <v>15</v>
      </c>
      <c r="D33" t="s">
        <v>9</v>
      </c>
      <c r="E33">
        <v>0.73699999999999999</v>
      </c>
      <c r="F33" s="2"/>
      <c r="G33" s="1">
        <f t="shared" si="1"/>
        <v>3.5095238095238096E-2</v>
      </c>
      <c r="H33">
        <f t="shared" si="0"/>
        <v>1.4980310639661765E-2</v>
      </c>
    </row>
    <row r="34" spans="1:8" x14ac:dyDescent="0.2">
      <c r="A34">
        <v>33</v>
      </c>
      <c r="B34" t="s">
        <v>10</v>
      </c>
      <c r="C34">
        <v>15</v>
      </c>
      <c r="D34" t="s">
        <v>9</v>
      </c>
      <c r="E34">
        <v>0.92</v>
      </c>
      <c r="F34" s="2"/>
      <c r="G34" s="1">
        <f t="shared" si="1"/>
        <v>4.3809523809523812E-2</v>
      </c>
      <c r="H34">
        <f t="shared" si="0"/>
        <v>1.8621255078412252E-2</v>
      </c>
    </row>
    <row r="35" spans="1:8" x14ac:dyDescent="0.2">
      <c r="A35">
        <v>34</v>
      </c>
      <c r="B35" t="s">
        <v>10</v>
      </c>
      <c r="C35">
        <v>15</v>
      </c>
      <c r="D35" t="s">
        <v>9</v>
      </c>
      <c r="E35">
        <v>0.93</v>
      </c>
      <c r="F35" s="2"/>
      <c r="G35" s="1">
        <f t="shared" si="1"/>
        <v>4.4285714285714289E-2</v>
      </c>
      <c r="H35">
        <f t="shared" si="0"/>
        <v>1.8819336943603614E-2</v>
      </c>
    </row>
    <row r="36" spans="1:8" x14ac:dyDescent="0.2">
      <c r="A36">
        <v>35</v>
      </c>
      <c r="B36" t="s">
        <v>10</v>
      </c>
      <c r="C36">
        <v>15</v>
      </c>
      <c r="D36" t="s">
        <v>9</v>
      </c>
      <c r="E36">
        <v>0.84899999999999998</v>
      </c>
      <c r="F36" s="2"/>
      <c r="G36" s="1">
        <f t="shared" si="1"/>
        <v>4.0428571428571425E-2</v>
      </c>
      <c r="H36">
        <f t="shared" si="0"/>
        <v>1.7212269940013604E-2</v>
      </c>
    </row>
    <row r="37" spans="1:8" x14ac:dyDescent="0.2">
      <c r="A37">
        <v>36</v>
      </c>
      <c r="B37" t="s">
        <v>10</v>
      </c>
      <c r="C37">
        <v>15</v>
      </c>
      <c r="D37" t="s">
        <v>9</v>
      </c>
      <c r="E37">
        <v>0.72799999999999998</v>
      </c>
      <c r="F37" s="2"/>
      <c r="G37" s="1">
        <f t="shared" si="1"/>
        <v>3.4666666666666665E-2</v>
      </c>
      <c r="H37">
        <f t="shared" si="0"/>
        <v>1.4800457866488372E-2</v>
      </c>
    </row>
    <row r="38" spans="1:8" x14ac:dyDescent="0.2">
      <c r="A38">
        <v>37</v>
      </c>
      <c r="B38" t="s">
        <v>2</v>
      </c>
      <c r="C38">
        <v>15</v>
      </c>
      <c r="D38" t="s">
        <v>14</v>
      </c>
      <c r="E38">
        <v>0.76900000000000002</v>
      </c>
      <c r="F38" s="2">
        <f t="shared" ref="F38" si="5">AVERAGE(E38:E43)</f>
        <v>0.78733333333333333</v>
      </c>
      <c r="G38" s="1">
        <f t="shared" si="1"/>
        <v>3.6619047619047621E-2</v>
      </c>
      <c r="H38">
        <f t="shared" si="0"/>
        <v>1.5619184630702011E-2</v>
      </c>
    </row>
    <row r="39" spans="1:8" x14ac:dyDescent="0.2">
      <c r="A39">
        <v>38</v>
      </c>
      <c r="B39" t="s">
        <v>2</v>
      </c>
      <c r="C39">
        <v>15</v>
      </c>
      <c r="D39" t="s">
        <v>14</v>
      </c>
      <c r="E39">
        <v>0.80300000000000005</v>
      </c>
      <c r="F39" s="2"/>
      <c r="G39" s="1">
        <f t="shared" si="1"/>
        <v>3.8238095238095238E-2</v>
      </c>
      <c r="H39">
        <f t="shared" si="0"/>
        <v>1.6296960054446547E-2</v>
      </c>
    </row>
    <row r="40" spans="1:8" x14ac:dyDescent="0.2">
      <c r="A40">
        <v>39</v>
      </c>
      <c r="B40" t="s">
        <v>2</v>
      </c>
      <c r="C40">
        <v>15</v>
      </c>
      <c r="D40" t="s">
        <v>14</v>
      </c>
      <c r="E40">
        <v>0.75700000000000001</v>
      </c>
      <c r="F40" s="2"/>
      <c r="G40" s="1">
        <f t="shared" si="1"/>
        <v>3.6047619047619051E-2</v>
      </c>
      <c r="H40">
        <f t="shared" si="0"/>
        <v>1.5379717006069422E-2</v>
      </c>
    </row>
    <row r="41" spans="1:8" x14ac:dyDescent="0.2">
      <c r="A41">
        <v>40</v>
      </c>
      <c r="B41" t="s">
        <v>2</v>
      </c>
      <c r="C41">
        <v>15</v>
      </c>
      <c r="D41" t="s">
        <v>14</v>
      </c>
      <c r="E41">
        <v>0.83</v>
      </c>
      <c r="F41" s="2"/>
      <c r="G41" s="1">
        <f t="shared" si="1"/>
        <v>3.9523809523809524E-2</v>
      </c>
      <c r="H41">
        <f t="shared" si="0"/>
        <v>1.6834440975219914E-2</v>
      </c>
    </row>
    <row r="42" spans="1:8" x14ac:dyDescent="0.2">
      <c r="A42">
        <v>41</v>
      </c>
      <c r="B42" t="s">
        <v>2</v>
      </c>
      <c r="C42">
        <v>15</v>
      </c>
      <c r="D42" t="s">
        <v>14</v>
      </c>
      <c r="E42">
        <v>0.78700000000000003</v>
      </c>
      <c r="F42" s="2"/>
      <c r="G42" s="1">
        <f t="shared" si="1"/>
        <v>3.7476190476190475E-2</v>
      </c>
      <c r="H42">
        <f t="shared" si="0"/>
        <v>1.5978138672362589E-2</v>
      </c>
    </row>
    <row r="43" spans="1:8" x14ac:dyDescent="0.2">
      <c r="A43">
        <v>42</v>
      </c>
      <c r="B43" t="s">
        <v>2</v>
      </c>
      <c r="C43">
        <v>15</v>
      </c>
      <c r="D43" t="s">
        <v>14</v>
      </c>
      <c r="E43">
        <v>0.77800000000000002</v>
      </c>
      <c r="F43" s="2"/>
      <c r="G43" s="1">
        <f t="shared" si="1"/>
        <v>3.7047619047619051E-2</v>
      </c>
      <c r="H43">
        <f t="shared" si="0"/>
        <v>1.579869873696791E-2</v>
      </c>
    </row>
    <row r="44" spans="1:8" x14ac:dyDescent="0.2">
      <c r="A44">
        <v>43</v>
      </c>
      <c r="B44" t="s">
        <v>6</v>
      </c>
      <c r="C44">
        <v>5</v>
      </c>
      <c r="D44" t="s">
        <v>14</v>
      </c>
      <c r="E44">
        <v>0.93700000000000006</v>
      </c>
      <c r="F44" s="2">
        <f t="shared" ref="F44" si="6">AVERAGE(E44:E49)</f>
        <v>0.91116666666666679</v>
      </c>
      <c r="G44" s="1">
        <f t="shared" si="1"/>
        <v>4.4619047619047621E-2</v>
      </c>
      <c r="H44">
        <f t="shared" si="0"/>
        <v>1.8957940513445459E-2</v>
      </c>
    </row>
    <row r="45" spans="1:8" x14ac:dyDescent="0.2">
      <c r="A45">
        <v>44</v>
      </c>
      <c r="B45" t="s">
        <v>6</v>
      </c>
      <c r="C45">
        <v>5</v>
      </c>
      <c r="D45" t="s">
        <v>14</v>
      </c>
      <c r="E45">
        <v>0.91100000000000003</v>
      </c>
      <c r="F45" s="2"/>
      <c r="G45" s="1">
        <f t="shared" si="1"/>
        <v>4.3380952380952381E-2</v>
      </c>
      <c r="H45">
        <f t="shared" si="0"/>
        <v>1.8442904121689307E-2</v>
      </c>
    </row>
    <row r="46" spans="1:8" x14ac:dyDescent="0.2">
      <c r="A46">
        <v>45</v>
      </c>
      <c r="B46" t="s">
        <v>6</v>
      </c>
      <c r="C46">
        <v>5</v>
      </c>
      <c r="D46" t="s">
        <v>14</v>
      </c>
      <c r="E46">
        <v>0.88500000000000001</v>
      </c>
      <c r="F46" s="2"/>
      <c r="G46" s="1">
        <f t="shared" si="1"/>
        <v>4.2142857142857142E-2</v>
      </c>
      <c r="H46">
        <f t="shared" si="0"/>
        <v>1.7927256215213544E-2</v>
      </c>
    </row>
    <row r="47" spans="1:8" x14ac:dyDescent="0.2">
      <c r="A47">
        <v>46</v>
      </c>
      <c r="B47" t="s">
        <v>6</v>
      </c>
      <c r="C47">
        <v>5</v>
      </c>
      <c r="D47" t="s">
        <v>14</v>
      </c>
      <c r="E47">
        <v>0.86099999999999999</v>
      </c>
      <c r="F47" s="2"/>
      <c r="G47" s="1">
        <f t="shared" si="1"/>
        <v>4.1000000000000002E-2</v>
      </c>
      <c r="H47">
        <f t="shared" si="0"/>
        <v>1.7450729510536125E-2</v>
      </c>
    </row>
    <row r="48" spans="1:8" x14ac:dyDescent="0.2">
      <c r="A48">
        <v>47</v>
      </c>
      <c r="B48" t="s">
        <v>6</v>
      </c>
      <c r="C48">
        <v>5</v>
      </c>
      <c r="D48" t="s">
        <v>14</v>
      </c>
      <c r="E48">
        <v>0.95499999999999996</v>
      </c>
      <c r="F48" s="2"/>
      <c r="G48" s="1">
        <f t="shared" si="1"/>
        <v>4.5476190476190476E-2</v>
      </c>
      <c r="H48">
        <f t="shared" si="0"/>
        <v>1.9314146706487317E-2</v>
      </c>
    </row>
    <row r="49" spans="1:8" x14ac:dyDescent="0.2">
      <c r="A49">
        <v>48</v>
      </c>
      <c r="B49" t="s">
        <v>6</v>
      </c>
      <c r="C49">
        <v>5</v>
      </c>
      <c r="D49" t="s">
        <v>14</v>
      </c>
      <c r="E49">
        <v>0.91800000000000004</v>
      </c>
      <c r="F49" s="2"/>
      <c r="G49" s="1">
        <f t="shared" si="1"/>
        <v>4.3714285714285719E-2</v>
      </c>
      <c r="H49">
        <f t="shared" si="0"/>
        <v>1.8581627861641071E-2</v>
      </c>
    </row>
    <row r="50" spans="1:8" x14ac:dyDescent="0.2">
      <c r="A50">
        <v>49</v>
      </c>
      <c r="B50" t="s">
        <v>13</v>
      </c>
      <c r="C50">
        <v>5</v>
      </c>
      <c r="D50" t="s">
        <v>9</v>
      </c>
      <c r="E50">
        <v>0.85499999999999998</v>
      </c>
      <c r="F50" s="2">
        <f t="shared" ref="F50" si="7">AVERAGE(E50:E55)</f>
        <v>0.90766666666666651</v>
      </c>
      <c r="G50" s="1">
        <f t="shared" si="1"/>
        <v>4.0714285714285717E-2</v>
      </c>
      <c r="H50">
        <f t="shared" si="0"/>
        <v>1.7331516091752115E-2</v>
      </c>
    </row>
    <row r="51" spans="1:8" x14ac:dyDescent="0.2">
      <c r="A51">
        <v>50</v>
      </c>
      <c r="B51" t="s">
        <v>13</v>
      </c>
      <c r="C51">
        <v>5</v>
      </c>
      <c r="D51" t="s">
        <v>9</v>
      </c>
      <c r="E51">
        <v>0.92</v>
      </c>
      <c r="F51" s="2"/>
      <c r="G51" s="1">
        <f t="shared" si="1"/>
        <v>4.3809523809523812E-2</v>
      </c>
      <c r="H51">
        <f t="shared" si="0"/>
        <v>1.8621255078412252E-2</v>
      </c>
    </row>
    <row r="52" spans="1:8" x14ac:dyDescent="0.2">
      <c r="A52">
        <v>51</v>
      </c>
      <c r="B52" t="s">
        <v>13</v>
      </c>
      <c r="C52">
        <v>5</v>
      </c>
      <c r="D52" t="s">
        <v>9</v>
      </c>
      <c r="E52">
        <v>0.97399999999999998</v>
      </c>
      <c r="F52" s="2"/>
      <c r="G52" s="1">
        <f t="shared" si="1"/>
        <v>4.6380952380952377E-2</v>
      </c>
      <c r="H52">
        <f t="shared" si="0"/>
        <v>1.9689825445848783E-2</v>
      </c>
    </row>
    <row r="53" spans="1:8" x14ac:dyDescent="0.2">
      <c r="A53">
        <v>52</v>
      </c>
      <c r="B53" t="s">
        <v>13</v>
      </c>
      <c r="C53">
        <v>5</v>
      </c>
      <c r="D53" t="s">
        <v>9</v>
      </c>
      <c r="E53">
        <v>0.86899999999999999</v>
      </c>
      <c r="F53" s="2"/>
      <c r="G53" s="1">
        <f t="shared" si="1"/>
        <v>4.1380952380952379E-2</v>
      </c>
      <c r="H53">
        <f t="shared" si="0"/>
        <v>1.7609629848701461E-2</v>
      </c>
    </row>
    <row r="54" spans="1:8" x14ac:dyDescent="0.2">
      <c r="A54">
        <v>53</v>
      </c>
      <c r="B54" t="s">
        <v>13</v>
      </c>
      <c r="C54">
        <v>5</v>
      </c>
      <c r="D54" t="s">
        <v>9</v>
      </c>
      <c r="E54">
        <v>0.86599999999999999</v>
      </c>
      <c r="F54" s="2"/>
      <c r="G54" s="1">
        <f t="shared" si="1"/>
        <v>4.123809523809524E-2</v>
      </c>
      <c r="H54">
        <f t="shared" si="0"/>
        <v>1.7550049034810895E-2</v>
      </c>
    </row>
    <row r="55" spans="1:8" x14ac:dyDescent="0.2">
      <c r="A55">
        <v>54</v>
      </c>
      <c r="B55" t="s">
        <v>13</v>
      </c>
      <c r="C55">
        <v>5</v>
      </c>
      <c r="D55" t="s">
        <v>9</v>
      </c>
      <c r="E55">
        <v>0.96199999999999997</v>
      </c>
      <c r="F55" s="2"/>
      <c r="G55" s="1">
        <f t="shared" si="1"/>
        <v>4.5809523809523807E-2</v>
      </c>
      <c r="H55">
        <f t="shared" si="0"/>
        <v>1.945259247459841E-2</v>
      </c>
    </row>
    <row r="56" spans="1:8" x14ac:dyDescent="0.2">
      <c r="A56">
        <v>55</v>
      </c>
      <c r="B56" t="s">
        <v>15</v>
      </c>
      <c r="C56">
        <v>15</v>
      </c>
      <c r="D56" t="s">
        <v>9</v>
      </c>
      <c r="E56">
        <v>0.745</v>
      </c>
      <c r="F56" s="2">
        <f t="shared" ref="F56" si="8">AVERAGE(E56:E61)</f>
        <v>0.81533333333333335</v>
      </c>
      <c r="G56" s="1">
        <f t="shared" si="1"/>
        <v>3.5476190476190474E-2</v>
      </c>
      <c r="H56">
        <f t="shared" si="0"/>
        <v>1.5140117267435483E-2</v>
      </c>
    </row>
    <row r="57" spans="1:8" x14ac:dyDescent="0.2">
      <c r="A57">
        <v>56</v>
      </c>
      <c r="B57" t="s">
        <v>15</v>
      </c>
      <c r="C57">
        <v>15</v>
      </c>
      <c r="D57" t="s">
        <v>9</v>
      </c>
      <c r="E57">
        <v>0.746</v>
      </c>
      <c r="F57" s="2"/>
      <c r="G57" s="1">
        <f t="shared" si="1"/>
        <v>3.5523809523809527E-2</v>
      </c>
      <c r="H57">
        <f t="shared" si="0"/>
        <v>1.5160088961900088E-2</v>
      </c>
    </row>
    <row r="58" spans="1:8" x14ac:dyDescent="0.2">
      <c r="A58">
        <v>57</v>
      </c>
      <c r="B58" t="s">
        <v>15</v>
      </c>
      <c r="C58">
        <v>15</v>
      </c>
      <c r="D58" t="s">
        <v>9</v>
      </c>
      <c r="E58">
        <v>0.90400000000000003</v>
      </c>
      <c r="F58" s="2"/>
      <c r="G58" s="1">
        <f t="shared" si="1"/>
        <v>4.304761904761905E-2</v>
      </c>
      <c r="H58">
        <f t="shared" si="0"/>
        <v>1.8304136055995488E-2</v>
      </c>
    </row>
    <row r="59" spans="1:8" x14ac:dyDescent="0.2">
      <c r="A59">
        <v>58</v>
      </c>
      <c r="B59" t="s">
        <v>15</v>
      </c>
      <c r="C59">
        <v>15</v>
      </c>
      <c r="D59" t="s">
        <v>9</v>
      </c>
      <c r="E59">
        <v>0.78200000000000003</v>
      </c>
      <c r="F59" s="2"/>
      <c r="G59" s="1">
        <f t="shared" si="1"/>
        <v>3.7238095238095237E-2</v>
      </c>
      <c r="H59">
        <f t="shared" si="0"/>
        <v>1.5878458972619736E-2</v>
      </c>
    </row>
    <row r="60" spans="1:8" x14ac:dyDescent="0.2">
      <c r="A60">
        <v>59</v>
      </c>
      <c r="B60" t="s">
        <v>15</v>
      </c>
      <c r="C60">
        <v>15</v>
      </c>
      <c r="D60" t="s">
        <v>9</v>
      </c>
      <c r="E60">
        <v>0.85099999999999998</v>
      </c>
      <c r="F60" s="2"/>
      <c r="G60" s="1">
        <f t="shared" si="1"/>
        <v>4.0523809523809524E-2</v>
      </c>
      <c r="H60">
        <f t="shared" si="0"/>
        <v>1.7252022295364332E-2</v>
      </c>
    </row>
    <row r="61" spans="1:8" x14ac:dyDescent="0.2">
      <c r="A61">
        <v>60</v>
      </c>
      <c r="B61" t="s">
        <v>15</v>
      </c>
      <c r="C61">
        <v>15</v>
      </c>
      <c r="D61" t="s">
        <v>9</v>
      </c>
      <c r="E61">
        <v>0.86399999999999999</v>
      </c>
      <c r="F61" s="2"/>
      <c r="G61" s="1">
        <f t="shared" si="1"/>
        <v>4.1142857142857141E-2</v>
      </c>
      <c r="H61">
        <f t="shared" si="0"/>
        <v>1.7510323950685004E-2</v>
      </c>
    </row>
    <row r="62" spans="1:8" x14ac:dyDescent="0.2">
      <c r="A62">
        <v>61</v>
      </c>
      <c r="B62" t="s">
        <v>10</v>
      </c>
      <c r="C62">
        <v>15</v>
      </c>
      <c r="D62" t="s">
        <v>14</v>
      </c>
      <c r="E62">
        <v>0.752</v>
      </c>
      <c r="F62" s="2">
        <f t="shared" ref="F62" si="9">AVERAGE(E62:E67)</f>
        <v>0.77816666666666678</v>
      </c>
      <c r="G62" s="1">
        <f t="shared" si="1"/>
        <v>3.5809523809523812E-2</v>
      </c>
      <c r="H62">
        <f t="shared" si="0"/>
        <v>1.5279899845524407E-2</v>
      </c>
    </row>
    <row r="63" spans="1:8" x14ac:dyDescent="0.2">
      <c r="A63">
        <v>62</v>
      </c>
      <c r="B63" t="s">
        <v>10</v>
      </c>
      <c r="C63">
        <v>15</v>
      </c>
      <c r="D63" t="s">
        <v>14</v>
      </c>
      <c r="E63">
        <v>0.78400000000000003</v>
      </c>
      <c r="F63" s="2"/>
      <c r="G63" s="1">
        <f t="shared" si="1"/>
        <v>3.7333333333333336E-2</v>
      </c>
      <c r="H63">
        <f t="shared" si="0"/>
        <v>1.5918333597988929E-2</v>
      </c>
    </row>
    <row r="64" spans="1:8" x14ac:dyDescent="0.2">
      <c r="A64">
        <v>63</v>
      </c>
      <c r="B64" t="s">
        <v>10</v>
      </c>
      <c r="C64">
        <v>15</v>
      </c>
      <c r="D64" t="s">
        <v>14</v>
      </c>
      <c r="E64">
        <v>0.77300000000000002</v>
      </c>
      <c r="F64" s="2"/>
      <c r="G64" s="1">
        <f t="shared" si="1"/>
        <v>3.6809523809523813E-2</v>
      </c>
      <c r="H64">
        <f t="shared" si="0"/>
        <v>1.5698977838754041E-2</v>
      </c>
    </row>
    <row r="65" spans="1:8" x14ac:dyDescent="0.2">
      <c r="A65">
        <v>64</v>
      </c>
      <c r="B65" t="s">
        <v>10</v>
      </c>
      <c r="C65">
        <v>15</v>
      </c>
      <c r="D65" t="s">
        <v>14</v>
      </c>
      <c r="E65">
        <v>0.71599999999999997</v>
      </c>
      <c r="F65" s="2"/>
      <c r="G65" s="1">
        <f t="shared" si="1"/>
        <v>3.4095238095238095E-2</v>
      </c>
      <c r="H65">
        <f t="shared" si="0"/>
        <v>1.4560538249722976E-2</v>
      </c>
    </row>
    <row r="66" spans="1:8" x14ac:dyDescent="0.2">
      <c r="A66">
        <v>65</v>
      </c>
      <c r="B66" t="s">
        <v>10</v>
      </c>
      <c r="C66">
        <v>15</v>
      </c>
      <c r="D66" t="s">
        <v>14</v>
      </c>
      <c r="E66">
        <v>0.81599999999999995</v>
      </c>
      <c r="F66" s="2"/>
      <c r="G66" s="1">
        <f t="shared" si="1"/>
        <v>3.8857142857142854E-2</v>
      </c>
      <c r="H66">
        <f t="shared" si="0"/>
        <v>1.6555830199654231E-2</v>
      </c>
    </row>
    <row r="67" spans="1:8" x14ac:dyDescent="0.2">
      <c r="A67">
        <v>66</v>
      </c>
      <c r="B67" t="s">
        <v>10</v>
      </c>
      <c r="C67">
        <v>15</v>
      </c>
      <c r="D67" t="s">
        <v>14</v>
      </c>
      <c r="E67">
        <v>0.82799999999999996</v>
      </c>
      <c r="F67" s="2"/>
      <c r="G67" s="1">
        <f t="shared" si="1"/>
        <v>3.9428571428571424E-2</v>
      </c>
      <c r="H67">
        <f t="shared" si="0"/>
        <v>1.6794650377189104E-2</v>
      </c>
    </row>
    <row r="68" spans="1:8" x14ac:dyDescent="0.2">
      <c r="A68">
        <v>67</v>
      </c>
      <c r="B68" t="s">
        <v>10</v>
      </c>
      <c r="C68">
        <v>5</v>
      </c>
      <c r="D68" t="s">
        <v>14</v>
      </c>
      <c r="E68">
        <v>0.85399999999999998</v>
      </c>
      <c r="F68" s="2">
        <f t="shared" ref="F68" si="10">AVERAGE(E68:E73)</f>
        <v>0.88833333333333331</v>
      </c>
      <c r="G68" s="1">
        <f t="shared" si="1"/>
        <v>4.0666666666666663E-2</v>
      </c>
      <c r="H68">
        <f t="shared" si="0"/>
        <v>1.7311644006736248E-2</v>
      </c>
    </row>
    <row r="69" spans="1:8" x14ac:dyDescent="0.2">
      <c r="A69">
        <v>68</v>
      </c>
      <c r="B69" t="s">
        <v>10</v>
      </c>
      <c r="C69">
        <v>5</v>
      </c>
      <c r="D69" t="s">
        <v>14</v>
      </c>
      <c r="E69">
        <v>0.93899999999999995</v>
      </c>
      <c r="F69" s="2"/>
      <c r="G69" s="1">
        <f t="shared" si="1"/>
        <v>4.4714285714285713E-2</v>
      </c>
      <c r="H69">
        <f t="shared" si="0"/>
        <v>1.8997533409990656E-2</v>
      </c>
    </row>
    <row r="70" spans="1:8" x14ac:dyDescent="0.2">
      <c r="A70">
        <v>69</v>
      </c>
      <c r="B70" t="s">
        <v>10</v>
      </c>
      <c r="C70">
        <v>5</v>
      </c>
      <c r="D70" t="s">
        <v>14</v>
      </c>
      <c r="E70">
        <v>0.93400000000000005</v>
      </c>
      <c r="F70" s="2"/>
      <c r="G70" s="1">
        <f t="shared" si="1"/>
        <v>4.4476190476190482E-2</v>
      </c>
      <c r="H70">
        <f t="shared" si="0"/>
        <v>1.8898544399942721E-2</v>
      </c>
    </row>
    <row r="71" spans="1:8" x14ac:dyDescent="0.2">
      <c r="A71">
        <v>70</v>
      </c>
      <c r="B71" t="s">
        <v>10</v>
      </c>
      <c r="C71">
        <v>5</v>
      </c>
      <c r="D71" t="s">
        <v>14</v>
      </c>
      <c r="E71">
        <v>0.85499999999999998</v>
      </c>
      <c r="F71" s="2"/>
      <c r="G71" s="1">
        <f t="shared" si="1"/>
        <v>4.0714285714285717E-2</v>
      </c>
      <c r="H71">
        <f t="shared" si="0"/>
        <v>1.7331516091752115E-2</v>
      </c>
    </row>
    <row r="72" spans="1:8" x14ac:dyDescent="0.2">
      <c r="A72">
        <v>71</v>
      </c>
      <c r="B72" t="s">
        <v>10</v>
      </c>
      <c r="C72">
        <v>5</v>
      </c>
      <c r="D72" t="s">
        <v>14</v>
      </c>
      <c r="E72">
        <v>0.89700000000000002</v>
      </c>
      <c r="F72" s="2"/>
      <c r="G72" s="1">
        <f t="shared" si="1"/>
        <v>4.2714285714285719E-2</v>
      </c>
      <c r="H72">
        <f t="shared" si="0"/>
        <v>1.8165323636224071E-2</v>
      </c>
    </row>
    <row r="73" spans="1:8" x14ac:dyDescent="0.2">
      <c r="A73">
        <v>72</v>
      </c>
      <c r="B73" t="s">
        <v>10</v>
      </c>
      <c r="C73">
        <v>5</v>
      </c>
      <c r="D73" t="s">
        <v>14</v>
      </c>
      <c r="E73">
        <v>0.85099999999999998</v>
      </c>
      <c r="F73" s="2"/>
      <c r="G73" s="1">
        <f t="shared" si="1"/>
        <v>4.0523809523809524E-2</v>
      </c>
      <c r="H73">
        <f t="shared" si="0"/>
        <v>1.7252022295364332E-2</v>
      </c>
    </row>
    <row r="74" spans="1:8" x14ac:dyDescent="0.2">
      <c r="A74">
        <v>73</v>
      </c>
      <c r="B74" t="s">
        <v>13</v>
      </c>
      <c r="C74">
        <v>15</v>
      </c>
      <c r="D74" t="s">
        <v>14</v>
      </c>
      <c r="E74">
        <v>0.73899999999999999</v>
      </c>
      <c r="F74" s="2">
        <f t="shared" ref="F74" si="11">AVERAGE(E74:E79)</f>
        <v>0.78483333333333327</v>
      </c>
      <c r="G74" s="1">
        <f t="shared" si="1"/>
        <v>3.5190476190476189E-2</v>
      </c>
      <c r="H74">
        <f t="shared" si="0"/>
        <v>1.5020267809797917E-2</v>
      </c>
    </row>
    <row r="75" spans="1:8" x14ac:dyDescent="0.2">
      <c r="A75">
        <v>74</v>
      </c>
      <c r="B75" t="s">
        <v>13</v>
      </c>
      <c r="C75">
        <v>15</v>
      </c>
      <c r="D75" t="s">
        <v>14</v>
      </c>
      <c r="E75">
        <v>0.82699999999999996</v>
      </c>
      <c r="F75" s="2"/>
      <c r="G75" s="1">
        <f t="shared" si="1"/>
        <v>3.9380952380952378E-2</v>
      </c>
      <c r="H75">
        <f t="shared" si="0"/>
        <v>1.6774753710966244E-2</v>
      </c>
    </row>
    <row r="76" spans="1:8" x14ac:dyDescent="0.2">
      <c r="A76">
        <v>75</v>
      </c>
      <c r="B76" t="s">
        <v>13</v>
      </c>
      <c r="C76">
        <v>15</v>
      </c>
      <c r="D76" t="s">
        <v>14</v>
      </c>
      <c r="E76">
        <v>0.74399999999999999</v>
      </c>
      <c r="F76" s="2"/>
      <c r="G76" s="1">
        <f t="shared" si="1"/>
        <v>3.5428571428571427E-2</v>
      </c>
      <c r="H76">
        <f t="shared" si="0"/>
        <v>1.5120144654499798E-2</v>
      </c>
    </row>
    <row r="77" spans="1:8" x14ac:dyDescent="0.2">
      <c r="A77">
        <v>76</v>
      </c>
      <c r="B77" t="s">
        <v>13</v>
      </c>
      <c r="C77">
        <v>15</v>
      </c>
      <c r="D77" t="s">
        <v>14</v>
      </c>
      <c r="E77">
        <v>0.78400000000000003</v>
      </c>
      <c r="F77" s="2"/>
      <c r="G77" s="1">
        <f t="shared" si="1"/>
        <v>3.7333333333333336E-2</v>
      </c>
      <c r="H77">
        <f t="shared" si="0"/>
        <v>1.5918333597988929E-2</v>
      </c>
    </row>
    <row r="78" spans="1:8" x14ac:dyDescent="0.2">
      <c r="A78">
        <v>77</v>
      </c>
      <c r="B78" t="s">
        <v>13</v>
      </c>
      <c r="C78">
        <v>15</v>
      </c>
      <c r="D78" t="s">
        <v>14</v>
      </c>
      <c r="E78">
        <v>0.88200000000000001</v>
      </c>
      <c r="F78" s="2"/>
      <c r="G78" s="1">
        <f t="shared" si="1"/>
        <v>4.2000000000000003E-2</v>
      </c>
      <c r="H78">
        <f t="shared" si="0"/>
        <v>1.7867718963505686E-2</v>
      </c>
    </row>
    <row r="79" spans="1:8" x14ac:dyDescent="0.2">
      <c r="A79">
        <v>78</v>
      </c>
      <c r="B79" t="s">
        <v>13</v>
      </c>
      <c r="C79">
        <v>15</v>
      </c>
      <c r="D79" t="s">
        <v>14</v>
      </c>
      <c r="E79">
        <v>0.73299999999999998</v>
      </c>
      <c r="F79" s="2"/>
      <c r="G79" s="1">
        <f t="shared" si="1"/>
        <v>3.4904761904761904E-2</v>
      </c>
      <c r="H79">
        <f t="shared" si="0"/>
        <v>1.490038526894564E-2</v>
      </c>
    </row>
    <row r="80" spans="1:8" x14ac:dyDescent="0.2">
      <c r="A80">
        <v>79</v>
      </c>
      <c r="B80" t="s">
        <v>13</v>
      </c>
      <c r="C80">
        <v>5</v>
      </c>
      <c r="D80" t="s">
        <v>14</v>
      </c>
      <c r="E80">
        <v>0.86099999999999999</v>
      </c>
      <c r="F80" s="2">
        <f t="shared" ref="F80" si="12">AVERAGE(E80:E85)</f>
        <v>0.90549999999999997</v>
      </c>
      <c r="G80" s="1">
        <f t="shared" si="1"/>
        <v>4.1000000000000002E-2</v>
      </c>
      <c r="H80">
        <f t="shared" si="0"/>
        <v>1.7450729510536125E-2</v>
      </c>
    </row>
    <row r="81" spans="1:8" x14ac:dyDescent="0.2">
      <c r="A81">
        <v>80</v>
      </c>
      <c r="B81" t="s">
        <v>13</v>
      </c>
      <c r="C81">
        <v>5</v>
      </c>
      <c r="D81" t="s">
        <v>14</v>
      </c>
      <c r="E81">
        <v>0.93</v>
      </c>
      <c r="F81" s="2"/>
      <c r="G81" s="1">
        <f t="shared" si="1"/>
        <v>4.4285714285714289E-2</v>
      </c>
      <c r="H81">
        <f t="shared" si="0"/>
        <v>1.8819336943603614E-2</v>
      </c>
    </row>
    <row r="82" spans="1:8" x14ac:dyDescent="0.2">
      <c r="A82">
        <v>81</v>
      </c>
      <c r="B82" t="s">
        <v>13</v>
      </c>
      <c r="C82">
        <v>5</v>
      </c>
      <c r="D82" t="s">
        <v>14</v>
      </c>
      <c r="E82">
        <v>0.96599999999999997</v>
      </c>
      <c r="F82" s="2"/>
      <c r="G82" s="1">
        <f t="shared" si="1"/>
        <v>4.5999999999999999E-2</v>
      </c>
      <c r="H82">
        <f t="shared" si="0"/>
        <v>1.953168453125545E-2</v>
      </c>
    </row>
    <row r="83" spans="1:8" x14ac:dyDescent="0.2">
      <c r="A83">
        <v>82</v>
      </c>
      <c r="B83" t="s">
        <v>13</v>
      </c>
      <c r="C83">
        <v>5</v>
      </c>
      <c r="D83" t="s">
        <v>14</v>
      </c>
      <c r="E83">
        <v>0.94099999999999995</v>
      </c>
      <c r="F83" s="2"/>
      <c r="G83" s="1">
        <f t="shared" si="1"/>
        <v>4.4809523809523806E-2</v>
      </c>
      <c r="H83">
        <f t="shared" si="0"/>
        <v>1.9037122697338354E-2</v>
      </c>
    </row>
    <row r="84" spans="1:8" x14ac:dyDescent="0.2">
      <c r="A84">
        <v>83</v>
      </c>
      <c r="B84" t="s">
        <v>13</v>
      </c>
      <c r="C84">
        <v>5</v>
      </c>
      <c r="D84" t="s">
        <v>14</v>
      </c>
      <c r="E84">
        <v>0.86199999999999999</v>
      </c>
      <c r="F84" s="2"/>
      <c r="G84" s="1">
        <f t="shared" si="1"/>
        <v>4.1047619047619048E-2</v>
      </c>
      <c r="H84">
        <f t="shared" si="0"/>
        <v>1.7470595232557909E-2</v>
      </c>
    </row>
    <row r="85" spans="1:8" x14ac:dyDescent="0.2">
      <c r="A85">
        <v>84</v>
      </c>
      <c r="B85" t="s">
        <v>13</v>
      </c>
      <c r="C85">
        <v>5</v>
      </c>
      <c r="D85" t="s">
        <v>14</v>
      </c>
      <c r="E85">
        <v>0.873</v>
      </c>
      <c r="F85" s="2"/>
      <c r="G85" s="1">
        <f t="shared" si="1"/>
        <v>4.1571428571428572E-2</v>
      </c>
      <c r="H85">
        <f t="shared" si="0"/>
        <v>1.7689058221087552E-2</v>
      </c>
    </row>
  </sheetData>
  <mergeCells count="14">
    <mergeCell ref="F80:F85"/>
    <mergeCell ref="F74:F79"/>
    <mergeCell ref="F62:F67"/>
    <mergeCell ref="F68:F73"/>
    <mergeCell ref="F2:F7"/>
    <mergeCell ref="F8:F13"/>
    <mergeCell ref="F14:F19"/>
    <mergeCell ref="F20:F25"/>
    <mergeCell ref="F26:F31"/>
    <mergeCell ref="F38:F43"/>
    <mergeCell ref="F44:F49"/>
    <mergeCell ref="F50:F55"/>
    <mergeCell ref="F56:F61"/>
    <mergeCell ref="F32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Duncalf-Youngson, Hamish</dc:creator>
  <cp:lastModifiedBy>Duncalf-Youngson, Hamish</cp:lastModifiedBy>
  <dcterms:created xsi:type="dcterms:W3CDTF">2022-04-08T10:01:44Z</dcterms:created>
  <dcterms:modified xsi:type="dcterms:W3CDTF">2022-07-18T09:51:56Z</dcterms:modified>
</cp:coreProperties>
</file>