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Chlorophyll/"/>
    </mc:Choice>
  </mc:AlternateContent>
  <xr:revisionPtr revIDLastSave="0" documentId="13_ncr:1_{F73716D3-1281-5C43-A033-2B9E1A208DF0}" xr6:coauthVersionLast="47" xr6:coauthVersionMax="47" xr10:uidLastSave="{00000000-0000-0000-0000-000000000000}"/>
  <bookViews>
    <workbookView xWindow="0" yWindow="500" windowWidth="28800" windowHeight="16460" xr2:uid="{B8819AC9-C2FE-2743-953A-EF646AA91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J18" i="1"/>
  <c r="J19" i="1"/>
  <c r="J20" i="1"/>
  <c r="J21" i="1"/>
  <c r="J22" i="1"/>
  <c r="J23" i="1"/>
  <c r="J24" i="1"/>
  <c r="M9" i="1" s="1"/>
  <c r="J25" i="1"/>
  <c r="J26" i="1"/>
  <c r="J27" i="1"/>
  <c r="J28" i="1"/>
  <c r="J29" i="1"/>
  <c r="M14" i="1" s="1"/>
  <c r="J30" i="1"/>
  <c r="J31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17" i="1"/>
  <c r="I17" i="1"/>
  <c r="J3" i="1"/>
  <c r="J4" i="1"/>
  <c r="J5" i="1"/>
  <c r="J6" i="1"/>
  <c r="J7" i="1"/>
  <c r="L7" i="1" s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L14" i="1" s="1"/>
  <c r="I15" i="1"/>
  <c r="I16" i="1"/>
  <c r="M15" i="1"/>
  <c r="I2" i="1"/>
  <c r="M4" i="1"/>
  <c r="M12" i="1"/>
  <c r="N12" i="1" s="1"/>
  <c r="M13" i="1"/>
  <c r="N13" i="1" s="1"/>
  <c r="L3" i="1"/>
  <c r="L4" i="1"/>
  <c r="L5" i="1"/>
  <c r="L11" i="1"/>
  <c r="L12" i="1"/>
  <c r="L13" i="1"/>
  <c r="L15" i="1"/>
  <c r="L16" i="1"/>
  <c r="M5" i="1"/>
  <c r="N5" i="1" s="1"/>
  <c r="M16" i="1" l="1"/>
  <c r="M7" i="1"/>
  <c r="M8" i="1"/>
  <c r="N16" i="1"/>
  <c r="N7" i="1"/>
  <c r="M6" i="1"/>
  <c r="N14" i="1"/>
  <c r="O14" i="1" s="1"/>
  <c r="M2" i="1"/>
  <c r="L8" i="1"/>
  <c r="M11" i="1"/>
  <c r="N11" i="1" s="1"/>
  <c r="O11" i="1" s="1"/>
  <c r="M3" i="1"/>
  <c r="N3" i="1" s="1"/>
  <c r="O3" i="1" s="1"/>
  <c r="L10" i="1"/>
  <c r="M10" i="1"/>
  <c r="L9" i="1"/>
  <c r="N9" i="1" s="1"/>
  <c r="O9" i="1" s="1"/>
  <c r="L6" i="1"/>
  <c r="N4" i="1"/>
  <c r="O4" i="1" s="1"/>
  <c r="N15" i="1"/>
  <c r="O15" i="1" s="1"/>
  <c r="L2" i="1"/>
  <c r="O2" i="1" s="1"/>
  <c r="O16" i="1"/>
  <c r="O13" i="1"/>
  <c r="O12" i="1"/>
  <c r="O5" i="1"/>
  <c r="N6" i="1" l="1"/>
  <c r="O6" i="1" s="1"/>
  <c r="N8" i="1"/>
  <c r="N10" i="1"/>
  <c r="O10" i="1" s="1"/>
  <c r="O8" i="1"/>
  <c r="O7" i="1"/>
</calcChain>
</file>

<file path=xl/sharedStrings.xml><?xml version="1.0" encoding="utf-8"?>
<sst xmlns="http://schemas.openxmlformats.org/spreadsheetml/2006/main" count="12" uniqueCount="10">
  <si>
    <t xml:space="preserve">Site </t>
  </si>
  <si>
    <t xml:space="preserve">Plate number </t>
  </si>
  <si>
    <t>Control 664</t>
  </si>
  <si>
    <t>Control 750</t>
  </si>
  <si>
    <t xml:space="preserve">664 1cm </t>
  </si>
  <si>
    <t>750 1cm</t>
  </si>
  <si>
    <t>take two (i)</t>
  </si>
  <si>
    <t>take two (ii)</t>
  </si>
  <si>
    <t xml:space="preserve">chlorophyll a </t>
  </si>
  <si>
    <t xml:space="preserve">per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</si>
</sst>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F1EEBC26-63C5-DB4B-BCDD-30076F8A6C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344-9432-AD4B-B415-43BDFEFAD30F}">
  <dimension ref="A1:O31"/>
  <sheetViews>
    <sheetView tabSelected="1" zoomScale="88" workbookViewId="0">
      <selection activeCell="M27" sqref="M27"/>
    </sheetView>
  </sheetViews>
  <sheetFormatPr baseColWidth="10" defaultRowHeight="16" x14ac:dyDescent="0.2"/>
  <cols>
    <col min="2" max="2" width="12.6640625" bestFit="1" customWidth="1"/>
    <col min="6" max="6" width="13.83203125" bestFit="1" customWidth="1"/>
    <col min="8" max="8" width="13.83203125" bestFit="1" customWidth="1"/>
    <col min="14" max="14" width="14.33203125" bestFit="1" customWidth="1"/>
  </cols>
  <sheetData>
    <row r="1" spans="1:15" x14ac:dyDescent="0.2">
      <c r="A1" t="s">
        <v>0</v>
      </c>
      <c r="B1" t="s">
        <v>1</v>
      </c>
      <c r="C1">
        <v>664</v>
      </c>
      <c r="D1">
        <v>750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">
      <c r="A2">
        <v>1</v>
      </c>
      <c r="B2">
        <v>1</v>
      </c>
      <c r="C2">
        <v>1.04</v>
      </c>
      <c r="D2">
        <v>0.11</v>
      </c>
      <c r="E2">
        <v>0.06</v>
      </c>
      <c r="F2">
        <v>6.0285714285714283E-2</v>
      </c>
      <c r="G2">
        <v>6.2E-2</v>
      </c>
      <c r="H2">
        <v>6.2285714285714285E-2</v>
      </c>
      <c r="I2">
        <f>(C2-F2)/(0.2/(3.14159*0.325^2))</f>
        <v>1.6254951308839287</v>
      </c>
      <c r="J2">
        <f>(D2-H2)/(0.2/(3.14159*0.325^2))</f>
        <v>7.916526300892858E-2</v>
      </c>
      <c r="L2">
        <f>((I2-J2)*20*10^4/(83.4*100))</f>
        <v>37.08225102817746</v>
      </c>
      <c r="M2">
        <f>((I17-J17)*20*10^4/(83.4*100))</f>
        <v>14.100804468225421</v>
      </c>
      <c r="N2">
        <f>L2-M2</f>
        <v>22.98144655995204</v>
      </c>
      <c r="O2">
        <f>N2/21</f>
        <v>1.0943545980929543</v>
      </c>
    </row>
    <row r="3" spans="1:15" x14ac:dyDescent="0.2">
      <c r="A3">
        <v>2</v>
      </c>
      <c r="B3">
        <v>1</v>
      </c>
      <c r="C3">
        <v>0.21099999999999999</v>
      </c>
      <c r="D3">
        <v>0.157</v>
      </c>
      <c r="E3">
        <v>0.06</v>
      </c>
      <c r="F3">
        <v>6.0285714285714283E-2</v>
      </c>
      <c r="G3">
        <v>6.2E-2</v>
      </c>
      <c r="H3">
        <v>6.2285714285714285E-2</v>
      </c>
      <c r="I3">
        <f t="shared" ref="I3:I31" si="0">(C3-F3)/(0.2/(3.14159*0.325^2))</f>
        <v>0.25005794154017857</v>
      </c>
      <c r="J3">
        <f t="shared" ref="J3:J31" si="1">(D3-H3)/(0.2/(3.14159*0.325^2))</f>
        <v>0.15714541729017859</v>
      </c>
      <c r="L3">
        <f>((I3-J3)*20*10^4/(83.4*100))</f>
        <v>2.2281180875299755</v>
      </c>
      <c r="M3">
        <f>((I18-J18)*20*10^4/(83.4*100))</f>
        <v>1.0458513472079483</v>
      </c>
      <c r="N3">
        <f>L3-M3</f>
        <v>1.1822667403220273</v>
      </c>
      <c r="O3">
        <f>N3/21</f>
        <v>5.6298416205810824E-2</v>
      </c>
    </row>
    <row r="4" spans="1:15" x14ac:dyDescent="0.2">
      <c r="A4">
        <v>3</v>
      </c>
      <c r="B4">
        <v>1</v>
      </c>
      <c r="C4">
        <v>0.27600000000000002</v>
      </c>
      <c r="D4">
        <v>0.23499999999999999</v>
      </c>
      <c r="E4">
        <v>5.8999999999999997E-2</v>
      </c>
      <c r="F4">
        <v>6.0285714285714283E-2</v>
      </c>
      <c r="G4">
        <v>6.0999999999999999E-2</v>
      </c>
      <c r="H4">
        <v>6.2285714285714285E-2</v>
      </c>
      <c r="I4">
        <f t="shared" si="0"/>
        <v>0.35790283575892862</v>
      </c>
      <c r="J4">
        <f t="shared" si="1"/>
        <v>0.28655929035267858</v>
      </c>
      <c r="L4">
        <f t="shared" ref="L4:L16" si="2">((I4-J4)*20*10^4/(83.4*100))</f>
        <v>1.7108763886390896</v>
      </c>
      <c r="M4">
        <f t="shared" ref="M4:M16" si="3">((I19-J19)*20*10^4/(83.4*100))</f>
        <v>0.75937902166837956</v>
      </c>
      <c r="N4">
        <f t="shared" ref="N4:N15" si="4">L4-M4</f>
        <v>0.95149736697071008</v>
      </c>
      <c r="O4">
        <f t="shared" ref="O4:O16" si="5">N4/21</f>
        <v>4.530939842717667E-2</v>
      </c>
    </row>
    <row r="5" spans="1:15" x14ac:dyDescent="0.2">
      <c r="A5">
        <v>4</v>
      </c>
      <c r="B5">
        <v>1</v>
      </c>
      <c r="C5">
        <v>9.0999999999999998E-2</v>
      </c>
      <c r="D5">
        <v>7.5999999999999998E-2</v>
      </c>
      <c r="E5">
        <v>0.06</v>
      </c>
      <c r="F5">
        <v>6.0285714285714283E-2</v>
      </c>
      <c r="G5">
        <v>6.2E-2</v>
      </c>
      <c r="H5">
        <v>6.2285714285714285E-2</v>
      </c>
      <c r="I5">
        <f t="shared" si="0"/>
        <v>5.0959675290178572E-2</v>
      </c>
      <c r="J5">
        <f t="shared" si="1"/>
        <v>2.275408757142857E-2</v>
      </c>
      <c r="L5">
        <f t="shared" si="2"/>
        <v>0.67639299085731419</v>
      </c>
      <c r="M5">
        <f t="shared" si="3"/>
        <v>0.37741592094895304</v>
      </c>
      <c r="N5">
        <f t="shared" si="4"/>
        <v>0.29897706990836115</v>
      </c>
      <c r="O5">
        <f t="shared" si="5"/>
        <v>1.4237003328969579E-2</v>
      </c>
    </row>
    <row r="6" spans="1:15" x14ac:dyDescent="0.2">
      <c r="A6">
        <v>5</v>
      </c>
      <c r="B6">
        <v>1</v>
      </c>
      <c r="C6">
        <v>0.17100000000000001</v>
      </c>
      <c r="D6">
        <v>0.16400000000000001</v>
      </c>
      <c r="E6">
        <v>6.0999999999999999E-2</v>
      </c>
      <c r="F6">
        <v>6.0285714285714283E-2</v>
      </c>
      <c r="G6">
        <v>6.3E-2</v>
      </c>
      <c r="H6">
        <v>6.2285714285714285E-2</v>
      </c>
      <c r="I6">
        <f t="shared" si="0"/>
        <v>0.18369185279017861</v>
      </c>
      <c r="J6">
        <f t="shared" si="1"/>
        <v>0.16875948282142861</v>
      </c>
      <c r="L6">
        <f t="shared" si="2"/>
        <v>0.35809040692446037</v>
      </c>
      <c r="M6">
        <f t="shared" si="3"/>
        <v>-6.8207696557039191E-2</v>
      </c>
      <c r="N6">
        <f t="shared" si="4"/>
        <v>0.42629810348149955</v>
      </c>
      <c r="O6">
        <f t="shared" si="5"/>
        <v>2.0299909689595216E-2</v>
      </c>
    </row>
    <row r="7" spans="1:15" x14ac:dyDescent="0.2">
      <c r="A7">
        <v>7</v>
      </c>
      <c r="B7">
        <v>1</v>
      </c>
      <c r="C7">
        <v>0.21099999999999999</v>
      </c>
      <c r="D7">
        <v>0.19600000000000001</v>
      </c>
      <c r="E7">
        <v>6.0999999999999999E-2</v>
      </c>
      <c r="F7">
        <v>6.0285714285714283E-2</v>
      </c>
      <c r="G7">
        <v>6.3E-2</v>
      </c>
      <c r="H7">
        <v>6.2285714285714285E-2</v>
      </c>
      <c r="I7">
        <f t="shared" si="0"/>
        <v>0.25005794154017857</v>
      </c>
      <c r="J7">
        <f t="shared" si="1"/>
        <v>0.22185235382142859</v>
      </c>
      <c r="L7">
        <f t="shared" si="2"/>
        <v>0.67639299085731364</v>
      </c>
      <c r="M7">
        <f t="shared" si="3"/>
        <v>0.12277385380267319</v>
      </c>
      <c r="N7">
        <f t="shared" si="4"/>
        <v>0.55361913705464039</v>
      </c>
      <c r="O7">
        <f t="shared" si="5"/>
        <v>2.636281605022097E-2</v>
      </c>
    </row>
    <row r="8" spans="1:15" x14ac:dyDescent="0.2">
      <c r="A8">
        <v>8</v>
      </c>
      <c r="B8">
        <v>1</v>
      </c>
      <c r="C8">
        <v>2.871</v>
      </c>
      <c r="D8">
        <v>1.887</v>
      </c>
      <c r="E8">
        <v>6.0999999999999999E-2</v>
      </c>
      <c r="F8">
        <v>6.0285714285714283E-2</v>
      </c>
      <c r="G8">
        <v>6.3E-2</v>
      </c>
      <c r="H8">
        <v>6.2285714285714285E-2</v>
      </c>
      <c r="I8">
        <f t="shared" si="0"/>
        <v>4.6634028434151782</v>
      </c>
      <c r="J8">
        <f t="shared" si="1"/>
        <v>3.0274787557276785</v>
      </c>
      <c r="L8">
        <f t="shared" si="2"/>
        <v>39.230793469724205</v>
      </c>
      <c r="M8">
        <f t="shared" si="3"/>
        <v>18.138700104402194</v>
      </c>
      <c r="N8">
        <f t="shared" si="4"/>
        <v>21.092093365322011</v>
      </c>
      <c r="O8">
        <f t="shared" si="5"/>
        <v>1.0043853983486672</v>
      </c>
    </row>
    <row r="9" spans="1:15" x14ac:dyDescent="0.2">
      <c r="A9">
        <v>10</v>
      </c>
      <c r="B9">
        <v>1</v>
      </c>
      <c r="C9">
        <v>0.39500000000000002</v>
      </c>
      <c r="D9">
        <v>0.16600000000000001</v>
      </c>
      <c r="F9">
        <v>6.0285714285714283E-2</v>
      </c>
      <c r="H9">
        <v>6.2285714285714285E-2</v>
      </c>
      <c r="I9">
        <f t="shared" si="0"/>
        <v>0.55534194979017859</v>
      </c>
      <c r="J9">
        <f t="shared" si="1"/>
        <v>0.17207778725892861</v>
      </c>
      <c r="L9">
        <f t="shared" si="2"/>
        <v>9.1909871110611494</v>
      </c>
      <c r="M9">
        <f t="shared" si="3"/>
        <v>3.7195930522439187</v>
      </c>
      <c r="N9">
        <f t="shared" si="4"/>
        <v>5.4713940588172303</v>
      </c>
      <c r="O9">
        <f t="shared" si="5"/>
        <v>0.26054257422939192</v>
      </c>
    </row>
    <row r="10" spans="1:15" x14ac:dyDescent="0.2">
      <c r="A10">
        <v>11</v>
      </c>
      <c r="B10">
        <v>1</v>
      </c>
      <c r="C10">
        <v>0.59099999999999997</v>
      </c>
      <c r="D10">
        <v>0.53</v>
      </c>
      <c r="F10">
        <v>6.0285714285714283E-2</v>
      </c>
      <c r="H10">
        <v>6.2285714285714285E-2</v>
      </c>
      <c r="I10">
        <f t="shared" si="0"/>
        <v>0.88053578466517857</v>
      </c>
      <c r="J10">
        <f t="shared" si="1"/>
        <v>0.77600919488392861</v>
      </c>
      <c r="L10">
        <f t="shared" si="2"/>
        <v>2.5066328484712219</v>
      </c>
      <c r="M10">
        <f t="shared" si="3"/>
        <v>1.5551354815005147</v>
      </c>
      <c r="N10">
        <f t="shared" si="4"/>
        <v>0.95149736697070719</v>
      </c>
      <c r="O10">
        <f t="shared" si="5"/>
        <v>4.5309398427176531E-2</v>
      </c>
    </row>
    <row r="11" spans="1:15" x14ac:dyDescent="0.2">
      <c r="A11">
        <v>13</v>
      </c>
      <c r="B11">
        <v>1</v>
      </c>
      <c r="C11">
        <v>0.26100000000000001</v>
      </c>
      <c r="D11">
        <v>0.185</v>
      </c>
      <c r="F11">
        <v>6.0285714285714283E-2</v>
      </c>
      <c r="H11">
        <v>6.2285714285714285E-2</v>
      </c>
      <c r="I11">
        <f t="shared" si="0"/>
        <v>0.33301555247767861</v>
      </c>
      <c r="J11">
        <f t="shared" si="1"/>
        <v>0.20360167941517859</v>
      </c>
      <c r="L11">
        <f t="shared" si="2"/>
        <v>3.1034501933453242</v>
      </c>
      <c r="M11">
        <f t="shared" si="3"/>
        <v>1.3641539311408011</v>
      </c>
      <c r="N11">
        <f t="shared" si="4"/>
        <v>1.7392962622045232</v>
      </c>
      <c r="O11">
        <f t="shared" si="5"/>
        <v>8.2823631533548728E-2</v>
      </c>
    </row>
    <row r="12" spans="1:15" x14ac:dyDescent="0.2">
      <c r="A12">
        <v>14</v>
      </c>
      <c r="B12">
        <v>1</v>
      </c>
      <c r="C12">
        <v>0.104</v>
      </c>
      <c r="D12">
        <v>9.5000000000000001E-2</v>
      </c>
      <c r="F12">
        <v>6.0285714285714283E-2</v>
      </c>
      <c r="H12">
        <v>6.2285714285714285E-2</v>
      </c>
      <c r="I12">
        <f t="shared" si="0"/>
        <v>7.2528654133928575E-2</v>
      </c>
      <c r="J12">
        <f t="shared" si="1"/>
        <v>5.4277979727678574E-2</v>
      </c>
      <c r="L12">
        <f>((I12-J12)*20*10^4/(83.4*100))</f>
        <v>0.43766605290767385</v>
      </c>
      <c r="M12">
        <f t="shared" si="3"/>
        <v>0.15460411219595857</v>
      </c>
      <c r="N12">
        <f t="shared" si="4"/>
        <v>0.28306194071171531</v>
      </c>
      <c r="O12">
        <f t="shared" si="5"/>
        <v>1.3479140033891205E-2</v>
      </c>
    </row>
    <row r="13" spans="1:15" x14ac:dyDescent="0.2">
      <c r="A13">
        <v>15</v>
      </c>
      <c r="B13">
        <v>1</v>
      </c>
      <c r="C13">
        <v>1.02</v>
      </c>
      <c r="D13">
        <v>0.57499999999999996</v>
      </c>
      <c r="F13">
        <v>6.0285714285714283E-2</v>
      </c>
      <c r="H13">
        <v>6.2285714285714285E-2</v>
      </c>
      <c r="I13">
        <f t="shared" si="0"/>
        <v>1.5923120865089286</v>
      </c>
      <c r="J13">
        <f t="shared" si="1"/>
        <v>0.85067104472767852</v>
      </c>
      <c r="L13">
        <f t="shared" si="2"/>
        <v>17.785156877248205</v>
      </c>
      <c r="M13">
        <f t="shared" si="3"/>
        <v>6.870788633179175</v>
      </c>
      <c r="N13">
        <f t="shared" si="4"/>
        <v>10.914368244069031</v>
      </c>
      <c r="O13">
        <f t="shared" si="5"/>
        <v>0.51973182114614436</v>
      </c>
    </row>
    <row r="14" spans="1:15" x14ac:dyDescent="0.2">
      <c r="A14">
        <v>16</v>
      </c>
      <c r="B14">
        <v>1</v>
      </c>
      <c r="C14">
        <v>0.152</v>
      </c>
      <c r="D14">
        <v>0.125</v>
      </c>
      <c r="F14">
        <v>6.0285714285714283E-2</v>
      </c>
      <c r="H14">
        <v>6.2285714285714285E-2</v>
      </c>
      <c r="I14">
        <f t="shared" si="0"/>
        <v>0.1521679606339286</v>
      </c>
      <c r="J14">
        <f t="shared" si="1"/>
        <v>0.10405254629017859</v>
      </c>
      <c r="L14">
        <f t="shared" si="2"/>
        <v>1.1538468667565949</v>
      </c>
      <c r="M14">
        <f>((I29-J29)*20*10^4/(83.4*100))</f>
        <v>0.60022772970195259</v>
      </c>
      <c r="N14">
        <f t="shared" si="4"/>
        <v>0.55361913705464227</v>
      </c>
      <c r="O14">
        <f t="shared" si="5"/>
        <v>2.6362816050221061E-2</v>
      </c>
    </row>
    <row r="15" spans="1:15" x14ac:dyDescent="0.2">
      <c r="A15">
        <v>17</v>
      </c>
      <c r="B15">
        <v>1</v>
      </c>
      <c r="C15">
        <v>0.34200000000000003</v>
      </c>
      <c r="D15">
        <v>0.20300000000000001</v>
      </c>
      <c r="F15">
        <v>6.0285714285714283E-2</v>
      </c>
      <c r="H15">
        <v>6.2285714285714285E-2</v>
      </c>
      <c r="I15">
        <f t="shared" si="0"/>
        <v>0.46740688219642862</v>
      </c>
      <c r="J15">
        <f t="shared" si="1"/>
        <v>0.23346641935267862</v>
      </c>
      <c r="L15">
        <f t="shared" si="2"/>
        <v>5.6100830418165462</v>
      </c>
      <c r="M15">
        <f t="shared" si="3"/>
        <v>2.5737037500856448</v>
      </c>
      <c r="N15">
        <f t="shared" si="4"/>
        <v>3.0363792917309014</v>
      </c>
      <c r="O15">
        <f t="shared" si="5"/>
        <v>0.14458949008242389</v>
      </c>
    </row>
    <row r="16" spans="1:15" x14ac:dyDescent="0.2">
      <c r="A16">
        <v>18</v>
      </c>
      <c r="B16">
        <v>1</v>
      </c>
      <c r="C16">
        <v>0.16200000000000001</v>
      </c>
      <c r="D16">
        <v>0.14000000000000001</v>
      </c>
      <c r="F16">
        <v>6.0285714285714283E-2</v>
      </c>
      <c r="H16">
        <v>6.2285714285714285E-2</v>
      </c>
      <c r="I16">
        <f t="shared" si="0"/>
        <v>0.16875948282142861</v>
      </c>
      <c r="J16">
        <f t="shared" si="1"/>
        <v>0.1289398295714286</v>
      </c>
      <c r="L16">
        <f t="shared" si="2"/>
        <v>0.95490775179856113</v>
      </c>
      <c r="M16">
        <f t="shared" si="3"/>
        <v>0.37741592094895532</v>
      </c>
      <c r="N16">
        <f>L16-M16</f>
        <v>0.57749183084960576</v>
      </c>
      <c r="O16">
        <f t="shared" si="5"/>
        <v>2.7499610992838368E-2</v>
      </c>
    </row>
    <row r="17" spans="1:10" x14ac:dyDescent="0.2">
      <c r="A17">
        <v>1</v>
      </c>
      <c r="B17">
        <v>2</v>
      </c>
      <c r="C17">
        <v>0.63100000000000001</v>
      </c>
      <c r="D17">
        <v>0.19</v>
      </c>
      <c r="F17">
        <v>6.0285714285714283E-2</v>
      </c>
      <c r="H17">
        <v>6.2285714285714285E-2</v>
      </c>
      <c r="I17">
        <f>(C17-F17)/(0.25/(3.14159*0.325^2))</f>
        <v>0.75752149873214292</v>
      </c>
      <c r="J17">
        <f>(D17-H17)/(0.25/(3.14159*0.325^2))</f>
        <v>0.16951795240714287</v>
      </c>
    </row>
    <row r="18" spans="1:10" x14ac:dyDescent="0.2">
      <c r="A18">
        <v>2</v>
      </c>
      <c r="B18">
        <v>2</v>
      </c>
      <c r="C18">
        <v>0.65200000000000002</v>
      </c>
      <c r="D18">
        <v>0.624</v>
      </c>
      <c r="E18">
        <v>0.06</v>
      </c>
      <c r="F18">
        <v>6.0857142857142853E-2</v>
      </c>
      <c r="G18">
        <v>6.5000000000000002E-2</v>
      </c>
      <c r="H18">
        <v>6.5714285714285711E-2</v>
      </c>
      <c r="I18">
        <f t="shared" ref="I18:I31" si="6">(C18-F18)/(0.25/(3.14159*0.325^2))</f>
        <v>0.78463678642142864</v>
      </c>
      <c r="J18">
        <f t="shared" ref="J18:J31" si="7">(D18-H18)/(0.25/(3.14159*0.325^2))</f>
        <v>0.7410247852428572</v>
      </c>
    </row>
    <row r="19" spans="1:10" x14ac:dyDescent="0.2">
      <c r="A19">
        <v>3</v>
      </c>
      <c r="B19">
        <v>2</v>
      </c>
      <c r="C19">
        <v>0.13100000000000001</v>
      </c>
      <c r="D19">
        <v>0.112</v>
      </c>
      <c r="E19">
        <v>0.06</v>
      </c>
      <c r="F19">
        <v>6.0857142857142853E-2</v>
      </c>
      <c r="G19">
        <v>6.5000000000000002E-2</v>
      </c>
      <c r="H19">
        <v>6.5714285714285711E-2</v>
      </c>
      <c r="I19">
        <f t="shared" si="6"/>
        <v>9.3102141646428577E-2</v>
      </c>
      <c r="J19">
        <f t="shared" si="7"/>
        <v>6.1436036442857153E-2</v>
      </c>
    </row>
    <row r="20" spans="1:10" x14ac:dyDescent="0.2">
      <c r="A20">
        <v>4</v>
      </c>
      <c r="B20">
        <v>2</v>
      </c>
      <c r="C20">
        <v>9.0999999999999998E-2</v>
      </c>
      <c r="D20">
        <v>8.4000000000000005E-2</v>
      </c>
      <c r="E20">
        <v>6.0999999999999999E-2</v>
      </c>
      <c r="F20">
        <v>6.0857142857142901E-2</v>
      </c>
      <c r="G20">
        <v>6.6000000000000003E-2</v>
      </c>
      <c r="H20">
        <v>6.5714285714285697E-2</v>
      </c>
      <c r="I20">
        <f t="shared" si="6"/>
        <v>4.0009270646428514E-2</v>
      </c>
      <c r="J20">
        <f t="shared" si="7"/>
        <v>2.4271026742857173E-2</v>
      </c>
    </row>
    <row r="21" spans="1:10" x14ac:dyDescent="0.2">
      <c r="A21">
        <v>5</v>
      </c>
      <c r="B21">
        <v>2</v>
      </c>
      <c r="C21">
        <v>0.38400000000000001</v>
      </c>
      <c r="D21">
        <v>0.39100000000000001</v>
      </c>
      <c r="E21">
        <v>6.2E-2</v>
      </c>
      <c r="F21">
        <v>6.0857142857142853E-2</v>
      </c>
      <c r="G21">
        <v>6.7000000000000004E-2</v>
      </c>
      <c r="H21">
        <v>6.5714285714285711E-2</v>
      </c>
      <c r="I21">
        <f t="shared" si="6"/>
        <v>0.42891455072142864</v>
      </c>
      <c r="J21">
        <f t="shared" si="7"/>
        <v>0.43175881166785718</v>
      </c>
    </row>
    <row r="22" spans="1:10" x14ac:dyDescent="0.2">
      <c r="A22">
        <v>7</v>
      </c>
      <c r="B22">
        <v>2</v>
      </c>
      <c r="C22">
        <v>0.39300000000000002</v>
      </c>
      <c r="D22">
        <v>0.39400000000000002</v>
      </c>
      <c r="E22">
        <v>6.2E-2</v>
      </c>
      <c r="F22">
        <v>6.0857142857142853E-2</v>
      </c>
      <c r="G22">
        <v>6.6000000000000003E-2</v>
      </c>
      <c r="H22">
        <v>6.5714285714285711E-2</v>
      </c>
      <c r="I22">
        <f t="shared" si="6"/>
        <v>0.44086044669642865</v>
      </c>
      <c r="J22">
        <f t="shared" si="7"/>
        <v>0.43574077699285718</v>
      </c>
    </row>
    <row r="23" spans="1:10" x14ac:dyDescent="0.2">
      <c r="A23">
        <v>8</v>
      </c>
      <c r="B23">
        <v>2</v>
      </c>
      <c r="C23">
        <v>2.1909999999999998</v>
      </c>
      <c r="D23">
        <v>1.6259999999999999</v>
      </c>
      <c r="E23">
        <v>6.0999999999999999E-2</v>
      </c>
      <c r="F23">
        <v>6.0857142857142853E-2</v>
      </c>
      <c r="G23">
        <v>6.6000000000000003E-2</v>
      </c>
      <c r="H23">
        <v>6.5714285714285711E-2</v>
      </c>
      <c r="I23">
        <f t="shared" si="6"/>
        <v>2.8273849981464285</v>
      </c>
      <c r="J23">
        <f t="shared" si="7"/>
        <v>2.0710012037928571</v>
      </c>
    </row>
    <row r="24" spans="1:10" x14ac:dyDescent="0.2">
      <c r="A24">
        <v>10</v>
      </c>
      <c r="B24">
        <v>2</v>
      </c>
      <c r="C24">
        <v>0.29699999999999999</v>
      </c>
      <c r="D24">
        <v>0.185</v>
      </c>
      <c r="F24">
        <v>6.0857142857142853E-2</v>
      </c>
      <c r="H24">
        <v>6.5714285714285711E-2</v>
      </c>
      <c r="I24">
        <f t="shared" si="6"/>
        <v>0.31343755629642855</v>
      </c>
      <c r="J24">
        <f t="shared" si="7"/>
        <v>0.15833052601785716</v>
      </c>
    </row>
    <row r="25" spans="1:10" x14ac:dyDescent="0.2">
      <c r="A25">
        <v>11</v>
      </c>
      <c r="B25">
        <v>2</v>
      </c>
      <c r="C25">
        <v>0.43099999999999999</v>
      </c>
      <c r="D25">
        <v>0.38700000000000001</v>
      </c>
      <c r="F25">
        <v>6.0857142857142853E-2</v>
      </c>
      <c r="H25">
        <v>6.5714285714285711E-2</v>
      </c>
      <c r="I25">
        <f t="shared" si="6"/>
        <v>0.49129867414642864</v>
      </c>
      <c r="J25">
        <f t="shared" si="7"/>
        <v>0.42644952456785717</v>
      </c>
    </row>
    <row r="26" spans="1:10" x14ac:dyDescent="0.2">
      <c r="A26">
        <v>13</v>
      </c>
      <c r="B26">
        <v>2</v>
      </c>
      <c r="C26">
        <v>0.17299999999999999</v>
      </c>
      <c r="D26">
        <v>0.13500000000000001</v>
      </c>
      <c r="F26">
        <v>6.0857142857142853E-2</v>
      </c>
      <c r="H26">
        <v>6.5714285714285711E-2</v>
      </c>
      <c r="I26">
        <f t="shared" si="6"/>
        <v>0.14884965619642856</v>
      </c>
      <c r="J26">
        <f t="shared" si="7"/>
        <v>9.1964437267857163E-2</v>
      </c>
    </row>
    <row r="27" spans="1:10" x14ac:dyDescent="0.2">
      <c r="A27">
        <v>14</v>
      </c>
      <c r="B27">
        <v>2</v>
      </c>
      <c r="C27">
        <v>0.34899999999999998</v>
      </c>
      <c r="D27">
        <v>0.34899999999999998</v>
      </c>
      <c r="F27">
        <v>6.0857142857142853E-2</v>
      </c>
      <c r="H27">
        <v>6.5714285714285711E-2</v>
      </c>
      <c r="I27">
        <f t="shared" si="6"/>
        <v>0.38245828859642861</v>
      </c>
      <c r="J27">
        <f t="shared" si="7"/>
        <v>0.37601129711785714</v>
      </c>
    </row>
    <row r="28" spans="1:10" x14ac:dyDescent="0.2">
      <c r="A28">
        <v>15</v>
      </c>
      <c r="B28">
        <v>2</v>
      </c>
      <c r="C28">
        <v>0.68100000000000005</v>
      </c>
      <c r="D28">
        <v>0.47</v>
      </c>
      <c r="F28">
        <v>6.0857142857142853E-2</v>
      </c>
      <c r="H28">
        <v>6.5714285714285711E-2</v>
      </c>
      <c r="I28">
        <f t="shared" si="6"/>
        <v>0.82312911789642873</v>
      </c>
      <c r="J28">
        <f t="shared" si="7"/>
        <v>0.53661723189285715</v>
      </c>
    </row>
    <row r="29" spans="1:10" x14ac:dyDescent="0.2">
      <c r="A29">
        <v>16</v>
      </c>
      <c r="B29">
        <v>2</v>
      </c>
      <c r="C29">
        <v>0.128</v>
      </c>
      <c r="D29">
        <v>0.114</v>
      </c>
      <c r="F29">
        <v>6.0857142857142853E-2</v>
      </c>
      <c r="H29">
        <v>6.5714285714285711E-2</v>
      </c>
      <c r="I29">
        <f t="shared" si="6"/>
        <v>8.9120176321428574E-2</v>
      </c>
      <c r="J29">
        <f t="shared" si="7"/>
        <v>6.4090679992857155E-2</v>
      </c>
    </row>
    <row r="30" spans="1:10" x14ac:dyDescent="0.2">
      <c r="A30">
        <v>17</v>
      </c>
      <c r="B30">
        <v>2</v>
      </c>
      <c r="C30">
        <v>0.28699999999999998</v>
      </c>
      <c r="D30">
        <v>0.21099999999999999</v>
      </c>
      <c r="F30">
        <v>6.0857142857142853E-2</v>
      </c>
      <c r="H30">
        <v>6.5714285714285711E-2</v>
      </c>
      <c r="I30">
        <f t="shared" si="6"/>
        <v>0.30016433854642854</v>
      </c>
      <c r="J30">
        <f t="shared" si="7"/>
        <v>0.19284089216785716</v>
      </c>
    </row>
    <row r="31" spans="1:10" x14ac:dyDescent="0.2">
      <c r="A31">
        <v>18</v>
      </c>
      <c r="B31">
        <v>2</v>
      </c>
      <c r="C31">
        <v>0.11</v>
      </c>
      <c r="D31">
        <v>0.10299999999999999</v>
      </c>
      <c r="F31">
        <v>6.0857142857142853E-2</v>
      </c>
      <c r="H31">
        <v>6.5714285714285711E-2</v>
      </c>
      <c r="I31">
        <f t="shared" si="6"/>
        <v>6.5228384371428583E-2</v>
      </c>
      <c r="J31">
        <f t="shared" si="7"/>
        <v>4.9490140467857144E-2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Duncalf-Youngson, Hamish</dc:creator>
  <cp:lastModifiedBy>Duncalf-Youngson, Hamish</cp:lastModifiedBy>
  <dcterms:created xsi:type="dcterms:W3CDTF">2022-07-30T20:33:09Z</dcterms:created>
  <dcterms:modified xsi:type="dcterms:W3CDTF">2022-08-10T15:07:20Z</dcterms:modified>
</cp:coreProperties>
</file>