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ad\Desktop\DataAnalysisExcel\"/>
    </mc:Choice>
  </mc:AlternateContent>
  <xr:revisionPtr revIDLastSave="0" documentId="13_ncr:1_{E0896446-0B90-4FBF-9AD7-D4CA40670BF4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J3" i="1"/>
  <c r="J4" i="1"/>
  <c r="J5" i="1"/>
  <c r="J6" i="1"/>
  <c r="J7" i="1"/>
  <c r="J8" i="1"/>
  <c r="J9" i="1"/>
  <c r="J10" i="1"/>
  <c r="J11" i="1"/>
  <c r="J12" i="1"/>
  <c r="J2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<sst xmlns="http://schemas.openxmlformats.org/spreadsheetml/2006/main" count="583" uniqueCount="88">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</sst>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  <c r="J3" s="1">
        <f>MAX(H2:H10)</f>
        <v>37933</v>
      </c>
      <c r="K3" s="1">
        <f>MIN(H2:H10)</f>
        <v>35040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18.4257812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_xlfn.IFS(F2:F10="Salesman","Sales",F2:F10="Receptionist","Reception",F2:F10="Accountant","Accounts",F2:F10="Accountant", "Accounts", F2:F10="HR","False Hopes",F2:F10="Regional Manager","Management",F2:F10="Supplier Relations","Supply")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Reception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Accounts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False Hopes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Management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Supply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Accounts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T4" sqref="T4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2" sqref="M2:M10"/>
    </sheetView>
  </sheetViews>
  <sheetFormatPr defaultColWidth="14.5703125" defaultRowHeight="15" x14ac:dyDescent="0.25"/>
  <cols>
    <col min="4" max="4" width="8" customWidth="1"/>
    <col min="10" max="10" width="4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LEFT(B2,3)</f>
        <v>Jim</v>
      </c>
      <c r="L2" t="str">
        <f>RIGHT(A2,1)</f>
        <v>1</v>
      </c>
      <c r="M2" t="str">
        <f>RIGHT(H2,4)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LEFT(B3,3)</f>
        <v>Pam</v>
      </c>
      <c r="L3" t="str">
        <f t="shared" ref="L3:L10" si="1">RIGHT(A3,1)</f>
        <v>2</v>
      </c>
      <c r="M3" t="str">
        <f t="shared" ref="M3:M10" si="2">RIGHT(H3,4)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I3" sqref="I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:J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7.28515625" customWidth="1"/>
    <col min="11" max="11" width="16.42578125" customWidth="1"/>
    <col min="12" max="12" width="18.855468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SUBSTITUTE(I2,"/","-",1)</f>
        <v>9-6/2015</v>
      </c>
      <c r="K2" t="str">
        <f>SUBSTITUTE(I2,"/","-",2)</f>
        <v>9/6-2015</v>
      </c>
      <c r="L2" t="str">
        <f>SUBSTITUTE(I2,"/","-")</f>
        <v>9-6-2015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SUBSTITUTE(I3,"/","-",1)</f>
        <v>10-10/2015</v>
      </c>
      <c r="K3" t="str">
        <f t="shared" ref="K3:K10" si="1">SUBSTITUTE(I3,"/","-",2)</f>
        <v>10/10-2015</v>
      </c>
      <c r="L3" t="str">
        <f t="shared" ref="L3:L10" si="2">SUBSTITUTE(I3,"/","-")</f>
        <v>10-10-2015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9-8/2017</v>
      </c>
      <c r="K4" t="str">
        <f t="shared" si="1"/>
        <v>9/8-2017</v>
      </c>
      <c r="L4" t="str">
        <f t="shared" si="2"/>
        <v>9-8-2017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12-3/2015</v>
      </c>
      <c r="K5" t="str">
        <f t="shared" si="1"/>
        <v>12/3-2015</v>
      </c>
      <c r="L5" t="str">
        <f t="shared" si="2"/>
        <v>12-3-2015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8-30/2017</v>
      </c>
      <c r="K6" t="str">
        <f t="shared" si="1"/>
        <v>8/30-2017</v>
      </c>
      <c r="L6" t="str">
        <f t="shared" si="2"/>
        <v>8-30-2017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9-11/2013</v>
      </c>
      <c r="K7" t="str">
        <f t="shared" si="1"/>
        <v>9/11-2013</v>
      </c>
      <c r="L7" t="str">
        <f t="shared" si="2"/>
        <v>9-11-2013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9-11/2013</v>
      </c>
      <c r="K8" t="str">
        <f t="shared" si="1"/>
        <v>9/11-2013</v>
      </c>
      <c r="L8" t="str">
        <f t="shared" si="2"/>
        <v>9-11-2013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4-22/2015</v>
      </c>
      <c r="K9" t="str">
        <f t="shared" si="1"/>
        <v>4/22-2015</v>
      </c>
      <c r="L9" t="str">
        <f t="shared" si="2"/>
        <v>4-22-2015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4-22/2015</v>
      </c>
      <c r="K10" t="str">
        <f t="shared" si="1"/>
        <v>4/22-2015</v>
      </c>
      <c r="L10" t="str">
        <f t="shared" si="2"/>
        <v>4-22-2015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SUMIF(G2:G10,"&gt;=50000")</f>
        <v>178000</v>
      </c>
      <c r="L2">
        <f>SUMIFS(G2:G10,E2:E10,"Female",F2:F10,"Receptionist")</f>
        <v>36000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COUNTIF(D2:D10,"&gt;30")</f>
        <v>6</v>
      </c>
      <c r="L2">
        <f>COUNTIFS(D2:D10,"&gt;30",E2:E10,"Female")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6" sqref="J6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25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16" sqref="J16"/>
    </sheetView>
  </sheetViews>
  <sheetFormatPr defaultRowHeight="15" x14ac:dyDescent="0.25"/>
  <cols>
    <col min="8" max="8" width="14.42578125" customWidth="1"/>
    <col min="9" max="9" width="13.28515625" customWidth="1"/>
    <col min="10" max="10" width="10.7109375" bestFit="1" customWidth="1"/>
    <col min="11" max="11" width="14.42578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4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4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4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4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4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4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4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4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Hammad Alam</cp:lastModifiedBy>
  <dcterms:created xsi:type="dcterms:W3CDTF">2021-12-16T14:18:34Z</dcterms:created>
  <dcterms:modified xsi:type="dcterms:W3CDTF">2023-02-11T20:05:00Z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2023-02-11T20:05:00Z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aee97dab-21c0-4da2-9116-d9d6d63aac4a</vt:lpwstr>
  </property>
  <property fmtid="{D5CDD505-2E9C-101B-9397-08002B2CF9AE}" pid="7" name="MSIP_Label_defa4170-0d19-0005-0004-bc88714345d2_ActionId">
    <vt:lpwstr>24cf40dc-6b91-4bbe-b41d-ee5391e0fe41</vt:lpwstr>
  </property>
  <property fmtid="{D5CDD505-2E9C-101B-9397-08002B2CF9AE}" pid="8" name="MSIP_Label_defa4170-0d19-0005-0004-bc88714345d2_ContentBits">
    <vt:lpwstr>0</vt:lpwstr>
  </property>
</Properties>
</file>