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z 3\Desktop\EXCEL SHEETS\EXCEL\"/>
    </mc:Choice>
  </mc:AlternateContent>
  <bookViews>
    <workbookView xWindow="0" yWindow="0" windowWidth="15360" windowHeight="7650"/>
  </bookViews>
  <sheets>
    <sheet name="MARK SHEET" sheetId="1" r:id="rId1"/>
    <sheet name="ATTENDENCE 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7" i="1"/>
  <c r="M9" i="2" l="1"/>
  <c r="M10" i="2"/>
  <c r="M11" i="2"/>
  <c r="M12" i="2"/>
  <c r="L9" i="2"/>
  <c r="L10" i="2"/>
  <c r="L11" i="2"/>
  <c r="L12" i="2"/>
  <c r="M8" i="2"/>
  <c r="L8" i="2"/>
  <c r="O16" i="1"/>
  <c r="O15" i="1"/>
  <c r="O14" i="1"/>
  <c r="O13" i="1"/>
  <c r="O12" i="1"/>
  <c r="O11" i="1"/>
  <c r="O10" i="1"/>
  <c r="O9" i="1"/>
  <c r="O8" i="1"/>
  <c r="O7" i="1"/>
  <c r="N8" i="1" l="1"/>
  <c r="N9" i="1"/>
  <c r="N10" i="1"/>
  <c r="N11" i="1"/>
  <c r="N12" i="1"/>
  <c r="N13" i="1"/>
  <c r="N14" i="1"/>
  <c r="N15" i="1"/>
  <c r="N16" i="1"/>
  <c r="N7" i="1"/>
  <c r="M8" i="1"/>
  <c r="M9" i="1"/>
  <c r="M10" i="1"/>
  <c r="M11" i="1"/>
  <c r="M12" i="1"/>
  <c r="M13" i="1"/>
  <c r="M14" i="1"/>
  <c r="M15" i="1"/>
  <c r="M16" i="1"/>
  <c r="M7" i="1"/>
</calcChain>
</file>

<file path=xl/sharedStrings.xml><?xml version="1.0" encoding="utf-8"?>
<sst xmlns="http://schemas.openxmlformats.org/spreadsheetml/2006/main" count="83" uniqueCount="47">
  <si>
    <t>S.NO</t>
  </si>
  <si>
    <t>NAME</t>
  </si>
  <si>
    <t>FATHER NAME</t>
  </si>
  <si>
    <t>MATH</t>
  </si>
  <si>
    <t>PYS</t>
  </si>
  <si>
    <t>ISL</t>
  </si>
  <si>
    <t>CHEM</t>
  </si>
  <si>
    <t>BIO</t>
  </si>
  <si>
    <t>TOTAL MARK OBTAIN</t>
  </si>
  <si>
    <t>TOTAL MARK</t>
  </si>
  <si>
    <t>PERCENTAGE</t>
  </si>
  <si>
    <t>GRADE</t>
  </si>
  <si>
    <t xml:space="preserve">HASAN </t>
  </si>
  <si>
    <t>RAFIQUE</t>
  </si>
  <si>
    <t xml:space="preserve">ALI </t>
  </si>
  <si>
    <t xml:space="preserve">FARHAN </t>
  </si>
  <si>
    <t>NOMAN</t>
  </si>
  <si>
    <t>MOOSA</t>
  </si>
  <si>
    <t>TABISH</t>
  </si>
  <si>
    <t>JAMIL</t>
  </si>
  <si>
    <t>HASEEB</t>
  </si>
  <si>
    <t>MOIZ</t>
  </si>
  <si>
    <t>SHAHZEB</t>
  </si>
  <si>
    <t>JUNAID</t>
  </si>
  <si>
    <t>ZAIN</t>
  </si>
  <si>
    <t>SHEHROZ</t>
  </si>
  <si>
    <t>KAMAL</t>
  </si>
  <si>
    <t>KAMRAN</t>
  </si>
  <si>
    <t>HASHIR</t>
  </si>
  <si>
    <t>KHALIL</t>
  </si>
  <si>
    <t>MUJEEB</t>
  </si>
  <si>
    <t>RAMEEZ</t>
  </si>
  <si>
    <t>NAME OF STUDENTS</t>
  </si>
  <si>
    <t>WED</t>
  </si>
  <si>
    <t>HASAN</t>
  </si>
  <si>
    <t>HUSSAIN</t>
  </si>
  <si>
    <t>P</t>
  </si>
  <si>
    <t>A</t>
  </si>
  <si>
    <t>OFF</t>
  </si>
  <si>
    <t>TOTAL P</t>
  </si>
  <si>
    <t>TOTAL A</t>
  </si>
  <si>
    <t>MON</t>
  </si>
  <si>
    <t>TUE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</si>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</sst>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626153</xdr:colOff>
      <xdr:row>0</xdr:row>
      <xdr:rowOff>0</xdr:rowOff>
    </xdr:from>
    <xdr:ext cx="1567096" cy="405432"/>
    <xdr:sp macro="" textlink="">
      <xdr:nvSpPr>
        <xdr:cNvPr id="2" name="Rectangle 1"/>
        <xdr:cNvSpPr/>
      </xdr:nvSpPr>
      <xdr:spPr>
        <a:xfrm>
          <a:off x="4893353" y="0"/>
          <a:ext cx="156709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MARK SHEET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352534</xdr:colOff>
      <xdr:row>1</xdr:row>
      <xdr:rowOff>7435</xdr:rowOff>
    </xdr:from>
    <xdr:ext cx="3562129" cy="593304"/>
    <xdr:sp macro="" textlink="">
      <xdr:nvSpPr>
        <xdr:cNvPr id="2" name="Rectangle 1"/>
        <xdr:cNvSpPr/>
      </xdr:nvSpPr>
      <xdr:spPr>
        <a:xfrm>
          <a:off x="2790934" y="197935"/>
          <a:ext cx="356212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ATTENDENCE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SHEET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6"/>
  <sheetViews>
    <sheetView tabSelected="1" topLeftCell="C1" workbookViewId="0">
      <selection activeCell="S13" sqref="S13"/>
    </sheetView>
  </sheetViews>
  <sheetFormatPr defaultRowHeight="15" x14ac:dyDescent="0.25"/>
  <cols>
    <col min="8" max="8" width="14.42578125" bestFit="1" customWidth="1"/>
    <col min="15" max="15" width="12.28515625" customWidth="1"/>
  </cols>
  <sheetData>
    <row r="1" spans="5:16" x14ac:dyDescent="0.25">
      <c r="G1" s="5"/>
      <c r="H1" s="5"/>
      <c r="I1" s="5"/>
      <c r="J1" s="5"/>
      <c r="K1" s="5"/>
      <c r="L1" s="5"/>
    </row>
    <row r="2" spans="5:16" x14ac:dyDescent="0.25">
      <c r="G2" s="5"/>
      <c r="H2" s="5"/>
      <c r="I2" s="5"/>
      <c r="J2" s="5"/>
      <c r="K2" s="5"/>
      <c r="L2" s="5"/>
    </row>
    <row r="5" spans="5:16" x14ac:dyDescent="0.25">
      <c r="H5" s="3">
        <v>100</v>
      </c>
      <c r="I5" s="3">
        <v>75</v>
      </c>
      <c r="J5" s="3">
        <v>100</v>
      </c>
      <c r="K5" s="3">
        <v>75</v>
      </c>
      <c r="L5" s="3">
        <v>75</v>
      </c>
    </row>
    <row r="6" spans="5:16" ht="45" x14ac:dyDescent="0.25">
      <c r="E6" s="1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  <c r="M6" s="2" t="s">
        <v>8</v>
      </c>
      <c r="N6" s="2" t="s">
        <v>9</v>
      </c>
      <c r="O6" s="2" t="s">
        <v>10</v>
      </c>
      <c r="P6" s="2" t="s">
        <v>11</v>
      </c>
    </row>
    <row r="7" spans="5:16" x14ac:dyDescent="0.25">
      <c r="E7">
        <v>1</v>
      </c>
      <c r="F7" s="3" t="s">
        <v>12</v>
      </c>
      <c r="G7" s="3" t="s">
        <v>13</v>
      </c>
      <c r="H7" s="3">
        <v>55</v>
      </c>
      <c r="I7" s="3">
        <v>54</v>
      </c>
      <c r="J7" s="3">
        <v>84</v>
      </c>
      <c r="K7" s="3">
        <v>33</v>
      </c>
      <c r="L7" s="3">
        <v>95</v>
      </c>
      <c r="M7" s="3">
        <f>SUM(H7:L7)</f>
        <v>321</v>
      </c>
      <c r="N7" s="3">
        <f>SUM($H$5,$I$5,$J$5,$K$5,$L$5)</f>
        <v>425</v>
      </c>
      <c r="O7" s="4">
        <f t="shared" ref="O7:O16" si="0">M7/N7</f>
        <v>0.75529411764705878</v>
      </c>
      <c r="P7" s="3" t="str">
        <f>IF(O7&gt;=80%,"A+",IF(O7&gt;=70%,"A",IF(O7&gt;=60%,"B",IF(O7&gt;=50%,"C",IF(O7&gt;=40%,"D",IF(O7&gt;=30%,"FAIL"))))))</f>
        <v>A</v>
      </c>
    </row>
    <row r="8" spans="5:16" x14ac:dyDescent="0.25">
      <c r="E8">
        <v>2</v>
      </c>
      <c r="F8" s="3" t="s">
        <v>14</v>
      </c>
      <c r="G8" s="3" t="s">
        <v>23</v>
      </c>
      <c r="H8" s="3">
        <v>36</v>
      </c>
      <c r="I8" s="3">
        <v>78</v>
      </c>
      <c r="J8" s="3">
        <v>77</v>
      </c>
      <c r="K8" s="3">
        <v>96</v>
      </c>
      <c r="L8" s="3">
        <v>62</v>
      </c>
      <c r="M8" s="3">
        <f t="shared" ref="M8:M16" si="1">SUM(H8:L8)</f>
        <v>349</v>
      </c>
      <c r="N8" s="3">
        <f t="shared" ref="N8:N16" si="2">SUM($H$5,$I$5,$J$5,$K$5,$L$5)</f>
        <v>425</v>
      </c>
      <c r="O8" s="4">
        <f t="shared" si="0"/>
        <v>0.82117647058823529</v>
      </c>
      <c r="P8" s="3" t="str">
        <f t="shared" ref="P8:P16" si="3">IF(O8&gt;=80%,"A+",IF(O8&gt;=70%,"A",IF(O8&gt;=60%,"B",IF(O8&gt;=50%,"C",IF(O8&gt;=40%,"D",IF(O8&gt;=30%,"FAIL"))))))</f>
        <v>A+</v>
      </c>
    </row>
    <row r="9" spans="5:16" x14ac:dyDescent="0.25">
      <c r="E9">
        <v>3</v>
      </c>
      <c r="F9" s="3" t="s">
        <v>15</v>
      </c>
      <c r="G9" s="3" t="s">
        <v>24</v>
      </c>
      <c r="H9" s="3">
        <v>72</v>
      </c>
      <c r="I9" s="3">
        <v>85</v>
      </c>
      <c r="J9" s="3">
        <v>99</v>
      </c>
      <c r="K9" s="3">
        <v>46</v>
      </c>
      <c r="L9" s="3">
        <v>66</v>
      </c>
      <c r="M9" s="3">
        <f t="shared" si="1"/>
        <v>368</v>
      </c>
      <c r="N9" s="3">
        <f t="shared" si="2"/>
        <v>425</v>
      </c>
      <c r="O9" s="4">
        <f t="shared" si="0"/>
        <v>0.86588235294117644</v>
      </c>
      <c r="P9" s="3" t="str">
        <f t="shared" si="3"/>
        <v>A+</v>
      </c>
    </row>
    <row r="10" spans="5:16" x14ac:dyDescent="0.25">
      <c r="E10">
        <v>4</v>
      </c>
      <c r="F10" s="3" t="s">
        <v>16</v>
      </c>
      <c r="G10" s="3" t="s">
        <v>25</v>
      </c>
      <c r="H10" s="3">
        <v>69</v>
      </c>
      <c r="I10" s="3">
        <v>72</v>
      </c>
      <c r="J10" s="3">
        <v>85</v>
      </c>
      <c r="K10" s="3">
        <v>69</v>
      </c>
      <c r="L10" s="3">
        <v>52</v>
      </c>
      <c r="M10" s="3">
        <f t="shared" si="1"/>
        <v>347</v>
      </c>
      <c r="N10" s="3">
        <f t="shared" si="2"/>
        <v>425</v>
      </c>
      <c r="O10" s="4">
        <f t="shared" si="0"/>
        <v>0.81647058823529417</v>
      </c>
      <c r="P10" s="3" t="str">
        <f t="shared" si="3"/>
        <v>A+</v>
      </c>
    </row>
    <row r="11" spans="5:16" x14ac:dyDescent="0.25">
      <c r="E11">
        <v>5</v>
      </c>
      <c r="F11" s="3" t="s">
        <v>17</v>
      </c>
      <c r="G11" s="3" t="s">
        <v>26</v>
      </c>
      <c r="H11" s="3">
        <v>88</v>
      </c>
      <c r="I11" s="3">
        <v>95</v>
      </c>
      <c r="J11" s="3">
        <v>87</v>
      </c>
      <c r="K11" s="3">
        <v>63</v>
      </c>
      <c r="L11" s="3">
        <v>46</v>
      </c>
      <c r="M11" s="3">
        <f t="shared" si="1"/>
        <v>379</v>
      </c>
      <c r="N11" s="3">
        <f t="shared" si="2"/>
        <v>425</v>
      </c>
      <c r="O11" s="4">
        <f t="shared" si="0"/>
        <v>0.8917647058823529</v>
      </c>
      <c r="P11" s="3" t="str">
        <f t="shared" si="3"/>
        <v>A+</v>
      </c>
    </row>
    <row r="12" spans="5:16" x14ac:dyDescent="0.25">
      <c r="E12">
        <v>6</v>
      </c>
      <c r="F12" s="3" t="s">
        <v>18</v>
      </c>
      <c r="G12" s="3" t="s">
        <v>27</v>
      </c>
      <c r="H12" s="3">
        <v>55</v>
      </c>
      <c r="I12" s="3">
        <v>54</v>
      </c>
      <c r="J12" s="3">
        <v>84</v>
      </c>
      <c r="K12" s="3">
        <v>33</v>
      </c>
      <c r="L12" s="3">
        <v>95</v>
      </c>
      <c r="M12" s="3">
        <f t="shared" si="1"/>
        <v>321</v>
      </c>
      <c r="N12" s="3">
        <f t="shared" si="2"/>
        <v>425</v>
      </c>
      <c r="O12" s="4">
        <f t="shared" si="0"/>
        <v>0.75529411764705878</v>
      </c>
      <c r="P12" s="3" t="str">
        <f t="shared" si="3"/>
        <v>A</v>
      </c>
    </row>
    <row r="13" spans="5:16" x14ac:dyDescent="0.25">
      <c r="E13">
        <v>7</v>
      </c>
      <c r="F13" s="3" t="s">
        <v>19</v>
      </c>
      <c r="G13" s="3" t="s">
        <v>28</v>
      </c>
      <c r="H13" s="3">
        <v>55</v>
      </c>
      <c r="I13" s="3">
        <v>54</v>
      </c>
      <c r="J13" s="3">
        <v>84</v>
      </c>
      <c r="K13" s="3">
        <v>33</v>
      </c>
      <c r="L13" s="3">
        <v>95</v>
      </c>
      <c r="M13" s="3">
        <f t="shared" si="1"/>
        <v>321</v>
      </c>
      <c r="N13" s="3">
        <f t="shared" si="2"/>
        <v>425</v>
      </c>
      <c r="O13" s="4">
        <f t="shared" si="0"/>
        <v>0.75529411764705878</v>
      </c>
      <c r="P13" s="3" t="str">
        <f t="shared" si="3"/>
        <v>A</v>
      </c>
    </row>
    <row r="14" spans="5:16" x14ac:dyDescent="0.25">
      <c r="E14">
        <v>8</v>
      </c>
      <c r="F14" s="3" t="s">
        <v>20</v>
      </c>
      <c r="G14" s="3" t="s">
        <v>29</v>
      </c>
      <c r="H14" s="3">
        <v>55</v>
      </c>
      <c r="I14" s="3">
        <v>54</v>
      </c>
      <c r="J14" s="3">
        <v>84</v>
      </c>
      <c r="K14" s="3">
        <v>33</v>
      </c>
      <c r="L14" s="3">
        <v>95</v>
      </c>
      <c r="M14" s="3">
        <f t="shared" si="1"/>
        <v>321</v>
      </c>
      <c r="N14" s="3">
        <f t="shared" si="2"/>
        <v>425</v>
      </c>
      <c r="O14" s="4">
        <f t="shared" si="0"/>
        <v>0.75529411764705878</v>
      </c>
      <c r="P14" s="3" t="str">
        <f t="shared" si="3"/>
        <v>A</v>
      </c>
    </row>
    <row r="15" spans="5:16" x14ac:dyDescent="0.25">
      <c r="E15">
        <v>9</v>
      </c>
      <c r="F15" s="3" t="s">
        <v>21</v>
      </c>
      <c r="G15" s="3" t="s">
        <v>30</v>
      </c>
      <c r="H15" s="3">
        <v>55</v>
      </c>
      <c r="I15" s="3">
        <v>54</v>
      </c>
      <c r="J15" s="3">
        <v>84</v>
      </c>
      <c r="K15" s="3">
        <v>33</v>
      </c>
      <c r="L15" s="3">
        <v>95</v>
      </c>
      <c r="M15" s="3">
        <f t="shared" si="1"/>
        <v>321</v>
      </c>
      <c r="N15" s="3">
        <f t="shared" si="2"/>
        <v>425</v>
      </c>
      <c r="O15" s="4">
        <f t="shared" si="0"/>
        <v>0.75529411764705878</v>
      </c>
      <c r="P15" s="3" t="str">
        <f t="shared" si="3"/>
        <v>A</v>
      </c>
    </row>
    <row r="16" spans="5:16" x14ac:dyDescent="0.25">
      <c r="E16">
        <v>10</v>
      </c>
      <c r="F16" s="3" t="s">
        <v>22</v>
      </c>
      <c r="G16" s="3" t="s">
        <v>31</v>
      </c>
      <c r="H16" s="3">
        <v>55</v>
      </c>
      <c r="I16" s="3">
        <v>54</v>
      </c>
      <c r="J16" s="3">
        <v>84</v>
      </c>
      <c r="K16" s="3">
        <v>33</v>
      </c>
      <c r="L16" s="3">
        <v>95</v>
      </c>
      <c r="M16" s="3">
        <f t="shared" si="1"/>
        <v>321</v>
      </c>
      <c r="N16" s="3">
        <f t="shared" si="2"/>
        <v>425</v>
      </c>
      <c r="O16" s="4">
        <f t="shared" si="0"/>
        <v>0.75529411764705878</v>
      </c>
      <c r="P16" s="3" t="str">
        <f t="shared" si="3"/>
        <v>A</v>
      </c>
    </row>
  </sheetData>
  <mergeCells count="1">
    <mergeCell ref="G1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2"/>
  <sheetViews>
    <sheetView workbookViewId="0">
      <selection activeCell="L13" sqref="L13"/>
    </sheetView>
  </sheetViews>
  <sheetFormatPr defaultRowHeight="15" x14ac:dyDescent="0.25"/>
  <cols>
    <col min="5" max="5" width="9.5703125" bestFit="1" customWidth="1"/>
    <col min="6" max="6" width="8.85546875" bestFit="1" customWidth="1"/>
    <col min="7" max="7" width="12.140625" bestFit="1" customWidth="1"/>
    <col min="8" max="8" width="10.28515625" bestFit="1" customWidth="1"/>
    <col min="10" max="10" width="10.7109375" customWidth="1"/>
  </cols>
  <sheetData>
    <row r="2" spans="3:13" x14ac:dyDescent="0.25">
      <c r="E2" s="6"/>
      <c r="F2" s="6"/>
      <c r="G2" s="6"/>
      <c r="H2" s="6"/>
      <c r="I2" s="6"/>
      <c r="J2" s="6"/>
      <c r="K2" s="6"/>
    </row>
    <row r="3" spans="3:13" x14ac:dyDescent="0.25">
      <c r="E3" s="6"/>
      <c r="F3" s="6"/>
      <c r="G3" s="6"/>
      <c r="H3" s="6"/>
      <c r="I3" s="6"/>
      <c r="J3" s="6"/>
      <c r="K3" s="6"/>
    </row>
    <row r="4" spans="3:13" x14ac:dyDescent="0.25">
      <c r="E4" s="6"/>
      <c r="F4" s="6"/>
      <c r="G4" s="6"/>
      <c r="H4" s="6"/>
      <c r="I4" s="6"/>
      <c r="J4" s="6"/>
      <c r="K4" s="6"/>
    </row>
    <row r="5" spans="3:13" x14ac:dyDescent="0.25">
      <c r="E5" s="6"/>
      <c r="F5" s="6"/>
      <c r="G5" s="6"/>
      <c r="H5" s="6"/>
      <c r="I5" s="6"/>
      <c r="J5" s="6"/>
      <c r="K5" s="6"/>
    </row>
    <row r="7" spans="3:13" ht="60" x14ac:dyDescent="0.25">
      <c r="C7" s="2" t="s">
        <v>0</v>
      </c>
      <c r="D7" s="2" t="s">
        <v>32</v>
      </c>
      <c r="E7" s="2" t="s">
        <v>41</v>
      </c>
      <c r="F7" s="2" t="s">
        <v>42</v>
      </c>
      <c r="G7" s="2" t="s">
        <v>33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39</v>
      </c>
      <c r="M7" s="2" t="s">
        <v>40</v>
      </c>
    </row>
    <row r="8" spans="3:13" x14ac:dyDescent="0.25">
      <c r="C8" s="2">
        <v>1</v>
      </c>
      <c r="D8" s="2" t="s">
        <v>23</v>
      </c>
      <c r="E8" s="2" t="s">
        <v>36</v>
      </c>
      <c r="F8" s="2" t="s">
        <v>36</v>
      </c>
      <c r="G8" s="2" t="s">
        <v>37</v>
      </c>
      <c r="H8" s="2" t="s">
        <v>36</v>
      </c>
      <c r="I8" s="2" t="s">
        <v>37</v>
      </c>
      <c r="J8" s="2" t="s">
        <v>36</v>
      </c>
      <c r="K8" s="2" t="s">
        <v>38</v>
      </c>
      <c r="L8" s="2">
        <f>COUNTIF(E8:J8,"P")</f>
        <v>4</v>
      </c>
      <c r="M8" s="2">
        <f>COUNTIF(E8:J8,"A")</f>
        <v>2</v>
      </c>
    </row>
    <row r="9" spans="3:13" x14ac:dyDescent="0.25">
      <c r="C9" s="2">
        <v>2</v>
      </c>
      <c r="D9" s="2" t="s">
        <v>34</v>
      </c>
      <c r="E9" s="2" t="s">
        <v>36</v>
      </c>
      <c r="F9" s="2" t="s">
        <v>37</v>
      </c>
      <c r="G9" s="2" t="s">
        <v>36</v>
      </c>
      <c r="H9" s="2" t="s">
        <v>36</v>
      </c>
      <c r="I9" s="2" t="s">
        <v>36</v>
      </c>
      <c r="J9" s="2" t="s">
        <v>37</v>
      </c>
      <c r="K9" s="2" t="s">
        <v>38</v>
      </c>
      <c r="L9" s="2">
        <f t="shared" ref="L9:L12" si="0">COUNTIF(E9:J9,"P")</f>
        <v>4</v>
      </c>
      <c r="M9" s="2">
        <f t="shared" ref="M9:M12" si="1">COUNTIF(E9:J9,"A")</f>
        <v>2</v>
      </c>
    </row>
    <row r="10" spans="3:13" x14ac:dyDescent="0.25">
      <c r="C10" s="2">
        <v>3</v>
      </c>
      <c r="D10" s="2" t="s">
        <v>19</v>
      </c>
      <c r="E10" s="2" t="s">
        <v>36</v>
      </c>
      <c r="F10" s="2" t="s">
        <v>36</v>
      </c>
      <c r="G10" s="2" t="s">
        <v>36</v>
      </c>
      <c r="H10" s="2" t="s">
        <v>37</v>
      </c>
      <c r="I10" s="2" t="s">
        <v>36</v>
      </c>
      <c r="J10" s="2" t="s">
        <v>36</v>
      </c>
      <c r="K10" s="2" t="s">
        <v>38</v>
      </c>
      <c r="L10" s="2">
        <f t="shared" si="0"/>
        <v>5</v>
      </c>
      <c r="M10" s="2">
        <f t="shared" si="1"/>
        <v>1</v>
      </c>
    </row>
    <row r="11" spans="3:13" x14ac:dyDescent="0.25">
      <c r="C11" s="2">
        <v>4</v>
      </c>
      <c r="D11" s="2" t="s">
        <v>27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37</v>
      </c>
      <c r="K11" s="2" t="s">
        <v>38</v>
      </c>
      <c r="L11" s="2">
        <f t="shared" si="0"/>
        <v>5</v>
      </c>
      <c r="M11" s="2">
        <f t="shared" si="1"/>
        <v>1</v>
      </c>
    </row>
    <row r="12" spans="3:13" x14ac:dyDescent="0.25">
      <c r="C12" s="2">
        <v>5</v>
      </c>
      <c r="D12" s="2" t="s">
        <v>35</v>
      </c>
      <c r="E12" s="2" t="s">
        <v>36</v>
      </c>
      <c r="F12" s="2" t="s">
        <v>36</v>
      </c>
      <c r="G12" s="2" t="s">
        <v>37</v>
      </c>
      <c r="H12" s="2" t="s">
        <v>37</v>
      </c>
      <c r="I12" s="2" t="s">
        <v>36</v>
      </c>
      <c r="J12" s="2" t="s">
        <v>36</v>
      </c>
      <c r="K12" s="2" t="s">
        <v>38</v>
      </c>
      <c r="L12" s="2">
        <f t="shared" si="0"/>
        <v>4</v>
      </c>
      <c r="M12" s="2">
        <f t="shared" si="1"/>
        <v>2</v>
      </c>
    </row>
  </sheetData>
  <mergeCells count="1">
    <mergeCell ref="E2:K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SHEET</vt:lpstr>
      <vt:lpstr>ATTENDENCE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iTEC Computer Centre</dc:creator>
  <cp:lastModifiedBy>cz 3</cp:lastModifiedBy>
  <dcterms:created xsi:type="dcterms:W3CDTF">2022-05-18T10:14:29Z</dcterms:created>
  <dcterms:modified xsi:type="dcterms:W3CDTF">2022-11-16T12:09:48Z</dcterms:modified>
</cp:coreProperties>
</file>