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inks Media\Documents\EXCEL DOC\"/>
    </mc:Choice>
  </mc:AlternateContent>
  <xr:revisionPtr revIDLastSave="0" documentId="13_ncr:40009_{7FE529E3-D5B3-496D-863C-9E456EAE8907}" xr6:coauthVersionLast="43" xr6:coauthVersionMax="43" xr10:uidLastSave="{00000000-0000-0000-0000-000000000000}"/>
  <bookViews>
    <workbookView minimized="1" xWindow="5055" yWindow="0" windowWidth="15435" windowHeight="684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53" i="1" l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N2" i="1" s="1"/>
</calcChain>
</file>

<file path=xl/sharedStrings.xml><?xml version="1.0" encoding="utf-8"?>
<sst xmlns="http://schemas.openxmlformats.org/spreadsheetml/2006/main" count="484" uniqueCount="127">
  <si>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</si>
  <si>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</si>
  <si>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</si>
  <si>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</si>
  <si>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</si>
  <si>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</si>
  <si>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</si>
  <si>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</si>
  <si>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</si>
  <si>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</si>
  <si>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</si>
  <si>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</si>
  <si>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</si>
  <si>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</si>
  <si>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</si>
  <si>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</si>
  <si>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</si>
  <si>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</si>
  <si>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</si>
  <si>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</si>
  <si>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</si>
  <si>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Y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</si>
  <si>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</si>
  <si>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</si>
  <si>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</si>
  <si>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</si>
  <si>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</si>
  <si>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</si>
  <si>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</si>
  <si>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</si>
  <si>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</si>
  <si>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</si>
  <si>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</si>
  <si>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</si>
  <si>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</si>
  <si>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</si>
  <si>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</si>
  <si>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</si>
  <si>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</si>
  <si>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</si>
  <si>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</si>
  <si>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</si>
  <si>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</si>
  <si>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</si>
  <si>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</si>
  <si>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</si>
  <si>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</si>
  <si>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</si>
  <si>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GM</t>
  </si>
  <si>
    <t>GENERAL MOTORS</t>
  </si>
  <si>
    <t>CMR</t>
  </si>
  <si>
    <t>Camera</t>
  </si>
  <si>
    <t>Santos</t>
  </si>
  <si>
    <t>GM12CMR015</t>
  </si>
  <si>
    <t>Bard</t>
  </si>
  <si>
    <t>GM14CMR016</t>
  </si>
  <si>
    <t>Torrens</t>
  </si>
  <si>
    <t>GM10SLV017</t>
  </si>
  <si>
    <t>SLV</t>
  </si>
  <si>
    <t>Silverado</t>
  </si>
  <si>
    <t>Hulinski</t>
  </si>
  <si>
    <t>GM98SLV018</t>
  </si>
  <si>
    <t>GM00SLV019</t>
  </si>
  <si>
    <t>Blue</t>
  </si>
  <si>
    <t>TY96CAM020</t>
  </si>
  <si>
    <t>TY</t>
  </si>
  <si>
    <t>HYUNDAI</t>
  </si>
  <si>
    <t>CAM</t>
  </si>
  <si>
    <t>Camry</t>
  </si>
  <si>
    <t>Chan</t>
  </si>
  <si>
    <t>Not Covered</t>
  </si>
  <si>
    <t>TY98CAM021</t>
  </si>
  <si>
    <t>Swartz</t>
  </si>
  <si>
    <t>TY00CAM022</t>
  </si>
  <si>
    <t>TY02CAM023</t>
  </si>
  <si>
    <t>TY09CAM024</t>
  </si>
  <si>
    <t>TY02COR025</t>
  </si>
  <si>
    <t>COR</t>
  </si>
  <si>
    <t>Corolla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</si>
  <si>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</si>
  <si>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</si>
  <si>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</si>
  <si>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</si>
  <si>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</si>
  <si>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</si>
  <si>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</si>
  <si>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</si>
  <si>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</si>
  <si>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</si>
  <si>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</si>
  <si>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</si>
  <si>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</si>
  <si>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</si>
  <si>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</si>
  <si>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</si>
  <si>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</si>
  <si>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</si>
  <si>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ODY</t>
  </si>
  <si>
    <t>Odyssey</t>
  </si>
  <si>
    <t>HO07ODY038</t>
  </si>
  <si>
    <t>HO08ODY039</t>
  </si>
  <si>
    <t>HO01ODY040</t>
  </si>
  <si>
    <t>HO14ODY041</t>
  </si>
  <si>
    <t>CR04PTC042</t>
  </si>
  <si>
    <t>CR</t>
  </si>
  <si>
    <t>CRYSTLER</t>
  </si>
  <si>
    <t>PTC</t>
  </si>
  <si>
    <t>PT Cruiser</t>
  </si>
  <si>
    <t>CR07PTC043</t>
  </si>
  <si>
    <t>CR11PTC044</t>
  </si>
  <si>
    <t>CR99CAR045</t>
  </si>
  <si>
    <t>CAR</t>
  </si>
  <si>
    <t>Caravan</t>
  </si>
  <si>
    <t>CR00CAR046</t>
  </si>
  <si>
    <t>CR04CAR047</t>
  </si>
  <si>
    <t>CR04CAR048</t>
  </si>
  <si>
    <t>HY11ELA049</t>
  </si>
  <si>
    <t>HY</t>
  </si>
  <si>
    <t>ELA</t>
  </si>
  <si>
    <t>Elantra</t>
  </si>
  <si>
    <t>HY12ELA050</t>
  </si>
  <si>
    <t>HY13ELA051</t>
  </si>
  <si>
    <t>HY13ELA052</t>
  </si>
  <si>
    <t>TOYOTA</t>
  </si>
  <si>
    <t>Row Labels</t>
  </si>
  <si>
    <t>Grand Total</t>
  </si>
  <si>
    <t>Sum of Warantee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</si>
</sst>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250000</c:v>
                </c:pt>
                <c:pt idx="1">
                  <c:v>275000</c:v>
                </c:pt>
                <c:pt idx="2">
                  <c:v>275000</c:v>
                </c:pt>
                <c:pt idx="3">
                  <c:v>275000</c:v>
                </c:pt>
                <c:pt idx="4">
                  <c:v>275000</c:v>
                </c:pt>
                <c:pt idx="5">
                  <c:v>250000</c:v>
                </c:pt>
                <c:pt idx="6">
                  <c:v>200000</c:v>
                </c:pt>
                <c:pt idx="7">
                  <c:v>200000</c:v>
                </c:pt>
                <c:pt idx="8">
                  <c:v>250000</c:v>
                </c:pt>
                <c:pt idx="9">
                  <c:v>275000</c:v>
                </c:pt>
                <c:pt idx="10">
                  <c:v>250000</c:v>
                </c:pt>
                <c:pt idx="11">
                  <c:v>300000</c:v>
                </c:pt>
                <c:pt idx="12">
                  <c:v>450000</c:v>
                </c:pt>
                <c:pt idx="13">
                  <c:v>275000</c:v>
                </c:pt>
                <c:pt idx="14">
                  <c:v>275000</c:v>
                </c:pt>
                <c:pt idx="15">
                  <c:v>250000</c:v>
                </c:pt>
                <c:pt idx="16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2-4191-9830-04375A6E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323151"/>
        <c:axId val="672677023"/>
        <c:axId val="0"/>
      </c:bar3DChart>
      <c:catAx>
        <c:axId val="6703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77023"/>
        <c:crosses val="autoZero"/>
        <c:auto val="1"/>
        <c:lblAlgn val="ctr"/>
        <c:lblOffset val="100"/>
        <c:noMultiLvlLbl val="0"/>
      </c:catAx>
      <c:valAx>
        <c:axId val="672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F-4095-9063-C139057B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6175"/>
        <c:axId val="768340703"/>
      </c:scatterChart>
      <c:valAx>
        <c:axId val="7705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40703"/>
        <c:crosses val="autoZero"/>
        <c:crossBetween val="midCat"/>
      </c:valAx>
      <c:valAx>
        <c:axId val="7683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90487</xdr:rowOff>
    </xdr:from>
    <xdr:to>
      <xdr:col>11</xdr:col>
      <xdr:colOff>57150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3B470-202E-4ED7-80A5-ADB4CC182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0</xdr:row>
      <xdr:rowOff>566737</xdr:rowOff>
    </xdr:from>
    <xdr:to>
      <xdr:col>21</xdr:col>
      <xdr:colOff>438150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F5AC4-E7D5-4582-91D1-29701A1D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velinks Media" refreshedDate="45269.707270486113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824.02" maxValue="8493.379999999999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4744.33"/>
    <s v="Black"/>
    <x v="0"/>
    <n v="50000"/>
    <s v="Y"/>
    <s v="FD06MTGBLA001"/>
  </r>
  <r>
    <s v="FD06MTG002"/>
    <s v="FD"/>
    <s v="FORD"/>
    <s v="MTG"/>
    <s v="Mustang"/>
    <s v="06"/>
    <n v="17"/>
    <n v="44974.8"/>
    <n v="5291.15"/>
    <s v="White"/>
    <x v="1"/>
    <n v="50000"/>
    <s v="Y"/>
    <s v="FD06MTGWHI002"/>
  </r>
  <r>
    <s v="FD08MTG003"/>
    <s v="FD"/>
    <s v="FORD"/>
    <s v="MTG"/>
    <s v="Mustang"/>
    <s v="08"/>
    <n v="15"/>
    <n v="44946.5"/>
    <n v="5992.87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5007.84"/>
    <s v="Black"/>
    <x v="3"/>
    <n v="50000"/>
    <s v="Y"/>
    <s v="FD08MTGBLA004"/>
  </r>
  <r>
    <s v="FD08MTG005"/>
    <s v="FD"/>
    <s v="FORD"/>
    <s v="MTG"/>
    <s v="Mustang"/>
    <s v="08"/>
    <n v="15"/>
    <n v="36438.5"/>
    <n v="4858.47"/>
    <s v="White"/>
    <x v="0"/>
    <n v="50000"/>
    <s v="Y"/>
    <s v="FD08MTGWHI005"/>
  </r>
  <r>
    <s v="FD06FCS006"/>
    <s v="FD"/>
    <s v="FORD"/>
    <s v="FCS"/>
    <s v="Focus"/>
    <s v="06"/>
    <n v="17"/>
    <n v="46311.4"/>
    <n v="5448.4"/>
    <s v="Green"/>
    <x v="4"/>
    <n v="75000"/>
    <s v="Y"/>
    <s v="FD06FCSGRE006"/>
  </r>
  <r>
    <s v="FD06FCS007"/>
    <s v="FD"/>
    <s v="FORD"/>
    <s v="FCS"/>
    <s v="Focus"/>
    <s v="06"/>
    <n v="17"/>
    <n v="52229.5"/>
    <n v="6144.65"/>
    <s v="Green"/>
    <x v="2"/>
    <n v="75000"/>
    <s v="Y"/>
    <s v="FD06FCSGRE007"/>
  </r>
  <r>
    <s v="FD09FCS008"/>
    <s v="FD"/>
    <s v="FORD"/>
    <s v="FCS"/>
    <s v="Focus"/>
    <s v="09"/>
    <n v="14"/>
    <n v="35137"/>
    <n v="5019.57"/>
    <s v="Black"/>
    <x v="5"/>
    <n v="75000"/>
    <s v="Y"/>
    <s v="FD09FCSBLA008"/>
  </r>
  <r>
    <s v="FD13FCS009"/>
    <s v="FD"/>
    <s v="FORD"/>
    <s v="FCS"/>
    <s v="Focus"/>
    <s v="13"/>
    <n v="10"/>
    <n v="27637.1"/>
    <n v="5527.42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5506.96"/>
    <s v="White"/>
    <x v="6"/>
    <n v="75000"/>
    <s v="Y"/>
    <s v="FD13FCSWHI010"/>
  </r>
  <r>
    <s v="FD12FCS011"/>
    <s v="FD"/>
    <s v="FORD"/>
    <s v="FCS"/>
    <s v="Focus"/>
    <s v="12"/>
    <n v="11"/>
    <n v="19341.7"/>
    <n v="3516.67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4504.32"/>
    <s v="Black"/>
    <x v="8"/>
    <n v="75000"/>
    <s v="Y"/>
    <s v="FD13FCSBLA012"/>
  </r>
  <r>
    <s v="FD13FCS013"/>
    <s v="FD"/>
    <s v="FORD"/>
    <s v="FCS"/>
    <s v="Focus"/>
    <s v="13"/>
    <n v="10"/>
    <n v="13682.9"/>
    <n v="2736.58"/>
    <s v="Black"/>
    <x v="9"/>
    <n v="75000"/>
    <s v="Y"/>
    <s v="FD13FCSBLA013"/>
  </r>
  <r>
    <s v="GM09CMR014"/>
    <s v="GM"/>
    <s v="GENERAL MOTORS"/>
    <s v="CMR"/>
    <s v="Camera"/>
    <s v="09"/>
    <n v="14"/>
    <n v="28464.799999999999"/>
    <n v="4066.4"/>
    <s v="White"/>
    <x v="10"/>
    <n v="100000"/>
    <s v="Y"/>
    <s v="GM09CMRWHI014"/>
  </r>
  <r>
    <s v="GM12CMR015"/>
    <s v="GM"/>
    <s v="GENERAL MOTORS"/>
    <s v="CMR"/>
    <s v="Camera"/>
    <s v="12"/>
    <n v="11"/>
    <n v="19421.099999999999"/>
    <n v="3531.11"/>
    <s v="Black"/>
    <x v="11"/>
    <n v="100000"/>
    <s v="Y"/>
    <s v="GM12CMRBLA015"/>
  </r>
  <r>
    <s v="GM14CMR016"/>
    <s v="GM"/>
    <s v="GENERAL MOTORS"/>
    <s v="CMR"/>
    <s v="Camera"/>
    <s v="14"/>
    <n v="9"/>
    <n v="14289.6"/>
    <n v="3175.47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4791.45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6653.0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7016.16"/>
    <s v="Blue"/>
    <x v="8"/>
    <n v="100000"/>
    <s v="Y"/>
    <s v="GM00SLVBLU019"/>
  </r>
  <r>
    <s v="TY96CAM020"/>
    <s v="TY"/>
    <s v="HYUNDAI"/>
    <s v="CAM"/>
    <s v="Camry"/>
    <s v="96"/>
    <n v="27"/>
    <n v="114660.6"/>
    <n v="8493.3799999999992"/>
    <s v="Green"/>
    <x v="14"/>
    <n v="100000"/>
    <s v="Not Covered"/>
    <s v="TY96CAMGRE020"/>
  </r>
  <r>
    <s v="TY98CAM021"/>
    <s v="TY"/>
    <s v="HYUNDAI"/>
    <s v="CAM"/>
    <s v="Camry"/>
    <s v="98"/>
    <n v="25"/>
    <n v="93382.6"/>
    <n v="7470.61"/>
    <s v="Black"/>
    <x v="15"/>
    <n v="100000"/>
    <s v="Y"/>
    <s v="TY98CAMBLA021"/>
  </r>
  <r>
    <s v="TY00CAM022"/>
    <s v="TY"/>
    <s v="HYUNDAI"/>
    <s v="CAM"/>
    <s v="Camry"/>
    <s v="00"/>
    <n v="23"/>
    <n v="85928"/>
    <n v="7472"/>
    <s v="Green"/>
    <x v="4"/>
    <n v="100000"/>
    <s v="Y"/>
    <s v="TY00CAMGRE022"/>
  </r>
  <r>
    <s v="TY02CAM023"/>
    <s v="TY"/>
    <s v="HYUNDAI"/>
    <s v="CAM"/>
    <s v="Camry"/>
    <s v="02"/>
    <n v="21"/>
    <n v="67829.100000000006"/>
    <n v="6459.91"/>
    <s v="Black"/>
    <x v="0"/>
    <n v="100000"/>
    <s v="Y"/>
    <s v="TY02CAMBLA023"/>
  </r>
  <r>
    <s v="TY09CAM024"/>
    <s v="TY"/>
    <s v="HYUNDAI"/>
    <s v="CAM"/>
    <s v="Camry"/>
    <s v="09"/>
    <n v="14"/>
    <n v="48114.2"/>
    <n v="6873.46"/>
    <s v="White"/>
    <x v="5"/>
    <n v="100000"/>
    <s v="Y"/>
    <s v="TY09CAMWHI024"/>
  </r>
  <r>
    <s v="TY02COR025"/>
    <s v="TY"/>
    <s v="HYUNDAI"/>
    <s v="COR"/>
    <s v="Corolla"/>
    <s v="02"/>
    <n v="21"/>
    <n v="64467.4"/>
    <n v="6139.75"/>
    <s v="Red"/>
    <x v="16"/>
    <n v="100000"/>
    <s v="Y"/>
    <s v="TY02CORRED025"/>
  </r>
  <r>
    <s v="TY03COR026"/>
    <s v="TY"/>
    <s v="HYUNDAI"/>
    <s v="COR"/>
    <s v="Corolla"/>
    <s v="03"/>
    <n v="20"/>
    <n v="73444.399999999994"/>
    <n v="7344.44"/>
    <s v="Black"/>
    <x v="16"/>
    <n v="100000"/>
    <s v="Y"/>
    <s v="TY03CORBLA026"/>
  </r>
  <r>
    <s v="TY14COR027"/>
    <s v="TY"/>
    <s v="HYUNDAI"/>
    <s v="COR"/>
    <s v="Corolla"/>
    <s v="14"/>
    <n v="9"/>
    <n v="17556.3"/>
    <n v="3901.4"/>
    <s v="Blue"/>
    <x v="6"/>
    <n v="100000"/>
    <s v="Y"/>
    <s v="TY14CORBLU027"/>
  </r>
  <r>
    <s v="TY12COR028"/>
    <s v="TY"/>
    <s v="HYUNDAI"/>
    <s v="COR"/>
    <s v="Corolla"/>
    <s v="12"/>
    <n v="11"/>
    <n v="29601.9"/>
    <n v="5382.16"/>
    <s v="Black"/>
    <x v="10"/>
    <n v="100000"/>
    <s v="Y"/>
    <s v="TY12CORBLA028"/>
  </r>
  <r>
    <s v="TY12CAM029"/>
    <s v="TY"/>
    <s v="HYUNDAI"/>
    <s v="CAM"/>
    <s v="Camry"/>
    <s v="12"/>
    <n v="11"/>
    <n v="22128.2"/>
    <n v="4023.31"/>
    <s v="Blue"/>
    <x v="14"/>
    <n v="100000"/>
    <s v="Y"/>
    <s v="TY12CAMBLU029"/>
  </r>
  <r>
    <s v="HO99CIV030"/>
    <s v="HO"/>
    <s v="HONDA"/>
    <s v="CIV"/>
    <s v="Civic"/>
    <s v="99"/>
    <n v="24"/>
    <n v="82374"/>
    <n v="6864.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6353.81"/>
    <s v="Blue"/>
    <x v="3"/>
    <n v="75000"/>
    <s v="Y"/>
    <s v="HO01CIVBLU031"/>
  </r>
  <r>
    <s v="HO10CIV032"/>
    <s v="HO"/>
    <s v="HONDA"/>
    <s v="CIV"/>
    <s v="Civic"/>
    <s v="10"/>
    <n v="13"/>
    <n v="22573"/>
    <n v="3472.77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5150.34"/>
    <s v="Black"/>
    <x v="15"/>
    <n v="75000"/>
    <s v="Y"/>
    <s v="HO10CIVBLA033"/>
  </r>
  <r>
    <s v="HO11CIV034"/>
    <s v="HO"/>
    <s v="HONDA"/>
    <s v="CIV"/>
    <s v="Civic"/>
    <s v="11"/>
    <n v="12"/>
    <n v="30555.3"/>
    <n v="5092.55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4456.95"/>
    <s v="Black"/>
    <x v="13"/>
    <n v="75000"/>
    <s v="Y"/>
    <s v="HO12CIVBLA035"/>
  </r>
  <r>
    <s v="HO13CIV036"/>
    <s v="HO"/>
    <s v="HONDA"/>
    <s v="CIV"/>
    <s v="Civic"/>
    <s v="13"/>
    <n v="10"/>
    <n v="13867.6"/>
    <n v="2773.52"/>
    <s v="Black"/>
    <x v="14"/>
    <n v="75000"/>
    <s v="Y"/>
    <s v="HO13CIVBLA036"/>
  </r>
  <r>
    <s v="HO05ODY037"/>
    <s v="HO"/>
    <s v="HONDA"/>
    <s v="ODY"/>
    <s v="Odyssey"/>
    <s v="05"/>
    <n v="18"/>
    <n v="60389.5"/>
    <n v="6709.94"/>
    <s v="White"/>
    <x v="5"/>
    <n v="100000"/>
    <s v="Y"/>
    <s v="HO05ODYWHI037"/>
  </r>
  <r>
    <s v="HO07ODY038"/>
    <s v="HO"/>
    <s v="HONDA"/>
    <s v="ODY"/>
    <s v="Odyssey"/>
    <s v="07"/>
    <n v="16"/>
    <n v="50854.1"/>
    <n v="6356.76"/>
    <s v="Black"/>
    <x v="15"/>
    <n v="100000"/>
    <s v="Y"/>
    <s v="HO07ODYBLA038"/>
  </r>
  <r>
    <s v="HO08ODY039"/>
    <s v="HO"/>
    <s v="HONDA"/>
    <s v="ODY"/>
    <s v="Odyssey"/>
    <s v="08"/>
    <n v="15"/>
    <n v="42504.6"/>
    <n v="5667.28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6241.72"/>
    <s v="Black"/>
    <x v="0"/>
    <n v="100000"/>
    <s v="Y"/>
    <s v="HO01ODYBLA040"/>
  </r>
  <r>
    <s v="HO14ODY041"/>
    <s v="HO"/>
    <s v="HONDA"/>
    <s v="ODY"/>
    <s v="Odyssey"/>
    <s v="14"/>
    <n v="9"/>
    <n v="3708.1"/>
    <n v="824.02"/>
    <s v="Black"/>
    <x v="1"/>
    <n v="100000"/>
    <s v="Y"/>
    <s v="HO14ODYBLA041"/>
  </r>
  <r>
    <s v="CR04PTC042"/>
    <s v="CR"/>
    <s v="CRYSTLER"/>
    <s v="PTC"/>
    <s v="PT Cruiser"/>
    <s v="04"/>
    <n v="19"/>
    <n v="64542"/>
    <n v="6793.89"/>
    <s v="Blue"/>
    <x v="0"/>
    <n v="75000"/>
    <s v="Y"/>
    <s v="CR04PTCBLU042"/>
  </r>
  <r>
    <s v="CR07PTC043"/>
    <s v="CR"/>
    <s v="CRYSTLER"/>
    <s v="PTC"/>
    <s v="PT Cruiser"/>
    <s v="07"/>
    <n v="16"/>
    <n v="42074.2"/>
    <n v="5259.28"/>
    <s v="Green"/>
    <x v="16"/>
    <n v="75000"/>
    <s v="Y"/>
    <s v="CR07PTCGRE043"/>
  </r>
  <r>
    <s v="CR11PTC044"/>
    <s v="CR"/>
    <s v="CRYSTLER"/>
    <s v="PTC"/>
    <s v="PT Cruiser"/>
    <s v="11"/>
    <n v="12"/>
    <n v="27394.2"/>
    <n v="4565.7"/>
    <s v="Black"/>
    <x v="8"/>
    <n v="75000"/>
    <s v="Y"/>
    <s v="CR11PTCBLA044"/>
  </r>
  <r>
    <s v="CR99CAR045"/>
    <s v="CR"/>
    <s v="CRYSTLER"/>
    <s v="CAR"/>
    <s v="Caravan"/>
    <s v="99"/>
    <n v="24"/>
    <n v="79420.600000000006"/>
    <n v="6618.38"/>
    <s v="Green"/>
    <x v="13"/>
    <n v="75000"/>
    <s v="Not Covered"/>
    <s v="CR99CARGRE045"/>
  </r>
  <r>
    <s v="CR00CAR046"/>
    <s v="CR"/>
    <s v="CRYSTLER"/>
    <s v="CAR"/>
    <s v="Caravan"/>
    <s v="00"/>
    <n v="23"/>
    <n v="77243.100000000006"/>
    <n v="6716.79"/>
    <s v="Black"/>
    <x v="3"/>
    <n v="75000"/>
    <s v="Not Covered"/>
    <s v="CR00CARBLA046"/>
  </r>
  <r>
    <s v="CR04CAR047"/>
    <s v="CR"/>
    <s v="CRYSTLER"/>
    <s v="CAR"/>
    <s v="Caravan"/>
    <s v="04"/>
    <n v="19"/>
    <n v="72527.199999999997"/>
    <n v="7634.44"/>
    <s v="White"/>
    <x v="11"/>
    <n v="75000"/>
    <s v="Y"/>
    <s v="CR04CARWHI047"/>
  </r>
  <r>
    <s v="CR04CAR048"/>
    <s v="CR"/>
    <s v="CRYSTLER"/>
    <s v="CAR"/>
    <s v="Caravan"/>
    <s v="04"/>
    <n v="19"/>
    <n v="52699.4"/>
    <n v="5547.31"/>
    <s v="Red"/>
    <x v="11"/>
    <n v="75000"/>
    <s v="Y"/>
    <s v="CR04CARRED048"/>
  </r>
  <r>
    <s v="HY11ELA049"/>
    <s v="HY"/>
    <s v="HYUNDAI"/>
    <s v="ELA"/>
    <s v="Elantra"/>
    <s v="11"/>
    <n v="12"/>
    <n v="29102.3"/>
    <n v="4850.38"/>
    <s v="Black"/>
    <x v="12"/>
    <n v="100000"/>
    <s v="Y"/>
    <s v="HY11ELABLA049"/>
  </r>
  <r>
    <s v="HY12ELA050"/>
    <s v="HY"/>
    <s v="HYUNDAI"/>
    <s v="ELA"/>
    <s v="Elantra"/>
    <s v="12"/>
    <n v="11"/>
    <n v="22282"/>
    <n v="4051.27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4044.78"/>
    <s v="Black"/>
    <x v="6"/>
    <n v="100000"/>
    <s v="Y"/>
    <s v="HY13ELABLA051"/>
  </r>
  <r>
    <s v="HY13ELA052"/>
    <s v="HY"/>
    <s v="HYUNDAI"/>
    <s v="ELA"/>
    <s v="Elantra"/>
    <s v="13"/>
    <n v="10"/>
    <n v="22188.5"/>
    <n v="4437.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dataField="1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arantee Miles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:B21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2" t="s">
        <v>124</v>
      </c>
      <c r="B3" t="s">
        <v>126</v>
      </c>
    </row>
    <row r="4" spans="1:2" x14ac:dyDescent="0.25">
      <c r="A4" s="3" t="s">
        <v>54</v>
      </c>
      <c r="B4" s="1">
        <v>250000</v>
      </c>
    </row>
    <row r="5" spans="1:2" x14ac:dyDescent="0.25">
      <c r="A5" s="3" t="s">
        <v>69</v>
      </c>
      <c r="B5" s="1">
        <v>275000</v>
      </c>
    </row>
    <row r="6" spans="1:2" x14ac:dyDescent="0.25">
      <c r="A6" s="3" t="s">
        <v>34</v>
      </c>
      <c r="B6" s="1">
        <v>275000</v>
      </c>
    </row>
    <row r="7" spans="1:2" x14ac:dyDescent="0.25">
      <c r="A7" s="3" t="s">
        <v>80</v>
      </c>
      <c r="B7" s="1">
        <v>275000</v>
      </c>
    </row>
    <row r="8" spans="1:2" x14ac:dyDescent="0.25">
      <c r="A8" s="3" t="s">
        <v>37</v>
      </c>
      <c r="B8" s="1">
        <v>275000</v>
      </c>
    </row>
    <row r="9" spans="1:2" x14ac:dyDescent="0.25">
      <c r="A9" s="3" t="s">
        <v>60</v>
      </c>
      <c r="B9" s="1">
        <v>250000</v>
      </c>
    </row>
    <row r="10" spans="1:2" x14ac:dyDescent="0.25">
      <c r="A10" s="3" t="s">
        <v>29</v>
      </c>
      <c r="B10" s="1">
        <v>200000</v>
      </c>
    </row>
    <row r="11" spans="1:2" x14ac:dyDescent="0.25">
      <c r="A11" s="3" t="s">
        <v>27</v>
      </c>
      <c r="B11" s="1">
        <v>200000</v>
      </c>
    </row>
    <row r="12" spans="1:2" x14ac:dyDescent="0.25">
      <c r="A12" s="3" t="s">
        <v>24</v>
      </c>
      <c r="B12" s="1">
        <v>250000</v>
      </c>
    </row>
    <row r="13" spans="1:2" x14ac:dyDescent="0.25">
      <c r="A13" s="3" t="s">
        <v>40</v>
      </c>
      <c r="B13" s="1">
        <v>275000</v>
      </c>
    </row>
    <row r="14" spans="1:2" x14ac:dyDescent="0.25">
      <c r="A14" s="3" t="s">
        <v>46</v>
      </c>
      <c r="B14" s="1">
        <v>250000</v>
      </c>
    </row>
    <row r="15" spans="1:2" x14ac:dyDescent="0.25">
      <c r="A15" s="3" t="s">
        <v>52</v>
      </c>
      <c r="B15" s="1">
        <v>300000</v>
      </c>
    </row>
    <row r="16" spans="1:2" x14ac:dyDescent="0.25">
      <c r="A16" s="3" t="s">
        <v>20</v>
      </c>
      <c r="B16" s="1">
        <v>450000</v>
      </c>
    </row>
    <row r="17" spans="1:2" x14ac:dyDescent="0.25">
      <c r="A17" s="3" t="s">
        <v>72</v>
      </c>
      <c r="B17" s="1">
        <v>275000</v>
      </c>
    </row>
    <row r="18" spans="1:2" x14ac:dyDescent="0.25">
      <c r="A18" s="3" t="s">
        <v>56</v>
      </c>
      <c r="B18" s="1">
        <v>275000</v>
      </c>
    </row>
    <row r="19" spans="1:2" x14ac:dyDescent="0.25">
      <c r="A19" s="3" t="s">
        <v>44</v>
      </c>
      <c r="B19" s="1">
        <v>250000</v>
      </c>
    </row>
    <row r="20" spans="1:2" x14ac:dyDescent="0.25">
      <c r="A20" s="3" t="s">
        <v>42</v>
      </c>
      <c r="B20" s="1">
        <v>75000</v>
      </c>
    </row>
    <row r="21" spans="1:2" x14ac:dyDescent="0.25">
      <c r="A21" s="3" t="s">
        <v>125</v>
      </c>
      <c r="B21" s="1">
        <v>4400000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43" workbookViewId="0">
      <selection activeCell="J61" sqref="J61"/>
    </sheetView>
  </sheetViews>
  <sheetFormatPr defaultRowHeight="15" x14ac:dyDescent="0.25"/>
  <cols>
    <col min="1" max="1" width="13.42578125" customWidth="1"/>
    <col min="14" max="14" width="16.7109375" bestFit="1" customWidth="1"/>
  </cols>
  <sheetData>
    <row r="1" spans="1:14" s="4" customFormat="1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tr">
        <f>MID(A2,3,2)</f>
        <v>06</v>
      </c>
      <c r="G2">
        <v>17</v>
      </c>
      <c r="H2">
        <v>40326.800000000003</v>
      </c>
      <c r="I2">
        <v>4744.33</v>
      </c>
      <c r="J2" t="s">
        <v>19</v>
      </c>
      <c r="K2" t="s">
        <v>20</v>
      </c>
      <c r="L2">
        <v>50000</v>
      </c>
      <c r="M2" t="s">
        <v>21</v>
      </c>
      <c r="N2" t="str">
        <f>_xlfn.CONCAT(B2,F2,D2,UPPER(LEFT(J2,3)),RIGHT(A2,3))</f>
        <v>FD06MTGBLA001</v>
      </c>
    </row>
    <row r="3" spans="1:14" x14ac:dyDescent="0.25">
      <c r="A3" t="s">
        <v>22</v>
      </c>
      <c r="B3" t="s">
        <v>15</v>
      </c>
      <c r="C3" t="s">
        <v>16</v>
      </c>
      <c r="D3" t="s">
        <v>17</v>
      </c>
      <c r="E3" t="s">
        <v>18</v>
      </c>
      <c r="F3" t="str">
        <f t="shared" ref="F3:F53" si="0">MID(A3,3,2)</f>
        <v>06</v>
      </c>
      <c r="G3">
        <v>17</v>
      </c>
      <c r="H3">
        <v>44974.8</v>
      </c>
      <c r="I3">
        <v>5291.15</v>
      </c>
      <c r="J3" t="s">
        <v>23</v>
      </c>
      <c r="K3" t="s">
        <v>24</v>
      </c>
      <c r="L3">
        <v>50000</v>
      </c>
      <c r="M3" t="s">
        <v>21</v>
      </c>
      <c r="N3" t="str">
        <f t="shared" ref="N3:N53" si="1">_xlfn.CONCAT(B3,F3,D3,UPPER(LEFT(J3,3)),RIGHT(A3,3))</f>
        <v>FD06MTGWHI002</v>
      </c>
    </row>
    <row r="4" spans="1:14" x14ac:dyDescent="0.25">
      <c r="A4" t="s">
        <v>25</v>
      </c>
      <c r="B4" t="s">
        <v>15</v>
      </c>
      <c r="C4" t="s">
        <v>16</v>
      </c>
      <c r="D4" t="s">
        <v>17</v>
      </c>
      <c r="E4" t="s">
        <v>18</v>
      </c>
      <c r="F4" t="str">
        <f t="shared" si="0"/>
        <v>08</v>
      </c>
      <c r="G4">
        <v>15</v>
      </c>
      <c r="H4">
        <v>44946.5</v>
      </c>
      <c r="I4">
        <v>5992.87</v>
      </c>
      <c r="J4" t="s">
        <v>26</v>
      </c>
      <c r="K4" t="s">
        <v>27</v>
      </c>
      <c r="L4">
        <v>50000</v>
      </c>
      <c r="M4" t="s">
        <v>21</v>
      </c>
      <c r="N4" t="str">
        <f t="shared" si="1"/>
        <v>FD08MTGGRE003</v>
      </c>
    </row>
    <row r="5" spans="1:14" x14ac:dyDescent="0.25">
      <c r="A5" t="s">
        <v>28</v>
      </c>
      <c r="B5" t="s">
        <v>15</v>
      </c>
      <c r="C5" t="s">
        <v>16</v>
      </c>
      <c r="D5" t="s">
        <v>17</v>
      </c>
      <c r="E5" t="s">
        <v>18</v>
      </c>
      <c r="F5" t="str">
        <f t="shared" si="0"/>
        <v>08</v>
      </c>
      <c r="G5">
        <v>15</v>
      </c>
      <c r="H5">
        <v>37558.800000000003</v>
      </c>
      <c r="I5">
        <v>5007.84</v>
      </c>
      <c r="J5" t="s">
        <v>19</v>
      </c>
      <c r="K5" t="s">
        <v>29</v>
      </c>
      <c r="L5">
        <v>50000</v>
      </c>
      <c r="M5" t="s">
        <v>21</v>
      </c>
      <c r="N5" t="str">
        <f t="shared" si="1"/>
        <v>FD08MTGBLA004</v>
      </c>
    </row>
    <row r="6" spans="1:14" x14ac:dyDescent="0.25">
      <c r="A6" t="s">
        <v>30</v>
      </c>
      <c r="B6" t="s">
        <v>15</v>
      </c>
      <c r="C6" t="s">
        <v>16</v>
      </c>
      <c r="D6" t="s">
        <v>17</v>
      </c>
      <c r="E6" t="s">
        <v>18</v>
      </c>
      <c r="F6" t="str">
        <f t="shared" si="0"/>
        <v>08</v>
      </c>
      <c r="G6">
        <v>15</v>
      </c>
      <c r="H6">
        <v>36438.5</v>
      </c>
      <c r="I6">
        <v>4858.47</v>
      </c>
      <c r="J6" t="s">
        <v>23</v>
      </c>
      <c r="K6" t="s">
        <v>20</v>
      </c>
      <c r="L6">
        <v>50000</v>
      </c>
      <c r="M6" t="s">
        <v>21</v>
      </c>
      <c r="N6" t="str">
        <f t="shared" si="1"/>
        <v>FD08MTGWHI005</v>
      </c>
    </row>
    <row r="7" spans="1:14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  <c r="F7" t="str">
        <f t="shared" si="0"/>
        <v>06</v>
      </c>
      <c r="G7">
        <v>17</v>
      </c>
      <c r="H7">
        <v>46311.4</v>
      </c>
      <c r="I7">
        <v>5448.4</v>
      </c>
      <c r="J7" t="s">
        <v>26</v>
      </c>
      <c r="K7" t="s">
        <v>34</v>
      </c>
      <c r="L7">
        <v>75000</v>
      </c>
      <c r="M7" t="s">
        <v>21</v>
      </c>
      <c r="N7" t="str">
        <f t="shared" si="1"/>
        <v>FD06FCSGRE006</v>
      </c>
    </row>
    <row r="8" spans="1:14" x14ac:dyDescent="0.25">
      <c r="A8" t="s">
        <v>35</v>
      </c>
      <c r="B8" t="s">
        <v>15</v>
      </c>
      <c r="C8" t="s">
        <v>16</v>
      </c>
      <c r="D8" t="s">
        <v>32</v>
      </c>
      <c r="E8" t="s">
        <v>33</v>
      </c>
      <c r="F8" t="str">
        <f t="shared" si="0"/>
        <v>06</v>
      </c>
      <c r="G8">
        <v>17</v>
      </c>
      <c r="H8">
        <v>52229.5</v>
      </c>
      <c r="I8">
        <v>6144.65</v>
      </c>
      <c r="J8" t="s">
        <v>26</v>
      </c>
      <c r="K8" t="s">
        <v>27</v>
      </c>
      <c r="L8">
        <v>75000</v>
      </c>
      <c r="M8" t="s">
        <v>21</v>
      </c>
      <c r="N8" t="str">
        <f t="shared" si="1"/>
        <v>FD06FCSGRE007</v>
      </c>
    </row>
    <row r="9" spans="1:14" x14ac:dyDescent="0.25">
      <c r="A9" t="s">
        <v>36</v>
      </c>
      <c r="B9" t="s">
        <v>15</v>
      </c>
      <c r="C9" t="s">
        <v>16</v>
      </c>
      <c r="D9" t="s">
        <v>32</v>
      </c>
      <c r="E9" t="s">
        <v>33</v>
      </c>
      <c r="F9" t="str">
        <f t="shared" si="0"/>
        <v>09</v>
      </c>
      <c r="G9">
        <v>14</v>
      </c>
      <c r="H9">
        <v>35137</v>
      </c>
      <c r="I9">
        <v>5019.57</v>
      </c>
      <c r="J9" t="s">
        <v>19</v>
      </c>
      <c r="K9" t="s">
        <v>37</v>
      </c>
      <c r="L9">
        <v>75000</v>
      </c>
      <c r="M9" t="s">
        <v>21</v>
      </c>
      <c r="N9" t="str">
        <f t="shared" si="1"/>
        <v>FD09FCSBLA008</v>
      </c>
    </row>
    <row r="10" spans="1:14" x14ac:dyDescent="0.25">
      <c r="A10" t="s">
        <v>38</v>
      </c>
      <c r="B10" t="s">
        <v>15</v>
      </c>
      <c r="C10" t="s">
        <v>16</v>
      </c>
      <c r="D10" t="s">
        <v>32</v>
      </c>
      <c r="E10" t="s">
        <v>33</v>
      </c>
      <c r="F10" t="str">
        <f t="shared" si="0"/>
        <v>13</v>
      </c>
      <c r="G10">
        <v>10</v>
      </c>
      <c r="H10">
        <v>27637.1</v>
      </c>
      <c r="I10">
        <v>5527.42</v>
      </c>
      <c r="J10" t="s">
        <v>19</v>
      </c>
      <c r="K10" t="s">
        <v>20</v>
      </c>
      <c r="L10">
        <v>75000</v>
      </c>
      <c r="M10" t="s">
        <v>21</v>
      </c>
      <c r="N10" t="str">
        <f t="shared" si="1"/>
        <v>FD13FCSBLA009</v>
      </c>
    </row>
    <row r="11" spans="1:14" x14ac:dyDescent="0.25">
      <c r="A11" t="s">
        <v>39</v>
      </c>
      <c r="B11" t="s">
        <v>15</v>
      </c>
      <c r="C11" t="s">
        <v>16</v>
      </c>
      <c r="D11" t="s">
        <v>32</v>
      </c>
      <c r="E11" t="s">
        <v>33</v>
      </c>
      <c r="F11" t="str">
        <f t="shared" si="0"/>
        <v>13</v>
      </c>
      <c r="G11">
        <v>10</v>
      </c>
      <c r="H11">
        <v>27534.799999999999</v>
      </c>
      <c r="I11">
        <v>5506.96</v>
      </c>
      <c r="J11" t="s">
        <v>23</v>
      </c>
      <c r="K11" t="s">
        <v>40</v>
      </c>
      <c r="L11">
        <v>75000</v>
      </c>
      <c r="M11" t="s">
        <v>21</v>
      </c>
      <c r="N11" t="str">
        <f t="shared" si="1"/>
        <v>FD13FCSWHI010</v>
      </c>
    </row>
    <row r="12" spans="1:14" x14ac:dyDescent="0.25">
      <c r="A12" t="s">
        <v>41</v>
      </c>
      <c r="B12" t="s">
        <v>15</v>
      </c>
      <c r="C12" t="s">
        <v>16</v>
      </c>
      <c r="D12" t="s">
        <v>32</v>
      </c>
      <c r="E12" t="s">
        <v>33</v>
      </c>
      <c r="F12" t="str">
        <f t="shared" si="0"/>
        <v>12</v>
      </c>
      <c r="G12">
        <v>11</v>
      </c>
      <c r="H12">
        <v>19341.7</v>
      </c>
      <c r="I12">
        <v>3516.67</v>
      </c>
      <c r="J12" t="s">
        <v>23</v>
      </c>
      <c r="K12" t="s">
        <v>42</v>
      </c>
      <c r="L12">
        <v>75000</v>
      </c>
      <c r="M12" t="s">
        <v>21</v>
      </c>
      <c r="N12" t="str">
        <f t="shared" si="1"/>
        <v>FD12FCSWHI011</v>
      </c>
    </row>
    <row r="13" spans="1:14" x14ac:dyDescent="0.25">
      <c r="A13" t="s">
        <v>43</v>
      </c>
      <c r="B13" t="s">
        <v>15</v>
      </c>
      <c r="C13" t="s">
        <v>16</v>
      </c>
      <c r="D13" t="s">
        <v>32</v>
      </c>
      <c r="E13" t="s">
        <v>33</v>
      </c>
      <c r="F13" t="str">
        <f t="shared" si="0"/>
        <v>13</v>
      </c>
      <c r="G13">
        <v>10</v>
      </c>
      <c r="H13">
        <v>22521.599999999999</v>
      </c>
      <c r="I13">
        <v>4504.32</v>
      </c>
      <c r="J13" t="s">
        <v>19</v>
      </c>
      <c r="K13" t="s">
        <v>44</v>
      </c>
      <c r="L13">
        <v>75000</v>
      </c>
      <c r="M13" t="s">
        <v>21</v>
      </c>
      <c r="N13" t="str">
        <f t="shared" si="1"/>
        <v>FD13FCSBLA012</v>
      </c>
    </row>
    <row r="14" spans="1:14" x14ac:dyDescent="0.25">
      <c r="A14" t="s">
        <v>45</v>
      </c>
      <c r="B14" t="s">
        <v>15</v>
      </c>
      <c r="C14" t="s">
        <v>16</v>
      </c>
      <c r="D14" t="s">
        <v>32</v>
      </c>
      <c r="E14" t="s">
        <v>33</v>
      </c>
      <c r="F14" t="str">
        <f t="shared" si="0"/>
        <v>13</v>
      </c>
      <c r="G14">
        <v>10</v>
      </c>
      <c r="H14">
        <v>13682.9</v>
      </c>
      <c r="I14">
        <v>2736.58</v>
      </c>
      <c r="J14" t="s">
        <v>19</v>
      </c>
      <c r="K14" t="s">
        <v>46</v>
      </c>
      <c r="L14">
        <v>75000</v>
      </c>
      <c r="M14" t="s">
        <v>21</v>
      </c>
      <c r="N14" t="str">
        <f t="shared" si="1"/>
        <v>FD13FCSBLA013</v>
      </c>
    </row>
    <row r="15" spans="1:14" x14ac:dyDescent="0.25">
      <c r="A15" t="s">
        <v>47</v>
      </c>
      <c r="B15" t="s">
        <v>48</v>
      </c>
      <c r="C15" t="s">
        <v>49</v>
      </c>
      <c r="D15" t="s">
        <v>50</v>
      </c>
      <c r="E15" t="s">
        <v>51</v>
      </c>
      <c r="F15" t="str">
        <f t="shared" si="0"/>
        <v>09</v>
      </c>
      <c r="G15">
        <v>14</v>
      </c>
      <c r="H15">
        <v>28464.799999999999</v>
      </c>
      <c r="I15">
        <v>4066.4</v>
      </c>
      <c r="J15" t="s">
        <v>23</v>
      </c>
      <c r="K15" t="s">
        <v>52</v>
      </c>
      <c r="L15">
        <v>100000</v>
      </c>
      <c r="M15" t="s">
        <v>21</v>
      </c>
      <c r="N15" t="str">
        <f t="shared" si="1"/>
        <v>GM09CMRWHI014</v>
      </c>
    </row>
    <row r="16" spans="1:14" x14ac:dyDescent="0.25">
      <c r="A16" t="s">
        <v>53</v>
      </c>
      <c r="B16" t="s">
        <v>48</v>
      </c>
      <c r="C16" t="s">
        <v>49</v>
      </c>
      <c r="D16" t="s">
        <v>50</v>
      </c>
      <c r="E16" t="s">
        <v>51</v>
      </c>
      <c r="F16" t="str">
        <f t="shared" si="0"/>
        <v>12</v>
      </c>
      <c r="G16">
        <v>11</v>
      </c>
      <c r="H16">
        <v>19421.099999999999</v>
      </c>
      <c r="I16">
        <v>3531.11</v>
      </c>
      <c r="J16" t="s">
        <v>19</v>
      </c>
      <c r="K16" t="s">
        <v>54</v>
      </c>
      <c r="L16">
        <v>100000</v>
      </c>
      <c r="M16" t="s">
        <v>21</v>
      </c>
      <c r="N16" t="str">
        <f t="shared" si="1"/>
        <v>GM12CMRBLA015</v>
      </c>
    </row>
    <row r="17" spans="1:14" x14ac:dyDescent="0.25">
      <c r="A17" t="s">
        <v>55</v>
      </c>
      <c r="B17" t="s">
        <v>48</v>
      </c>
      <c r="C17" t="s">
        <v>49</v>
      </c>
      <c r="D17" t="s">
        <v>50</v>
      </c>
      <c r="E17" t="s">
        <v>51</v>
      </c>
      <c r="F17" t="str">
        <f t="shared" si="0"/>
        <v>14</v>
      </c>
      <c r="G17">
        <v>9</v>
      </c>
      <c r="H17">
        <v>14289.6</v>
      </c>
      <c r="I17">
        <v>3175.47</v>
      </c>
      <c r="J17" t="s">
        <v>23</v>
      </c>
      <c r="K17" t="s">
        <v>56</v>
      </c>
      <c r="L17">
        <v>100000</v>
      </c>
      <c r="M17" t="s">
        <v>21</v>
      </c>
      <c r="N17" t="str">
        <f t="shared" si="1"/>
        <v>GM14CMRWHI016</v>
      </c>
    </row>
    <row r="18" spans="1:14" x14ac:dyDescent="0.25">
      <c r="A18" t="s">
        <v>57</v>
      </c>
      <c r="B18" t="s">
        <v>48</v>
      </c>
      <c r="C18" t="s">
        <v>49</v>
      </c>
      <c r="D18" t="s">
        <v>58</v>
      </c>
      <c r="E18" t="s">
        <v>59</v>
      </c>
      <c r="F18" t="str">
        <f t="shared" si="0"/>
        <v>10</v>
      </c>
      <c r="G18">
        <v>13</v>
      </c>
      <c r="H18">
        <v>31144.400000000001</v>
      </c>
      <c r="I18">
        <v>4791.45</v>
      </c>
      <c r="J18" t="s">
        <v>19</v>
      </c>
      <c r="K18" t="s">
        <v>60</v>
      </c>
      <c r="L18">
        <v>100000</v>
      </c>
      <c r="M18" t="s">
        <v>21</v>
      </c>
      <c r="N18" t="str">
        <f t="shared" si="1"/>
        <v>GM10SLVBLA017</v>
      </c>
    </row>
    <row r="19" spans="1:14" x14ac:dyDescent="0.25">
      <c r="A19" t="s">
        <v>61</v>
      </c>
      <c r="B19" t="s">
        <v>48</v>
      </c>
      <c r="C19" t="s">
        <v>49</v>
      </c>
      <c r="D19" t="s">
        <v>58</v>
      </c>
      <c r="E19" t="s">
        <v>59</v>
      </c>
      <c r="F19" t="str">
        <f t="shared" si="0"/>
        <v>98</v>
      </c>
      <c r="G19">
        <v>25</v>
      </c>
      <c r="H19">
        <v>83162.7</v>
      </c>
      <c r="I19">
        <v>6653.02</v>
      </c>
      <c r="J19" t="s">
        <v>19</v>
      </c>
      <c r="K19" t="s">
        <v>52</v>
      </c>
      <c r="L19">
        <v>100000</v>
      </c>
      <c r="M19" t="s">
        <v>21</v>
      </c>
      <c r="N19" t="str">
        <f t="shared" si="1"/>
        <v>GM98SLVBLA018</v>
      </c>
    </row>
    <row r="20" spans="1:14" x14ac:dyDescent="0.25">
      <c r="A20" t="s">
        <v>62</v>
      </c>
      <c r="B20" t="s">
        <v>48</v>
      </c>
      <c r="C20" t="s">
        <v>49</v>
      </c>
      <c r="D20" t="s">
        <v>58</v>
      </c>
      <c r="E20" t="s">
        <v>59</v>
      </c>
      <c r="F20" t="str">
        <f t="shared" si="0"/>
        <v>00</v>
      </c>
      <c r="G20">
        <v>23</v>
      </c>
      <c r="H20">
        <v>80685.8</v>
      </c>
      <c r="I20">
        <v>7016.16</v>
      </c>
      <c r="J20" t="s">
        <v>63</v>
      </c>
      <c r="K20" t="s">
        <v>44</v>
      </c>
      <c r="L20">
        <v>100000</v>
      </c>
      <c r="M20" t="s">
        <v>21</v>
      </c>
      <c r="N20" t="str">
        <f t="shared" si="1"/>
        <v>GM00SLVBLU019</v>
      </c>
    </row>
    <row r="21" spans="1:14" x14ac:dyDescent="0.25">
      <c r="A21" t="s">
        <v>64</v>
      </c>
      <c r="B21" t="s">
        <v>65</v>
      </c>
      <c r="C21" t="s">
        <v>66</v>
      </c>
      <c r="D21" t="s">
        <v>67</v>
      </c>
      <c r="E21" t="s">
        <v>68</v>
      </c>
      <c r="F21" t="str">
        <f t="shared" si="0"/>
        <v>96</v>
      </c>
      <c r="G21">
        <v>27</v>
      </c>
      <c r="H21">
        <v>114660.6</v>
      </c>
      <c r="I21">
        <v>8493.3799999999992</v>
      </c>
      <c r="J21" t="s">
        <v>26</v>
      </c>
      <c r="K21" t="s">
        <v>69</v>
      </c>
      <c r="L21">
        <v>100000</v>
      </c>
      <c r="M21" t="s">
        <v>70</v>
      </c>
      <c r="N21" t="str">
        <f t="shared" si="1"/>
        <v>TY96CAMGRE020</v>
      </c>
    </row>
    <row r="22" spans="1:14" x14ac:dyDescent="0.25">
      <c r="A22" t="s">
        <v>71</v>
      </c>
      <c r="B22" t="s">
        <v>65</v>
      </c>
      <c r="C22" t="s">
        <v>66</v>
      </c>
      <c r="D22" t="s">
        <v>67</v>
      </c>
      <c r="E22" t="s">
        <v>68</v>
      </c>
      <c r="F22" t="str">
        <f t="shared" si="0"/>
        <v>98</v>
      </c>
      <c r="G22">
        <v>25</v>
      </c>
      <c r="H22">
        <v>93382.6</v>
      </c>
      <c r="I22">
        <v>7470.61</v>
      </c>
      <c r="J22" t="s">
        <v>19</v>
      </c>
      <c r="K22" t="s">
        <v>72</v>
      </c>
      <c r="L22">
        <v>100000</v>
      </c>
      <c r="M22" t="s">
        <v>21</v>
      </c>
      <c r="N22" t="str">
        <f t="shared" si="1"/>
        <v>TY98CAMBLA021</v>
      </c>
    </row>
    <row r="23" spans="1:14" x14ac:dyDescent="0.25">
      <c r="A23" t="s">
        <v>73</v>
      </c>
      <c r="B23" t="s">
        <v>65</v>
      </c>
      <c r="C23" t="s">
        <v>66</v>
      </c>
      <c r="D23" t="s">
        <v>67</v>
      </c>
      <c r="E23" t="s">
        <v>68</v>
      </c>
      <c r="F23" t="str">
        <f t="shared" si="0"/>
        <v>00</v>
      </c>
      <c r="G23">
        <v>23</v>
      </c>
      <c r="H23">
        <v>85928</v>
      </c>
      <c r="I23">
        <v>7472</v>
      </c>
      <c r="J23" t="s">
        <v>26</v>
      </c>
      <c r="K23" t="s">
        <v>34</v>
      </c>
      <c r="L23">
        <v>100000</v>
      </c>
      <c r="M23" t="s">
        <v>21</v>
      </c>
      <c r="N23" t="str">
        <f t="shared" si="1"/>
        <v>TY00CAMGRE022</v>
      </c>
    </row>
    <row r="24" spans="1:14" x14ac:dyDescent="0.25">
      <c r="A24" t="s">
        <v>74</v>
      </c>
      <c r="B24" t="s">
        <v>65</v>
      </c>
      <c r="C24" t="s">
        <v>66</v>
      </c>
      <c r="D24" t="s">
        <v>67</v>
      </c>
      <c r="E24" t="s">
        <v>68</v>
      </c>
      <c r="F24" t="str">
        <f t="shared" si="0"/>
        <v>02</v>
      </c>
      <c r="G24">
        <v>21</v>
      </c>
      <c r="H24">
        <v>67829.100000000006</v>
      </c>
      <c r="I24">
        <v>6459.91</v>
      </c>
      <c r="J24" t="s">
        <v>19</v>
      </c>
      <c r="K24" t="s">
        <v>20</v>
      </c>
      <c r="L24">
        <v>100000</v>
      </c>
      <c r="M24" t="s">
        <v>21</v>
      </c>
      <c r="N24" t="str">
        <f t="shared" si="1"/>
        <v>TY02CAMBLA023</v>
      </c>
    </row>
    <row r="25" spans="1:14" x14ac:dyDescent="0.25">
      <c r="A25" t="s">
        <v>75</v>
      </c>
      <c r="B25" t="s">
        <v>65</v>
      </c>
      <c r="C25" t="s">
        <v>66</v>
      </c>
      <c r="D25" t="s">
        <v>67</v>
      </c>
      <c r="E25" t="s">
        <v>68</v>
      </c>
      <c r="F25" t="str">
        <f t="shared" si="0"/>
        <v>09</v>
      </c>
      <c r="G25">
        <v>14</v>
      </c>
      <c r="H25">
        <v>48114.2</v>
      </c>
      <c r="I25">
        <v>6873.46</v>
      </c>
      <c r="J25" t="s">
        <v>23</v>
      </c>
      <c r="K25" t="s">
        <v>37</v>
      </c>
      <c r="L25">
        <v>100000</v>
      </c>
      <c r="M25" t="s">
        <v>21</v>
      </c>
      <c r="N25" t="str">
        <f t="shared" si="1"/>
        <v>TY09CAMWHI024</v>
      </c>
    </row>
    <row r="26" spans="1:14" x14ac:dyDescent="0.25">
      <c r="A26" t="s">
        <v>76</v>
      </c>
      <c r="B26" t="s">
        <v>65</v>
      </c>
      <c r="C26" t="s">
        <v>66</v>
      </c>
      <c r="D26" t="s">
        <v>77</v>
      </c>
      <c r="E26" t="s">
        <v>78</v>
      </c>
      <c r="F26" t="str">
        <f t="shared" si="0"/>
        <v>02</v>
      </c>
      <c r="G26">
        <v>21</v>
      </c>
      <c r="H26">
        <v>64467.4</v>
      </c>
      <c r="I26">
        <v>6139.75</v>
      </c>
      <c r="J26" t="s">
        <v>79</v>
      </c>
      <c r="K26" t="s">
        <v>80</v>
      </c>
      <c r="L26">
        <v>100000</v>
      </c>
      <c r="M26" t="s">
        <v>21</v>
      </c>
      <c r="N26" t="str">
        <f t="shared" si="1"/>
        <v>TY02CORRED025</v>
      </c>
    </row>
    <row r="27" spans="1:14" x14ac:dyDescent="0.25">
      <c r="A27" t="s">
        <v>81</v>
      </c>
      <c r="B27" t="s">
        <v>65</v>
      </c>
      <c r="C27" t="s">
        <v>66</v>
      </c>
      <c r="D27" t="s">
        <v>77</v>
      </c>
      <c r="E27" t="s">
        <v>78</v>
      </c>
      <c r="F27" t="str">
        <f t="shared" si="0"/>
        <v>03</v>
      </c>
      <c r="G27">
        <v>20</v>
      </c>
      <c r="H27">
        <v>73444.399999999994</v>
      </c>
      <c r="I27">
        <v>7344.44</v>
      </c>
      <c r="J27" t="s">
        <v>19</v>
      </c>
      <c r="K27" t="s">
        <v>80</v>
      </c>
      <c r="L27">
        <v>100000</v>
      </c>
      <c r="M27" t="s">
        <v>21</v>
      </c>
      <c r="N27" t="str">
        <f t="shared" si="1"/>
        <v>TY03CORBLA026</v>
      </c>
    </row>
    <row r="28" spans="1:14" x14ac:dyDescent="0.25">
      <c r="A28" t="s">
        <v>82</v>
      </c>
      <c r="B28" t="s">
        <v>65</v>
      </c>
      <c r="C28" t="s">
        <v>66</v>
      </c>
      <c r="D28" t="s">
        <v>77</v>
      </c>
      <c r="E28" t="s">
        <v>78</v>
      </c>
      <c r="F28" t="str">
        <f t="shared" si="0"/>
        <v>14</v>
      </c>
      <c r="G28">
        <v>9</v>
      </c>
      <c r="H28">
        <v>17556.3</v>
      </c>
      <c r="I28">
        <v>3901.4</v>
      </c>
      <c r="J28" t="s">
        <v>63</v>
      </c>
      <c r="K28" t="s">
        <v>40</v>
      </c>
      <c r="L28">
        <v>100000</v>
      </c>
      <c r="M28" t="s">
        <v>21</v>
      </c>
      <c r="N28" t="str">
        <f t="shared" si="1"/>
        <v>TY14CORBLU027</v>
      </c>
    </row>
    <row r="29" spans="1:14" x14ac:dyDescent="0.25">
      <c r="A29" t="s">
        <v>83</v>
      </c>
      <c r="B29" t="s">
        <v>65</v>
      </c>
      <c r="C29" t="s">
        <v>66</v>
      </c>
      <c r="D29" t="s">
        <v>77</v>
      </c>
      <c r="E29" t="s">
        <v>78</v>
      </c>
      <c r="F29" t="str">
        <f t="shared" si="0"/>
        <v>12</v>
      </c>
      <c r="G29">
        <v>11</v>
      </c>
      <c r="H29">
        <v>29601.9</v>
      </c>
      <c r="I29">
        <v>5382.16</v>
      </c>
      <c r="J29" t="s">
        <v>19</v>
      </c>
      <c r="K29" t="s">
        <v>52</v>
      </c>
      <c r="L29">
        <v>100000</v>
      </c>
      <c r="M29" t="s">
        <v>21</v>
      </c>
      <c r="N29" t="str">
        <f t="shared" si="1"/>
        <v>TY12CORBLA028</v>
      </c>
    </row>
    <row r="30" spans="1:14" x14ac:dyDescent="0.25">
      <c r="A30" t="s">
        <v>84</v>
      </c>
      <c r="B30" t="s">
        <v>65</v>
      </c>
      <c r="C30" t="s">
        <v>66</v>
      </c>
      <c r="D30" t="s">
        <v>67</v>
      </c>
      <c r="E30" t="s">
        <v>68</v>
      </c>
      <c r="F30" t="str">
        <f t="shared" si="0"/>
        <v>12</v>
      </c>
      <c r="G30">
        <v>11</v>
      </c>
      <c r="H30">
        <v>22128.2</v>
      </c>
      <c r="I30">
        <v>4023.31</v>
      </c>
      <c r="J30" t="s">
        <v>63</v>
      </c>
      <c r="K30" t="s">
        <v>69</v>
      </c>
      <c r="L30">
        <v>100000</v>
      </c>
      <c r="M30" t="s">
        <v>21</v>
      </c>
      <c r="N30" t="str">
        <f t="shared" si="1"/>
        <v>TY12CAMBLU029</v>
      </c>
    </row>
    <row r="31" spans="1:14" x14ac:dyDescent="0.25">
      <c r="A31" t="s">
        <v>85</v>
      </c>
      <c r="B31" t="s">
        <v>86</v>
      </c>
      <c r="C31" t="s">
        <v>87</v>
      </c>
      <c r="D31" t="s">
        <v>88</v>
      </c>
      <c r="E31" t="s">
        <v>89</v>
      </c>
      <c r="F31" t="str">
        <f t="shared" si="0"/>
        <v>99</v>
      </c>
      <c r="G31">
        <v>24</v>
      </c>
      <c r="H31">
        <v>82374</v>
      </c>
      <c r="I31">
        <v>6864.5</v>
      </c>
      <c r="J31" t="s">
        <v>23</v>
      </c>
      <c r="K31" t="s">
        <v>46</v>
      </c>
      <c r="L31">
        <v>75000</v>
      </c>
      <c r="M31" t="s">
        <v>70</v>
      </c>
      <c r="N31" t="str">
        <f t="shared" si="1"/>
        <v>HO99CIVWHI030</v>
      </c>
    </row>
    <row r="32" spans="1:14" x14ac:dyDescent="0.25">
      <c r="A32" t="s">
        <v>90</v>
      </c>
      <c r="B32" t="s">
        <v>86</v>
      </c>
      <c r="C32" t="s">
        <v>87</v>
      </c>
      <c r="D32" t="s">
        <v>88</v>
      </c>
      <c r="E32" t="s">
        <v>89</v>
      </c>
      <c r="F32" t="str">
        <f t="shared" si="0"/>
        <v>01</v>
      </c>
      <c r="G32">
        <v>22</v>
      </c>
      <c r="H32">
        <v>69891.899999999994</v>
      </c>
      <c r="I32">
        <v>6353.81</v>
      </c>
      <c r="J32" t="s">
        <v>63</v>
      </c>
      <c r="K32" t="s">
        <v>29</v>
      </c>
      <c r="L32">
        <v>75000</v>
      </c>
      <c r="M32" t="s">
        <v>21</v>
      </c>
      <c r="N32" t="str">
        <f t="shared" si="1"/>
        <v>HO01CIVBLU031</v>
      </c>
    </row>
    <row r="33" spans="1:14" x14ac:dyDescent="0.25">
      <c r="A33" t="s">
        <v>91</v>
      </c>
      <c r="B33" t="s">
        <v>86</v>
      </c>
      <c r="C33" t="s">
        <v>87</v>
      </c>
      <c r="D33" t="s">
        <v>88</v>
      </c>
      <c r="E33" t="s">
        <v>89</v>
      </c>
      <c r="F33" t="str">
        <f t="shared" si="0"/>
        <v>10</v>
      </c>
      <c r="G33">
        <v>13</v>
      </c>
      <c r="H33">
        <v>22573</v>
      </c>
      <c r="I33">
        <v>3472.77</v>
      </c>
      <c r="J33" t="s">
        <v>63</v>
      </c>
      <c r="K33" t="s">
        <v>56</v>
      </c>
      <c r="L33">
        <v>75000</v>
      </c>
      <c r="M33" t="s">
        <v>21</v>
      </c>
      <c r="N33" t="str">
        <f t="shared" si="1"/>
        <v>HO10CIVBLU032</v>
      </c>
    </row>
    <row r="34" spans="1:14" x14ac:dyDescent="0.25">
      <c r="A34" t="s">
        <v>92</v>
      </c>
      <c r="B34" t="s">
        <v>86</v>
      </c>
      <c r="C34" t="s">
        <v>87</v>
      </c>
      <c r="D34" t="s">
        <v>88</v>
      </c>
      <c r="E34" t="s">
        <v>89</v>
      </c>
      <c r="F34" t="str">
        <f t="shared" si="0"/>
        <v>10</v>
      </c>
      <c r="G34">
        <v>13</v>
      </c>
      <c r="H34">
        <v>33477.199999999997</v>
      </c>
      <c r="I34">
        <v>5150.34</v>
      </c>
      <c r="J34" t="s">
        <v>19</v>
      </c>
      <c r="K34" t="s">
        <v>72</v>
      </c>
      <c r="L34">
        <v>75000</v>
      </c>
      <c r="M34" t="s">
        <v>21</v>
      </c>
      <c r="N34" t="str">
        <f t="shared" si="1"/>
        <v>HO10CIVBLA033</v>
      </c>
    </row>
    <row r="35" spans="1:14" x14ac:dyDescent="0.25">
      <c r="A35" t="s">
        <v>93</v>
      </c>
      <c r="B35" t="s">
        <v>86</v>
      </c>
      <c r="C35" t="s">
        <v>87</v>
      </c>
      <c r="D35" t="s">
        <v>88</v>
      </c>
      <c r="E35" t="s">
        <v>89</v>
      </c>
      <c r="F35" t="str">
        <f t="shared" si="0"/>
        <v>11</v>
      </c>
      <c r="G35">
        <v>12</v>
      </c>
      <c r="H35">
        <v>30555.3</v>
      </c>
      <c r="I35">
        <v>5092.55</v>
      </c>
      <c r="J35" t="s">
        <v>19</v>
      </c>
      <c r="K35" t="s">
        <v>27</v>
      </c>
      <c r="L35">
        <v>75000</v>
      </c>
      <c r="M35" t="s">
        <v>21</v>
      </c>
      <c r="N35" t="str">
        <f t="shared" si="1"/>
        <v>HO11CIVBLA034</v>
      </c>
    </row>
    <row r="36" spans="1:14" x14ac:dyDescent="0.25">
      <c r="A36" t="s">
        <v>94</v>
      </c>
      <c r="B36" t="s">
        <v>86</v>
      </c>
      <c r="C36" t="s">
        <v>87</v>
      </c>
      <c r="D36" t="s">
        <v>88</v>
      </c>
      <c r="E36" t="s">
        <v>89</v>
      </c>
      <c r="F36" t="str">
        <f t="shared" si="0"/>
        <v>12</v>
      </c>
      <c r="G36">
        <v>11</v>
      </c>
      <c r="H36">
        <v>24513.200000000001</v>
      </c>
      <c r="I36">
        <v>4456.95</v>
      </c>
      <c r="J36" t="s">
        <v>19</v>
      </c>
      <c r="K36" t="s">
        <v>60</v>
      </c>
      <c r="L36">
        <v>75000</v>
      </c>
      <c r="M36" t="s">
        <v>21</v>
      </c>
      <c r="N36" t="str">
        <f t="shared" si="1"/>
        <v>HO12CIVBLA035</v>
      </c>
    </row>
    <row r="37" spans="1:14" x14ac:dyDescent="0.25">
      <c r="A37" t="s">
        <v>95</v>
      </c>
      <c r="B37" t="s">
        <v>86</v>
      </c>
      <c r="C37" t="s">
        <v>87</v>
      </c>
      <c r="D37" t="s">
        <v>88</v>
      </c>
      <c r="E37" t="s">
        <v>89</v>
      </c>
      <c r="F37" t="str">
        <f t="shared" si="0"/>
        <v>13</v>
      </c>
      <c r="G37">
        <v>10</v>
      </c>
      <c r="H37">
        <v>13867.6</v>
      </c>
      <c r="I37">
        <v>2773.52</v>
      </c>
      <c r="J37" t="s">
        <v>19</v>
      </c>
      <c r="K37" t="s">
        <v>69</v>
      </c>
      <c r="L37">
        <v>75000</v>
      </c>
      <c r="M37" t="s">
        <v>21</v>
      </c>
      <c r="N37" t="str">
        <f t="shared" si="1"/>
        <v>HO13CIVBLA036</v>
      </c>
    </row>
    <row r="38" spans="1:14" x14ac:dyDescent="0.25">
      <c r="A38" t="s">
        <v>96</v>
      </c>
      <c r="B38" t="s">
        <v>86</v>
      </c>
      <c r="C38" t="s">
        <v>87</v>
      </c>
      <c r="D38" t="s">
        <v>97</v>
      </c>
      <c r="E38" t="s">
        <v>98</v>
      </c>
      <c r="F38" t="str">
        <f t="shared" si="0"/>
        <v>05</v>
      </c>
      <c r="G38">
        <v>18</v>
      </c>
      <c r="H38">
        <v>60389.5</v>
      </c>
      <c r="I38">
        <v>6709.94</v>
      </c>
      <c r="J38" t="s">
        <v>23</v>
      </c>
      <c r="K38" t="s">
        <v>37</v>
      </c>
      <c r="L38">
        <v>100000</v>
      </c>
      <c r="M38" t="s">
        <v>21</v>
      </c>
      <c r="N38" t="str">
        <f t="shared" si="1"/>
        <v>HO05ODYWHI037</v>
      </c>
    </row>
    <row r="39" spans="1:14" x14ac:dyDescent="0.25">
      <c r="A39" t="s">
        <v>99</v>
      </c>
      <c r="B39" t="s">
        <v>86</v>
      </c>
      <c r="C39" t="s">
        <v>87</v>
      </c>
      <c r="D39" t="s">
        <v>97</v>
      </c>
      <c r="E39" t="s">
        <v>98</v>
      </c>
      <c r="F39" t="str">
        <f t="shared" si="0"/>
        <v>07</v>
      </c>
      <c r="G39">
        <v>16</v>
      </c>
      <c r="H39">
        <v>50854.1</v>
      </c>
      <c r="I39">
        <v>6356.76</v>
      </c>
      <c r="J39" t="s">
        <v>19</v>
      </c>
      <c r="K39" t="s">
        <v>72</v>
      </c>
      <c r="L39">
        <v>100000</v>
      </c>
      <c r="M39" t="s">
        <v>21</v>
      </c>
      <c r="N39" t="str">
        <f t="shared" si="1"/>
        <v>HO07ODYBLA038</v>
      </c>
    </row>
    <row r="40" spans="1:14" x14ac:dyDescent="0.25">
      <c r="A40" t="s">
        <v>100</v>
      </c>
      <c r="B40" t="s">
        <v>86</v>
      </c>
      <c r="C40" t="s">
        <v>87</v>
      </c>
      <c r="D40" t="s">
        <v>97</v>
      </c>
      <c r="E40" t="s">
        <v>98</v>
      </c>
      <c r="F40" t="str">
        <f t="shared" si="0"/>
        <v>08</v>
      </c>
      <c r="G40">
        <v>15</v>
      </c>
      <c r="H40">
        <v>42504.6</v>
      </c>
      <c r="I40">
        <v>5667.28</v>
      </c>
      <c r="J40" t="s">
        <v>23</v>
      </c>
      <c r="K40" t="s">
        <v>46</v>
      </c>
      <c r="L40">
        <v>100000</v>
      </c>
      <c r="M40" t="s">
        <v>21</v>
      </c>
      <c r="N40" t="str">
        <f t="shared" si="1"/>
        <v>HO08ODYWHI039</v>
      </c>
    </row>
    <row r="41" spans="1:14" x14ac:dyDescent="0.25">
      <c r="A41" t="s">
        <v>101</v>
      </c>
      <c r="B41" t="s">
        <v>86</v>
      </c>
      <c r="C41" t="s">
        <v>87</v>
      </c>
      <c r="D41" t="s">
        <v>97</v>
      </c>
      <c r="E41" t="s">
        <v>98</v>
      </c>
      <c r="F41" t="str">
        <f t="shared" si="0"/>
        <v>01</v>
      </c>
      <c r="G41">
        <v>22</v>
      </c>
      <c r="H41">
        <v>68658.899999999994</v>
      </c>
      <c r="I41">
        <v>6241.72</v>
      </c>
      <c r="J41" t="s">
        <v>19</v>
      </c>
      <c r="K41" t="s">
        <v>20</v>
      </c>
      <c r="L41">
        <v>100000</v>
      </c>
      <c r="M41" t="s">
        <v>21</v>
      </c>
      <c r="N41" t="str">
        <f t="shared" si="1"/>
        <v>HO01ODYBLA040</v>
      </c>
    </row>
    <row r="42" spans="1:14" x14ac:dyDescent="0.25">
      <c r="A42" t="s">
        <v>102</v>
      </c>
      <c r="B42" t="s">
        <v>86</v>
      </c>
      <c r="C42" t="s">
        <v>87</v>
      </c>
      <c r="D42" t="s">
        <v>97</v>
      </c>
      <c r="E42" t="s">
        <v>98</v>
      </c>
      <c r="F42" t="str">
        <f t="shared" si="0"/>
        <v>14</v>
      </c>
      <c r="G42">
        <v>9</v>
      </c>
      <c r="H42">
        <v>3708.1</v>
      </c>
      <c r="I42">
        <v>824.02</v>
      </c>
      <c r="J42" t="s">
        <v>19</v>
      </c>
      <c r="K42" t="s">
        <v>24</v>
      </c>
      <c r="L42">
        <v>100000</v>
      </c>
      <c r="M42" t="s">
        <v>21</v>
      </c>
      <c r="N42" t="str">
        <f t="shared" si="1"/>
        <v>HO14ODYBLA041</v>
      </c>
    </row>
    <row r="43" spans="1:14" x14ac:dyDescent="0.25">
      <c r="A43" t="s">
        <v>103</v>
      </c>
      <c r="B43" t="s">
        <v>104</v>
      </c>
      <c r="C43" t="s">
        <v>105</v>
      </c>
      <c r="D43" t="s">
        <v>106</v>
      </c>
      <c r="E43" t="s">
        <v>107</v>
      </c>
      <c r="F43" t="str">
        <f t="shared" si="0"/>
        <v>04</v>
      </c>
      <c r="G43">
        <v>19</v>
      </c>
      <c r="H43">
        <v>64542</v>
      </c>
      <c r="I43">
        <v>6793.89</v>
      </c>
      <c r="J43" t="s">
        <v>63</v>
      </c>
      <c r="K43" t="s">
        <v>20</v>
      </c>
      <c r="L43">
        <v>75000</v>
      </c>
      <c r="M43" t="s">
        <v>21</v>
      </c>
      <c r="N43" t="str">
        <f t="shared" si="1"/>
        <v>CR04PTCBLU042</v>
      </c>
    </row>
    <row r="44" spans="1:14" x14ac:dyDescent="0.25">
      <c r="A44" t="s">
        <v>108</v>
      </c>
      <c r="B44" t="s">
        <v>104</v>
      </c>
      <c r="C44" t="s">
        <v>105</v>
      </c>
      <c r="D44" t="s">
        <v>106</v>
      </c>
      <c r="E44" t="s">
        <v>107</v>
      </c>
      <c r="F44" t="str">
        <f t="shared" si="0"/>
        <v>07</v>
      </c>
      <c r="G44">
        <v>16</v>
      </c>
      <c r="H44">
        <v>42074.2</v>
      </c>
      <c r="I44">
        <v>5259.28</v>
      </c>
      <c r="J44" t="s">
        <v>26</v>
      </c>
      <c r="K44" t="s">
        <v>80</v>
      </c>
      <c r="L44">
        <v>75000</v>
      </c>
      <c r="M44" t="s">
        <v>21</v>
      </c>
      <c r="N44" t="str">
        <f t="shared" si="1"/>
        <v>CR07PTCGRE043</v>
      </c>
    </row>
    <row r="45" spans="1:14" x14ac:dyDescent="0.25">
      <c r="A45" t="s">
        <v>109</v>
      </c>
      <c r="B45" t="s">
        <v>104</v>
      </c>
      <c r="C45" t="s">
        <v>105</v>
      </c>
      <c r="D45" t="s">
        <v>106</v>
      </c>
      <c r="E45" t="s">
        <v>107</v>
      </c>
      <c r="F45" t="str">
        <f t="shared" si="0"/>
        <v>11</v>
      </c>
      <c r="G45">
        <v>12</v>
      </c>
      <c r="H45">
        <v>27394.2</v>
      </c>
      <c r="I45">
        <v>4565.7</v>
      </c>
      <c r="J45" t="s">
        <v>19</v>
      </c>
      <c r="K45" t="s">
        <v>44</v>
      </c>
      <c r="L45">
        <v>75000</v>
      </c>
      <c r="M45" t="s">
        <v>21</v>
      </c>
      <c r="N45" t="str">
        <f t="shared" si="1"/>
        <v>CR11PTCBLA044</v>
      </c>
    </row>
    <row r="46" spans="1:14" x14ac:dyDescent="0.25">
      <c r="A46" t="s">
        <v>110</v>
      </c>
      <c r="B46" t="s">
        <v>104</v>
      </c>
      <c r="C46" t="s">
        <v>105</v>
      </c>
      <c r="D46" t="s">
        <v>111</v>
      </c>
      <c r="E46" t="s">
        <v>112</v>
      </c>
      <c r="F46" t="str">
        <f t="shared" si="0"/>
        <v>99</v>
      </c>
      <c r="G46">
        <v>24</v>
      </c>
      <c r="H46">
        <v>79420.600000000006</v>
      </c>
      <c r="I46">
        <v>6618.38</v>
      </c>
      <c r="J46" t="s">
        <v>26</v>
      </c>
      <c r="K46" t="s">
        <v>60</v>
      </c>
      <c r="L46">
        <v>75000</v>
      </c>
      <c r="M46" t="s">
        <v>70</v>
      </c>
      <c r="N46" t="str">
        <f t="shared" si="1"/>
        <v>CR99CARGRE045</v>
      </c>
    </row>
    <row r="47" spans="1:14" x14ac:dyDescent="0.25">
      <c r="A47" t="s">
        <v>113</v>
      </c>
      <c r="B47" t="s">
        <v>104</v>
      </c>
      <c r="C47" t="s">
        <v>105</v>
      </c>
      <c r="D47" t="s">
        <v>111</v>
      </c>
      <c r="E47" t="s">
        <v>112</v>
      </c>
      <c r="F47" t="str">
        <f t="shared" si="0"/>
        <v>00</v>
      </c>
      <c r="G47">
        <v>23</v>
      </c>
      <c r="H47">
        <v>77243.100000000006</v>
      </c>
      <c r="I47">
        <v>6716.79</v>
      </c>
      <c r="J47" t="s">
        <v>19</v>
      </c>
      <c r="K47" t="s">
        <v>29</v>
      </c>
      <c r="L47">
        <v>75000</v>
      </c>
      <c r="M47" t="s">
        <v>70</v>
      </c>
      <c r="N47" t="str">
        <f t="shared" si="1"/>
        <v>CR00CARBLA046</v>
      </c>
    </row>
    <row r="48" spans="1:14" x14ac:dyDescent="0.25">
      <c r="A48" t="s">
        <v>114</v>
      </c>
      <c r="B48" t="s">
        <v>104</v>
      </c>
      <c r="C48" t="s">
        <v>105</v>
      </c>
      <c r="D48" t="s">
        <v>111</v>
      </c>
      <c r="E48" t="s">
        <v>112</v>
      </c>
      <c r="F48" t="str">
        <f t="shared" si="0"/>
        <v>04</v>
      </c>
      <c r="G48">
        <v>19</v>
      </c>
      <c r="H48">
        <v>72527.199999999997</v>
      </c>
      <c r="I48">
        <v>7634.44</v>
      </c>
      <c r="J48" t="s">
        <v>23</v>
      </c>
      <c r="K48" t="s">
        <v>54</v>
      </c>
      <c r="L48">
        <v>75000</v>
      </c>
      <c r="M48" t="s">
        <v>21</v>
      </c>
      <c r="N48" t="str">
        <f t="shared" si="1"/>
        <v>CR04CARWHI047</v>
      </c>
    </row>
    <row r="49" spans="1:14" x14ac:dyDescent="0.25">
      <c r="A49" t="s">
        <v>115</v>
      </c>
      <c r="B49" t="s">
        <v>104</v>
      </c>
      <c r="C49" t="s">
        <v>105</v>
      </c>
      <c r="D49" t="s">
        <v>111</v>
      </c>
      <c r="E49" t="s">
        <v>112</v>
      </c>
      <c r="F49" t="str">
        <f t="shared" si="0"/>
        <v>04</v>
      </c>
      <c r="G49">
        <v>19</v>
      </c>
      <c r="H49">
        <v>52699.4</v>
      </c>
      <c r="I49">
        <v>5547.31</v>
      </c>
      <c r="J49" t="s">
        <v>79</v>
      </c>
      <c r="K49" t="s">
        <v>54</v>
      </c>
      <c r="L49">
        <v>75000</v>
      </c>
      <c r="M49" t="s">
        <v>21</v>
      </c>
      <c r="N49" t="str">
        <f t="shared" si="1"/>
        <v>CR04CARRED048</v>
      </c>
    </row>
    <row r="50" spans="1:14" x14ac:dyDescent="0.25">
      <c r="A50" t="s">
        <v>116</v>
      </c>
      <c r="B50" t="s">
        <v>117</v>
      </c>
      <c r="C50" t="s">
        <v>66</v>
      </c>
      <c r="D50" t="s">
        <v>118</v>
      </c>
      <c r="E50" t="s">
        <v>119</v>
      </c>
      <c r="F50" t="str">
        <f t="shared" si="0"/>
        <v>11</v>
      </c>
      <c r="G50">
        <v>12</v>
      </c>
      <c r="H50">
        <v>29102.3</v>
      </c>
      <c r="I50">
        <v>4850.38</v>
      </c>
      <c r="J50" t="s">
        <v>19</v>
      </c>
      <c r="K50" t="s">
        <v>56</v>
      </c>
      <c r="L50">
        <v>100000</v>
      </c>
      <c r="M50" t="s">
        <v>21</v>
      </c>
      <c r="N50" t="str">
        <f t="shared" si="1"/>
        <v>HY11ELABLA049</v>
      </c>
    </row>
    <row r="51" spans="1:14" x14ac:dyDescent="0.25">
      <c r="A51" t="s">
        <v>120</v>
      </c>
      <c r="B51" t="s">
        <v>117</v>
      </c>
      <c r="C51" t="s">
        <v>66</v>
      </c>
      <c r="D51" t="s">
        <v>118</v>
      </c>
      <c r="E51" t="s">
        <v>119</v>
      </c>
      <c r="F51" t="str">
        <f t="shared" si="0"/>
        <v>12</v>
      </c>
      <c r="G51">
        <v>11</v>
      </c>
      <c r="H51">
        <v>22282</v>
      </c>
      <c r="I51">
        <v>4051.27</v>
      </c>
      <c r="J51" t="s">
        <v>63</v>
      </c>
      <c r="K51" t="s">
        <v>24</v>
      </c>
      <c r="L51">
        <v>100000</v>
      </c>
      <c r="M51" t="s">
        <v>21</v>
      </c>
      <c r="N51" t="str">
        <f t="shared" si="1"/>
        <v>HY12ELABLU050</v>
      </c>
    </row>
    <row r="52" spans="1:14" x14ac:dyDescent="0.25">
      <c r="A52" t="s">
        <v>121</v>
      </c>
      <c r="B52" t="s">
        <v>117</v>
      </c>
      <c r="C52" t="s">
        <v>66</v>
      </c>
      <c r="D52" t="s">
        <v>118</v>
      </c>
      <c r="E52" t="s">
        <v>119</v>
      </c>
      <c r="F52" t="str">
        <f t="shared" si="0"/>
        <v>13</v>
      </c>
      <c r="G52">
        <v>10</v>
      </c>
      <c r="H52">
        <v>20223.900000000001</v>
      </c>
      <c r="I52">
        <v>4044.78</v>
      </c>
      <c r="J52" t="s">
        <v>19</v>
      </c>
      <c r="K52" t="s">
        <v>40</v>
      </c>
      <c r="L52">
        <v>100000</v>
      </c>
      <c r="M52" t="s">
        <v>21</v>
      </c>
      <c r="N52" t="str">
        <f t="shared" si="1"/>
        <v>HY13ELABLA051</v>
      </c>
    </row>
    <row r="53" spans="1:14" x14ac:dyDescent="0.25">
      <c r="A53" t="s">
        <v>122</v>
      </c>
      <c r="B53" t="s">
        <v>117</v>
      </c>
      <c r="C53" t="s">
        <v>66</v>
      </c>
      <c r="D53" t="s">
        <v>118</v>
      </c>
      <c r="E53" t="s">
        <v>119</v>
      </c>
      <c r="F53" t="str">
        <f t="shared" si="0"/>
        <v>13</v>
      </c>
      <c r="G53">
        <v>10</v>
      </c>
      <c r="H53">
        <v>22188.5</v>
      </c>
      <c r="I53">
        <v>4437.7</v>
      </c>
      <c r="J53" t="s">
        <v>63</v>
      </c>
      <c r="K53" t="s">
        <v>34</v>
      </c>
      <c r="L53">
        <v>100000</v>
      </c>
      <c r="M53" t="s">
        <v>21</v>
      </c>
      <c r="N53" t="str">
        <f t="shared" si="1"/>
        <v>HY13ELABLU052</v>
      </c>
    </row>
    <row r="56" spans="1:14" x14ac:dyDescent="0.25">
      <c r="B56" t="s">
        <v>104</v>
      </c>
      <c r="C56" t="s">
        <v>105</v>
      </c>
      <c r="E56" t="s">
        <v>67</v>
      </c>
      <c r="F56" t="s">
        <v>68</v>
      </c>
    </row>
    <row r="57" spans="1:14" x14ac:dyDescent="0.25">
      <c r="B57" t="s">
        <v>65</v>
      </c>
      <c r="C57" t="s">
        <v>123</v>
      </c>
      <c r="E57" t="s">
        <v>111</v>
      </c>
      <c r="F57" t="s">
        <v>112</v>
      </c>
    </row>
    <row r="58" spans="1:14" x14ac:dyDescent="0.25">
      <c r="B58" t="s">
        <v>15</v>
      </c>
      <c r="C58" t="s">
        <v>16</v>
      </c>
      <c r="E58" t="s">
        <v>88</v>
      </c>
      <c r="F58" t="s">
        <v>89</v>
      </c>
    </row>
    <row r="59" spans="1:14" x14ac:dyDescent="0.25">
      <c r="B59" t="s">
        <v>48</v>
      </c>
      <c r="C59" t="s">
        <v>49</v>
      </c>
      <c r="E59" t="s">
        <v>50</v>
      </c>
      <c r="F59" t="s">
        <v>51</v>
      </c>
    </row>
    <row r="60" spans="1:14" x14ac:dyDescent="0.25">
      <c r="B60" t="s">
        <v>86</v>
      </c>
      <c r="C60" t="s">
        <v>87</v>
      </c>
      <c r="E60" t="s">
        <v>77</v>
      </c>
      <c r="F60" t="s">
        <v>78</v>
      </c>
    </row>
    <row r="61" spans="1:14" x14ac:dyDescent="0.25">
      <c r="B61" t="s">
        <v>117</v>
      </c>
      <c r="C61" t="s">
        <v>66</v>
      </c>
      <c r="E61" t="s">
        <v>118</v>
      </c>
      <c r="F61" t="s">
        <v>119</v>
      </c>
    </row>
    <row r="62" spans="1:14" x14ac:dyDescent="0.25">
      <c r="E62" t="s">
        <v>32</v>
      </c>
      <c r="F62" t="s">
        <v>33</v>
      </c>
    </row>
    <row r="63" spans="1:14" x14ac:dyDescent="0.25">
      <c r="E63" t="s">
        <v>17</v>
      </c>
      <c r="F63" t="s">
        <v>18</v>
      </c>
    </row>
    <row r="64" spans="1:14" x14ac:dyDescent="0.25">
      <c r="E64" t="s">
        <v>97</v>
      </c>
      <c r="F64" t="s">
        <v>98</v>
      </c>
    </row>
    <row r="65" spans="5:6" x14ac:dyDescent="0.25">
      <c r="E65" t="s">
        <v>106</v>
      </c>
      <c r="F65" t="s">
        <v>107</v>
      </c>
    </row>
    <row r="66" spans="5:6" x14ac:dyDescent="0.25">
      <c r="E66" t="s">
        <v>58</v>
      </c>
      <c r="F66" t="s">
        <v>59</v>
      </c>
    </row>
  </sheetData>
  <conditionalFormatting sqref="I2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Livelinks Media</dc:creator>
  <cp:lastModifiedBy>Livelinks Media</cp:lastModifiedBy>
  <dcterms:created xsi:type="dcterms:W3CDTF">2023-12-09T15:48:08Z</dcterms:created>
  <dcterms:modified xsi:type="dcterms:W3CDTF">2023-12-09T16:37:40Z</dcterms:modified>
</cp:coreProperties>
</file>