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2. Académico\5. CODERHOUSE\2. Curso Data Analytics\Data Analytics Course\Entregables\assets\"/>
    </mc:Choice>
  </mc:AlternateContent>
  <xr:revisionPtr revIDLastSave="0" documentId="13_ncr:1_{7B69DEFB-28AB-4425-9BA5-8207A1E2EA61}" xr6:coauthVersionLast="43" xr6:coauthVersionMax="43" xr10:uidLastSave="{00000000-0000-0000-0000-000000000000}"/>
  <bookViews>
    <workbookView xWindow="-120" yWindow="-120" windowWidth="21840" windowHeight="13740" firstSheet="4" activeTab="4" xr2:uid="{00000000-000D-0000-FFFF-FFFF00000000}"/>
  </bookViews>
  <sheets>
    <sheet name="job" sheetId="2" r:id="rId1"/>
    <sheet name="remote_ratio" sheetId="3" r:id="rId2"/>
    <sheet name="company" sheetId="4" r:id="rId3"/>
    <sheet name="salary" sheetId="5" r:id="rId4"/>
    <sheet name="employee" sheetId="6" r:id="rId5"/>
    <sheet name="OPCIONAL_ country_code" sheetId="7" r:id="rId6"/>
    <sheet name="Data Science Jobs Salaries - co" sheetId="1" r:id="rId7"/>
    <sheet name="OPCIONAL_badge_code" sheetId="8" r:id="rId8"/>
  </sheets>
  <calcPr calcId="191029"/>
</workbook>
</file>

<file path=xl/calcChain.xml><?xml version="1.0" encoding="utf-8"?>
<calcChain xmlns="http://schemas.openxmlformats.org/spreadsheetml/2006/main">
  <c r="E246" i="5" l="1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" i="6"/>
  <c r="C2" i="6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" i="3"/>
</calcChain>
</file>

<file path=xl/sharedStrings.xml><?xml version="1.0" encoding="utf-8"?>
<sst xmlns="http://schemas.openxmlformats.org/spreadsheetml/2006/main" count="4663" uniqueCount="1086">
  <si>
    <t>work_year</t>
  </si>
  <si>
    <t>experience_level</t>
  </si>
  <si>
    <t>employment_type</t>
  </si>
  <si>
    <t>job_title</t>
  </si>
  <si>
    <t>salary</t>
  </si>
  <si>
    <t>salary_currency</t>
  </si>
  <si>
    <t>salary_in_usd</t>
  </si>
  <si>
    <t>employee_residence</t>
  </si>
  <si>
    <t>remote_ratio</t>
  </si>
  <si>
    <t>company_location</t>
  </si>
  <si>
    <t>company_size</t>
  </si>
  <si>
    <t>2021e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</si>
  <si>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</si>
  <si>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</si>
  <si>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</si>
  <si>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</si>
  <si>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</si>
  <si>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</si>
  <si>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</si>
  <si>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</si>
  <si>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</si>
  <si>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</si>
  <si>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</si>
  <si>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</si>
  <si>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</si>
  <si>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</si>
  <si>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</si>
  <si>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</si>
  <si>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</si>
  <si>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</si>
  <si>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</si>
  <si>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</si>
  <si>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</si>
  <si>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</si>
  <si>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</si>
  <si>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</si>
  <si>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</si>
  <si>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</si>
  <si>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</si>
  <si>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</si>
  <si>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</si>
  <si>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</si>
  <si>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</si>
  <si>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</si>
  <si>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</si>
  <si>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</si>
  <si>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</si>
  <si>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</si>
  <si>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</si>
  <si>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</si>
  <si>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</si>
  <si>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</si>
  <si>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</si>
  <si>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</si>
  <si>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</si>
  <si>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</si>
  <si>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</si>
  <si>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</si>
  <si>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</si>
  <si>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</si>
  <si>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</si>
  <si>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</si>
  <si>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</si>
  <si>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</si>
  <si>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</si>
  <si>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</si>
  <si>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</si>
  <si>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</si>
  <si>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</si>
  <si>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</si>
  <si>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</si>
  <si>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</si>
  <si>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</si>
  <si>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</si>
  <si>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</si>
  <si>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</si>
  <si>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</si>
  <si>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</si>
  <si>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</si>
  <si>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</si>
  <si>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</si>
  <si>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</si>
  <si>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</si>
  <si>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</si>
  <si>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</si>
  <si>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</si>
  <si>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</si>
  <si>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</si>
  <si>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</si>
  <si>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</si>
  <si>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</si>
  <si>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</si>
  <si>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</si>
  <si>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</si>
  <si>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</si>
  <si>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</si>
  <si>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</si>
  <si>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</si>
  <si>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</si>
  <si>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</si>
  <si>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</si>
  <si>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</si>
  <si>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</si>
  <si>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</si>
  <si>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</si>
  <si>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</si>
  <si>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</si>
  <si>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</si>
  <si>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</si>
  <si>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</si>
  <si>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</si>
  <si>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</si>
  <si>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</si>
  <si>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</si>
  <si>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</si>
  <si>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</si>
  <si>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</si>
  <si>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</si>
  <si>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</si>
  <si>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</si>
  <si>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</si>
  <si>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</si>
  <si>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</si>
  <si>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</si>
  <si>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</si>
  <si>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</si>
  <si>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</si>
  <si>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</si>
  <si>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PK_id_job</t>
  </si>
  <si>
    <t>FK_id_ratio</t>
  </si>
  <si>
    <t>FK_id_company</t>
  </si>
  <si>
    <t>FK_id_salary</t>
  </si>
  <si>
    <t>FK_id_employee</t>
  </si>
  <si>
    <t>PK_id_ratio</t>
  </si>
  <si>
    <t>ratio_label</t>
  </si>
  <si>
    <t>PK_id_company</t>
  </si>
  <si>
    <t>PK_id_salary</t>
  </si>
  <si>
    <t>PK_id_employee</t>
  </si>
  <si>
    <t>experience_label</t>
  </si>
  <si>
    <t>employment_label</t>
  </si>
  <si>
    <t>AF</t>
  </si>
  <si>
    <t>AX</t>
  </si>
  <si>
    <t>AL</t>
  </si>
  <si>
    <t>DZ</t>
  </si>
  <si>
    <t>AD</t>
  </si>
  <si>
    <t>AO</t>
  </si>
  <si>
    <t>AI</t>
  </si>
  <si>
    <t>AQ</t>
  </si>
  <si>
    <t>AG</t>
  </si>
  <si>
    <t>AR</t>
  </si>
  <si>
    <t>AM</t>
  </si>
  <si>
    <t>AW</t>
  </si>
  <si>
    <t>AU</t>
  </si>
  <si>
    <t>AZ</t>
  </si>
  <si>
    <t>BS</t>
  </si>
  <si>
    <t>BH</t>
  </si>
  <si>
    <t>BD</t>
  </si>
  <si>
    <t>BB</t>
  </si>
  <si>
    <t>BY</t>
  </si>
  <si>
    <t>BZ</t>
  </si>
  <si>
    <t>BJ</t>
  </si>
  <si>
    <t>BM</t>
  </si>
  <si>
    <t>BT</t>
  </si>
  <si>
    <t>BTN</t>
  </si>
  <si>
    <t>BO</t>
  </si>
  <si>
    <t>BQ</t>
  </si>
  <si>
    <t>BA</t>
  </si>
  <si>
    <t>BW</t>
  </si>
  <si>
    <t>BV</t>
  </si>
  <si>
    <t>IO</t>
  </si>
  <si>
    <t>BN</t>
  </si>
  <si>
    <t>BF</t>
  </si>
  <si>
    <t>BI</t>
  </si>
  <si>
    <t>CV</t>
  </si>
  <si>
    <t>KH</t>
  </si>
  <si>
    <t>CM</t>
  </si>
  <si>
    <t>KY</t>
  </si>
  <si>
    <t>CF</t>
  </si>
  <si>
    <t>TD</t>
  </si>
  <si>
    <t>CX</t>
  </si>
  <si>
    <t>CC</t>
  </si>
  <si>
    <t>KM</t>
  </si>
  <si>
    <t>CD</t>
  </si>
  <si>
    <t>CG</t>
  </si>
  <si>
    <t>CK</t>
  </si>
  <si>
    <t>CR</t>
  </si>
  <si>
    <t>CI</t>
  </si>
  <si>
    <t>CU</t>
  </si>
  <si>
    <t>CW</t>
  </si>
  <si>
    <t>CY</t>
  </si>
  <si>
    <t>CZ</t>
  </si>
  <si>
    <t>DJ</t>
  </si>
  <si>
    <t>DM</t>
  </si>
  <si>
    <t>DO</t>
  </si>
  <si>
    <t>EC</t>
  </si>
  <si>
    <t>EG</t>
  </si>
  <si>
    <t>SV</t>
  </si>
  <si>
    <t>GQ</t>
  </si>
  <si>
    <t>ER</t>
  </si>
  <si>
    <t>EE</t>
  </si>
  <si>
    <t>SZ</t>
  </si>
  <si>
    <t>ET</t>
  </si>
  <si>
    <t>FK</t>
  </si>
  <si>
    <t>FO</t>
  </si>
  <si>
    <t>FJ</t>
  </si>
  <si>
    <t>FI</t>
  </si>
  <si>
    <t>GF</t>
  </si>
  <si>
    <t>PF</t>
  </si>
  <si>
    <t>TF</t>
  </si>
  <si>
    <t>GA</t>
  </si>
  <si>
    <t>GM</t>
  </si>
  <si>
    <t>GE</t>
  </si>
  <si>
    <t>GH</t>
  </si>
  <si>
    <t>GI</t>
  </si>
  <si>
    <t>GL</t>
  </si>
  <si>
    <t>GD</t>
  </si>
  <si>
    <t>GP</t>
  </si>
  <si>
    <t>GU</t>
  </si>
  <si>
    <t>GT</t>
  </si>
  <si>
    <t>GG</t>
  </si>
  <si>
    <t>GN</t>
  </si>
  <si>
    <t>GW</t>
  </si>
  <si>
    <t>GY</t>
  </si>
  <si>
    <t>HT</t>
  </si>
  <si>
    <t>HM</t>
  </si>
  <si>
    <t>VA</t>
  </si>
  <si>
    <t>HN</t>
  </si>
  <si>
    <t>IS</t>
  </si>
  <si>
    <t>ID</t>
  </si>
  <si>
    <t>IQ</t>
  </si>
  <si>
    <t>IE</t>
  </si>
  <si>
    <t>IM</t>
  </si>
  <si>
    <t>JM</t>
  </si>
  <si>
    <t>JO</t>
  </si>
  <si>
    <t>KZ</t>
  </si>
  <si>
    <t>KI</t>
  </si>
  <si>
    <t>KP</t>
  </si>
  <si>
    <t>KR</t>
  </si>
  <si>
    <t>KW</t>
  </si>
  <si>
    <t>KG</t>
  </si>
  <si>
    <t>LA</t>
  </si>
  <si>
    <t>LV</t>
  </si>
  <si>
    <t>LB</t>
  </si>
  <si>
    <t>LS</t>
  </si>
  <si>
    <t>LR</t>
  </si>
  <si>
    <t>LY</t>
  </si>
  <si>
    <t>LI</t>
  </si>
  <si>
    <t>LT</t>
  </si>
  <si>
    <t>MO</t>
  </si>
  <si>
    <t>MK</t>
  </si>
  <si>
    <t>MKD</t>
  </si>
  <si>
    <t>MG</t>
  </si>
  <si>
    <t>MW</t>
  </si>
  <si>
    <t>MY</t>
  </si>
  <si>
    <t>MV</t>
  </si>
  <si>
    <t>ML</t>
  </si>
  <si>
    <t>MH</t>
  </si>
  <si>
    <t>MQ</t>
  </si>
  <si>
    <t>MR</t>
  </si>
  <si>
    <t>MU</t>
  </si>
  <si>
    <t>YT</t>
  </si>
  <si>
    <t>FM</t>
  </si>
  <si>
    <t>MC</t>
  </si>
  <si>
    <t>MN</t>
  </si>
  <si>
    <t>ME</t>
  </si>
  <si>
    <t>MS</t>
  </si>
  <si>
    <t>MA</t>
  </si>
  <si>
    <t>MZ</t>
  </si>
  <si>
    <t>MM</t>
  </si>
  <si>
    <t>NA</t>
  </si>
  <si>
    <t>NR</t>
  </si>
  <si>
    <t>NP</t>
  </si>
  <si>
    <t>NC</t>
  </si>
  <si>
    <t>NI</t>
  </si>
  <si>
    <t>NE</t>
  </si>
  <si>
    <t>NU</t>
  </si>
  <si>
    <t>NF</t>
  </si>
  <si>
    <t>MP</t>
  </si>
  <si>
    <t>NO</t>
  </si>
  <si>
    <t>OM</t>
  </si>
  <si>
    <t>PW</t>
  </si>
  <si>
    <t>PS</t>
  </si>
  <si>
    <t>PA</t>
  </si>
  <si>
    <t>PG</t>
  </si>
  <si>
    <t>PY</t>
  </si>
  <si>
    <t>PE</t>
  </si>
  <si>
    <t>PN</t>
  </si>
  <si>
    <t>QA</t>
  </si>
  <si>
    <t>RE</t>
  </si>
  <si>
    <t>RW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</si>
  <si>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</si>
  <si>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</si>
  <si>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</si>
  <si>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</si>
  <si>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</si>
  <si>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</si>
  <si>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</si>
  <si>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</si>
  <si>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</si>
  <si>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</si>
  <si>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SA</t>
  </si>
  <si>
    <t>SN</t>
  </si>
  <si>
    <t>SC</t>
  </si>
  <si>
    <t>SL</t>
  </si>
  <si>
    <t>SX</t>
  </si>
  <si>
    <t>SK</t>
  </si>
  <si>
    <t>SB</t>
  </si>
  <si>
    <t>SO</t>
  </si>
  <si>
    <t>ZA</t>
  </si>
  <si>
    <t>GS</t>
  </si>
  <si>
    <t>SS</t>
  </si>
  <si>
    <t>LK</t>
  </si>
  <si>
    <t>SD</t>
  </si>
  <si>
    <t>SR</t>
  </si>
  <si>
    <t>SJ</t>
  </si>
  <si>
    <t>CHE</t>
  </si>
  <si>
    <t>SY</t>
  </si>
  <si>
    <t>TW</t>
  </si>
  <si>
    <t>TJ</t>
  </si>
  <si>
    <t>TZ</t>
  </si>
  <si>
    <t>TH</t>
  </si>
  <si>
    <t>TL</t>
  </si>
  <si>
    <t>TG</t>
  </si>
  <si>
    <t>TK</t>
  </si>
  <si>
    <t>TO</t>
  </si>
  <si>
    <t>TT</t>
  </si>
  <si>
    <t>TN</t>
  </si>
  <si>
    <t>TM</t>
  </si>
  <si>
    <t>TC</t>
  </si>
  <si>
    <t>TV</t>
  </si>
  <si>
    <t>UG</t>
  </si>
  <si>
    <t>UM</t>
  </si>
  <si>
    <t>UY</t>
  </si>
  <si>
    <t>UZ</t>
  </si>
  <si>
    <t>VU</t>
  </si>
  <si>
    <t>VE</t>
  </si>
  <si>
    <t>VG</t>
  </si>
  <si>
    <t>VI</t>
  </si>
  <si>
    <t>WF</t>
  </si>
  <si>
    <t>EH</t>
  </si>
  <si>
    <t>YE</t>
  </si>
  <si>
    <t>ZM</t>
  </si>
  <si>
    <t>ZW</t>
  </si>
  <si>
    <t>Islamic Republic of Afghanistan Afghanistan</t>
  </si>
  <si>
    <t>Åland Åland Islands</t>
  </si>
  <si>
    <t>Albania Albania</t>
  </si>
  <si>
    <t>Algeria Algeria</t>
  </si>
  <si>
    <t>American Samoa American Samoa</t>
  </si>
  <si>
    <t>Andorra Andorra</t>
  </si>
  <si>
    <t>Angola Angola</t>
  </si>
  <si>
    <t>Anguilla Anguilla</t>
  </si>
  <si>
    <t>Antarctica Antarctica [a]</t>
  </si>
  <si>
    <t>Antigua and Barbuda Antigua and Barbuda</t>
  </si>
  <si>
    <t>Argentina Argentina</t>
  </si>
  <si>
    <t>Armenia Armenia</t>
  </si>
  <si>
    <t>Aruba Aruba</t>
  </si>
  <si>
    <t>Australia Australia [b]</t>
  </si>
  <si>
    <t>Austria Austria</t>
  </si>
  <si>
    <t>Azerbaijan Azerbaijan</t>
  </si>
  <si>
    <t>The Bahamas Bahamas (the)</t>
  </si>
  <si>
    <t>Bahrain Bahrain</t>
  </si>
  <si>
    <t>Bangladesh Bangladesh</t>
  </si>
  <si>
    <t>Barbados Barbados</t>
  </si>
  <si>
    <t>Belarus Belarus</t>
  </si>
  <si>
    <t>Belgium Belgium</t>
  </si>
  <si>
    <t>Belize Belize</t>
  </si>
  <si>
    <t>Benin Benin</t>
  </si>
  <si>
    <t>Bermuda Bermuda</t>
  </si>
  <si>
    <t>Bhutan Bhutan</t>
  </si>
  <si>
    <t>Bolivia Bolivia (Plurinational State of)</t>
  </si>
  <si>
    <t>Bonaire Bonaire</t>
  </si>
  <si>
    <t>Bosnia and Herzegovina Bosnia and Herzegovina</t>
  </si>
  <si>
    <t>Botswana Botswana</t>
  </si>
  <si>
    <t>Bouvet Island Bouvet Island</t>
  </si>
  <si>
    <t>Brazil Brazil</t>
  </si>
  <si>
    <t>British Indian Ocean Territory British Indian Ocean Territory (the)</t>
  </si>
  <si>
    <t>Brunei Brunei Darussalam [e]</t>
  </si>
  <si>
    <t>Bulgaria Bulgaria</t>
  </si>
  <si>
    <t>Burkina Faso Burkina Faso</t>
  </si>
  <si>
    <t>Burundi Burundi</t>
  </si>
  <si>
    <t>Cape Verde Cabo Verde [f]</t>
  </si>
  <si>
    <t>Cambodia Cambodia</t>
  </si>
  <si>
    <t>Cameroon Cameroon</t>
  </si>
  <si>
    <t>Canada Canada</t>
  </si>
  <si>
    <t>Cayman Islands Cayman Islands (the)</t>
  </si>
  <si>
    <t>Central African Republic Central African Republic (the)</t>
  </si>
  <si>
    <t>Chad Chad</t>
  </si>
  <si>
    <t>Chile Chile</t>
  </si>
  <si>
    <t>China China</t>
  </si>
  <si>
    <t>Christmas Island Christmas Island</t>
  </si>
  <si>
    <t>Cocos (Keeling) Islands Cocos (Keeling) Islands (the)</t>
  </si>
  <si>
    <t>Colombia Colombia</t>
  </si>
  <si>
    <t>Comoros Comoros (the)</t>
  </si>
  <si>
    <t>Democratic Republic of the Congo Congo (the Democratic Republic of the)</t>
  </si>
  <si>
    <t>Republic of the Congo Congo (the) [g]</t>
  </si>
  <si>
    <t>Cook Islands Cook Islands (the)</t>
  </si>
  <si>
    <t>Costa Rica Costa Rica</t>
  </si>
  <si>
    <t>Ivory Coast Côte d'Ivoire [h]</t>
  </si>
  <si>
    <t>Croatia Croatia</t>
  </si>
  <si>
    <t>Cuba Cuba</t>
  </si>
  <si>
    <t>Curaçao Curaçao</t>
  </si>
  <si>
    <t>Cyprus Cyprus</t>
  </si>
  <si>
    <t>Czech Republic Czechia [i]</t>
  </si>
  <si>
    <t>Denmark Denmark</t>
  </si>
  <si>
    <t>Djibouti Djibouti</t>
  </si>
  <si>
    <t>Dominica Dominica</t>
  </si>
  <si>
    <t>Dominican Republic Dominican Republic (the)</t>
  </si>
  <si>
    <t>Ecuador Ecuador</t>
  </si>
  <si>
    <t>Egypt Egypt</t>
  </si>
  <si>
    <t>El Salvador El Salvador</t>
  </si>
  <si>
    <t>Equatorial Guinea Equatorial Guinea</t>
  </si>
  <si>
    <t>Eritrea Eritrea</t>
  </si>
  <si>
    <t>Estonia Estonia</t>
  </si>
  <si>
    <t>Eswatini Eswatini [j]</t>
  </si>
  <si>
    <t>Ethiopia Ethiopia</t>
  </si>
  <si>
    <t>Falkland Islands Falkland Islands (the) [Malvinas] [k]</t>
  </si>
  <si>
    <t>Faroe Islands Faroe Islands (the)</t>
  </si>
  <si>
    <t>Fiji Fiji</t>
  </si>
  <si>
    <t>Finland Finland</t>
  </si>
  <si>
    <t>France France [l]</t>
  </si>
  <si>
    <t>French Guiana French Guiana</t>
  </si>
  <si>
    <t>French Polynesia French Polynesia</t>
  </si>
  <si>
    <t>French Southern and Antarctic Lands French Southern Territories (the) [m]</t>
  </si>
  <si>
    <t>Gabon Gabon</t>
  </si>
  <si>
    <t>The Gambia Gambia (the)</t>
  </si>
  <si>
    <t>Georgia (country) Georgia</t>
  </si>
  <si>
    <t>Germany Germany</t>
  </si>
  <si>
    <t>Ghana Ghana</t>
  </si>
  <si>
    <t>Gibraltar Gibraltar</t>
  </si>
  <si>
    <t>Greece Greece</t>
  </si>
  <si>
    <t>Greenland Greenland</t>
  </si>
  <si>
    <t>Grenada Grenada</t>
  </si>
  <si>
    <t>Guadeloupe Guadeloupe</t>
  </si>
  <si>
    <t>Guam Guam</t>
  </si>
  <si>
    <t>Guatemala Guatemala</t>
  </si>
  <si>
    <t>Bailiwick of Guernsey Guernsey</t>
  </si>
  <si>
    <t>Guinea Guinea</t>
  </si>
  <si>
    <t>Guinea-Bissau Guinea-Bissau</t>
  </si>
  <si>
    <t>Guyana Guyana</t>
  </si>
  <si>
    <t>Haiti Haiti</t>
  </si>
  <si>
    <t>Heard Island and McDonald Islands Heard Island and McDonald Islands</t>
  </si>
  <si>
    <t>Holy See Holy See (the) [n]</t>
  </si>
  <si>
    <t>Honduras Honduras</t>
  </si>
  <si>
    <t>Hong Kong Hong Kong</t>
  </si>
  <si>
    <t>Hungary Hungary</t>
  </si>
  <si>
    <t>Iceland Iceland</t>
  </si>
  <si>
    <t>India India</t>
  </si>
  <si>
    <t>Indonesia Indonesia</t>
  </si>
  <si>
    <t>Iran Iran (Islamic Republic of)</t>
  </si>
  <si>
    <t>Iraq Iraq</t>
  </si>
  <si>
    <t>Republic of Ireland Ireland</t>
  </si>
  <si>
    <t>Isle of Man Isle of Man</t>
  </si>
  <si>
    <t>Israel Israel</t>
  </si>
  <si>
    <t>Italy Italy</t>
  </si>
  <si>
    <t>Jamaica Jamaica</t>
  </si>
  <si>
    <t>Japan Japan</t>
  </si>
  <si>
    <t>Jersey Jersey</t>
  </si>
  <si>
    <t>Jordan Jordan</t>
  </si>
  <si>
    <t>Kazakhstan Kazakhstan</t>
  </si>
  <si>
    <t>Kenya Kenya</t>
  </si>
  <si>
    <t>Kiribati Kiribati</t>
  </si>
  <si>
    <t>North Korea Korea (the Democratic People's Republic of) [o]</t>
  </si>
  <si>
    <t>South Korea Korea (the Republic of) [p]</t>
  </si>
  <si>
    <t>Kuwait Kuwait</t>
  </si>
  <si>
    <t>Kyrgyzstan Kyrgyzstan</t>
  </si>
  <si>
    <t>Laos Lao People's Democratic Republic (the) [q]</t>
  </si>
  <si>
    <t>Latvia Latvia</t>
  </si>
  <si>
    <t>Lebanon Lebanon</t>
  </si>
  <si>
    <t>Lesotho Lesotho</t>
  </si>
  <si>
    <t>Liberia Liberia</t>
  </si>
  <si>
    <t>Libya Libya</t>
  </si>
  <si>
    <t>Liechtenstein Liechtenstein</t>
  </si>
  <si>
    <t>Lithuania Lithuania</t>
  </si>
  <si>
    <t>Luxembourg Luxembourg</t>
  </si>
  <si>
    <t>Macau Macao [r]</t>
  </si>
  <si>
    <t>North Macedonia North Macedonia [s]</t>
  </si>
  <si>
    <t>Madagascar Madagascar</t>
  </si>
  <si>
    <t>Malawi Malawi</t>
  </si>
  <si>
    <t>Malaysia Malaysia</t>
  </si>
  <si>
    <t>Maldives Maldives</t>
  </si>
  <si>
    <t>Mali Mali</t>
  </si>
  <si>
    <t>Malta Malta</t>
  </si>
  <si>
    <t>Marshall Islands Marshall Islands (the)</t>
  </si>
  <si>
    <t>Martinique Martinique</t>
  </si>
  <si>
    <t>Mauritania Mauritania</t>
  </si>
  <si>
    <t>Mauritius Mauritius</t>
  </si>
  <si>
    <t>Mayotte Mayotte</t>
  </si>
  <si>
    <t>Mexico Mexico</t>
  </si>
  <si>
    <t>Federated States of Micronesia Micronesia (Federated States of)</t>
  </si>
  <si>
    <t>Moldova Moldova (the Republic of)</t>
  </si>
  <si>
    <t>Monaco Monaco</t>
  </si>
  <si>
    <t>Mongolia Mongolia</t>
  </si>
  <si>
    <t>Montenegro Montenegro</t>
  </si>
  <si>
    <t>Montserrat Montserrat</t>
  </si>
  <si>
    <t>Morocco Morocco</t>
  </si>
  <si>
    <t>Mozambique Mozambique</t>
  </si>
  <si>
    <t>Myanmar Myanmar [t]</t>
  </si>
  <si>
    <t>Namibia Namibia</t>
  </si>
  <si>
    <t>Nauru Nauru</t>
  </si>
  <si>
    <t>Nepal Nepal</t>
  </si>
  <si>
    <t>Netherlands Netherlands (the)</t>
  </si>
  <si>
    <t>New Caledonia New Caledonia</t>
  </si>
  <si>
    <t>New Zealand New Zealand</t>
  </si>
  <si>
    <t>Nicaragua Nicaragua</t>
  </si>
  <si>
    <t>Niger Niger (the)</t>
  </si>
  <si>
    <t>Nigeria Nigeria</t>
  </si>
  <si>
    <t>Niue Niue</t>
  </si>
  <si>
    <t>Norfolk Island Norfolk Island</t>
  </si>
  <si>
    <t>Northern Mariana Islands Northern Mariana Islands (the)</t>
  </si>
  <si>
    <t>Norway Norway</t>
  </si>
  <si>
    <t>Oman Oman</t>
  </si>
  <si>
    <t>Pakistan Pakistan</t>
  </si>
  <si>
    <t>Palau Palau</t>
  </si>
  <si>
    <t>State of Palestine Palestine, State of</t>
  </si>
  <si>
    <t>Panama Panama</t>
  </si>
  <si>
    <t>Papua New Guinea Papua New Guinea</t>
  </si>
  <si>
    <t>Paraguay Paraguay</t>
  </si>
  <si>
    <t>Peru Peru</t>
  </si>
  <si>
    <t>Philippines Philippines (the)</t>
  </si>
  <si>
    <t>Pitcairn Islands Pitcairn [u]</t>
  </si>
  <si>
    <t>Poland Poland</t>
  </si>
  <si>
    <t>Portugal Portugal</t>
  </si>
  <si>
    <t>Puerto Rico Puerto Rico</t>
  </si>
  <si>
    <t>Qatar Qatar</t>
  </si>
  <si>
    <t>Réunion Réunion</t>
  </si>
  <si>
    <t>Romania Romania</t>
  </si>
  <si>
    <t>Russia Russian Federation (the) [v]</t>
  </si>
  <si>
    <t>Rwanda Rwanda</t>
  </si>
  <si>
    <t>Saint Barthélemy Saint Barthélemy</t>
  </si>
  <si>
    <t>Saint Helena Saint Helena</t>
  </si>
  <si>
    <t>Saint Kitts and Nevis Saint Kitts and Nevis</t>
  </si>
  <si>
    <t>Saint Lucia Saint Lucia</t>
  </si>
  <si>
    <t>Collectivity of Saint Martin Saint Martin (French part)</t>
  </si>
  <si>
    <t>Saint Pierre and Miquelon Saint Pierre and Miquelon</t>
  </si>
  <si>
    <t>Saint Vincent and the Grenadines Saint Vincent and the Grenadines</t>
  </si>
  <si>
    <t>Samoa Samoa</t>
  </si>
  <si>
    <t>San Marino San Marino</t>
  </si>
  <si>
    <t>São Tomé and Príncipe Sao Tome and Principe</t>
  </si>
  <si>
    <t>Saudi Arabia Saudi Arabia</t>
  </si>
  <si>
    <t>Senegal Senegal</t>
  </si>
  <si>
    <t>Serbia Serbia</t>
  </si>
  <si>
    <t>Seychelles Seychelles</t>
  </si>
  <si>
    <t>Sierra Leone Sierra Leone</t>
  </si>
  <si>
    <t>Singapore Singapore</t>
  </si>
  <si>
    <t>Sint Maarten Sint Maarten (Dutch part)</t>
  </si>
  <si>
    <t>Slovakia Slovakia</t>
  </si>
  <si>
    <t>Slovenia Slovenia</t>
  </si>
  <si>
    <t>Solomon Islands Solomon Islands</t>
  </si>
  <si>
    <t>Somalia Somalia</t>
  </si>
  <si>
    <t>South Africa South Africa</t>
  </si>
  <si>
    <t>South Georgia and the South Sandwich Islands South Georgia and the South Sandwich Islands</t>
  </si>
  <si>
    <t>South Sudan South Sudan</t>
  </si>
  <si>
    <t>Spain Spain</t>
  </si>
  <si>
    <t>Sri Lanka Sri Lanka</t>
  </si>
  <si>
    <t>Sudan Sudan (the)</t>
  </si>
  <si>
    <t>Suriname Suriname</t>
  </si>
  <si>
    <t>Svalbard Svalbard</t>
  </si>
  <si>
    <t>Sweden Sweden</t>
  </si>
  <si>
    <t>Switzerland Switzerland</t>
  </si>
  <si>
    <t>Syria Syrian Arab Republic (the) [x]</t>
  </si>
  <si>
    <t>Taiwan Taiwan (Province of China) [y]</t>
  </si>
  <si>
    <t>Tajikistan Tajikistan</t>
  </si>
  <si>
    <t>Tanzania Tanzania, the United Republic of</t>
  </si>
  <si>
    <t>Thailand Thailand</t>
  </si>
  <si>
    <t>East Timor Timor-Leste [aa]</t>
  </si>
  <si>
    <t>Togo Togo</t>
  </si>
  <si>
    <t>Tokelau Tokelau</t>
  </si>
  <si>
    <t>Tonga Tonga</t>
  </si>
  <si>
    <t>Trinidad and Tobago Trinidad and Tobago</t>
  </si>
  <si>
    <t>Tunisia Tunisia</t>
  </si>
  <si>
    <t>Turkey Turkey</t>
  </si>
  <si>
    <t>Turkmenistan Turkmenistan</t>
  </si>
  <si>
    <t>Turks and Caicos Islands Turks and Caicos Islands (the)</t>
  </si>
  <si>
    <t>Tuvalu Tuvalu</t>
  </si>
  <si>
    <t>Uganda Uganda</t>
  </si>
  <si>
    <t>Ukraine Ukraine</t>
  </si>
  <si>
    <t>United Arab Emirates United Arab Emirates (the)</t>
  </si>
  <si>
    <t>United Kingdom United Kingdom of Great Britain and Northern Ireland (the)</t>
  </si>
  <si>
    <t>United States United States Minor Outlying Islands (the) [ac]</t>
  </si>
  <si>
    <t>United States United States of America (the)</t>
  </si>
  <si>
    <t>Uruguay Uruguay</t>
  </si>
  <si>
    <t>Uzbekistan Uzbekistan</t>
  </si>
  <si>
    <t>Vanuatu Vanuatu</t>
  </si>
  <si>
    <t>Venezuela Venezuela (Bolivarian Republic of)</t>
  </si>
  <si>
    <t>Vietnam Viet Nam [ae]</t>
  </si>
  <si>
    <t>British Virgin Islands Virgin Islands (British) [af]</t>
  </si>
  <si>
    <t>United States Virgin Islands Virgin Islands (U.S.) [ag]</t>
  </si>
  <si>
    <t>Wallis and Futuna Wallis and Futuna</t>
  </si>
  <si>
    <t>Western Sahara Western Sahara [ah]</t>
  </si>
  <si>
    <t>Yemen Yemen</t>
  </si>
  <si>
    <t>Zambia Zambia</t>
  </si>
  <si>
    <t>Zimbabwe Zimbabwe</t>
  </si>
  <si>
    <t>country_name</t>
  </si>
  <si>
    <t>code</t>
  </si>
  <si>
    <t>PK_id_code_country</t>
  </si>
  <si>
    <t>AED</t>
  </si>
  <si>
    <t>Dírham de los Emiratos Árabes Unidos</t>
  </si>
  <si>
    <t>AFN</t>
  </si>
  <si>
    <t>Afgani</t>
  </si>
  <si>
    <t>ALL</t>
  </si>
  <si>
    <t>Lek</t>
  </si>
  <si>
    <t>AMD</t>
  </si>
  <si>
    <t>Dram armenio</t>
  </si>
  <si>
    <t>ANG</t>
  </si>
  <si>
    <t>Florín antillano neerlandés</t>
  </si>
  <si>
    <t>AOA</t>
  </si>
  <si>
    <t>Kwanza</t>
  </si>
  <si>
    <t>ARS</t>
  </si>
  <si>
    <t>Peso argentino</t>
  </si>
  <si>
    <t>AUD</t>
  </si>
  <si>
    <t>Dólar australiano</t>
  </si>
  <si>
    <t>AWG</t>
  </si>
  <si>
    <t>Florín arubeño</t>
  </si>
  <si>
    <t>AZN</t>
  </si>
  <si>
    <t>Manat azerbaiyano</t>
  </si>
  <si>
    <t>BAM</t>
  </si>
  <si>
    <t>Marco convertible</t>
  </si>
  <si>
    <t>BBD</t>
  </si>
  <si>
    <t>Dólar barbadense</t>
  </si>
  <si>
    <t>BDT</t>
  </si>
  <si>
    <t>Taka</t>
  </si>
  <si>
    <t>BGN</t>
  </si>
  <si>
    <t>Lev búlgaro</t>
  </si>
  <si>
    <t>BHD</t>
  </si>
  <si>
    <t>Dinar bareiní</t>
  </si>
  <si>
    <t>BIF</t>
  </si>
  <si>
    <t>Franco de Burundi</t>
  </si>
  <si>
    <t>BMD</t>
  </si>
  <si>
    <t>Dólar bermudeño</t>
  </si>
  <si>
    <t>BND</t>
  </si>
  <si>
    <t>Dólar de Brunéi</t>
  </si>
  <si>
    <t>BOB</t>
  </si>
  <si>
    <t>Boliviano</t>
  </si>
  <si>
    <t>BOV</t>
  </si>
  <si>
    <t>MVDOL</t>
  </si>
  <si>
    <t>Real brasileño</t>
  </si>
  <si>
    <t>BSD</t>
  </si>
  <si>
    <t>Dólar bahameño</t>
  </si>
  <si>
    <t>Ngultrum</t>
  </si>
  <si>
    <t>BWP</t>
  </si>
  <si>
    <t>Pula</t>
  </si>
  <si>
    <t>BYN</t>
  </si>
  <si>
    <t>Rublo bielorruso</t>
  </si>
  <si>
    <t>BZD</t>
  </si>
  <si>
    <t>Dólar beliceño</t>
  </si>
  <si>
    <t>Dólar canadiense</t>
  </si>
  <si>
    <t>CDF</t>
  </si>
  <si>
    <t>Franco congoleño</t>
  </si>
  <si>
    <t>Euro WIR</t>
  </si>
  <si>
    <t>CHF</t>
  </si>
  <si>
    <t>Franco suizo</t>
  </si>
  <si>
    <t>CHW</t>
  </si>
  <si>
    <t>Franco WIR</t>
  </si>
  <si>
    <t>CLF</t>
  </si>
  <si>
    <t>Unidad de fomento</t>
  </si>
  <si>
    <t>Peso chileno</t>
  </si>
  <si>
    <t>Yuan chino</t>
  </si>
  <si>
    <t>COP</t>
  </si>
  <si>
    <t>Peso colombiano</t>
  </si>
  <si>
    <t>COU</t>
  </si>
  <si>
    <t>Unidad de valor real</t>
  </si>
  <si>
    <t>CRC</t>
  </si>
  <si>
    <t>Colón costarricense</t>
  </si>
  <si>
    <t>CUC</t>
  </si>
  <si>
    <t>Peso convertible</t>
  </si>
  <si>
    <t>CUP</t>
  </si>
  <si>
    <t>Peso cubano</t>
  </si>
  <si>
    <t>CVE</t>
  </si>
  <si>
    <t>Escudo caboverdiano</t>
  </si>
  <si>
    <t>CZK</t>
  </si>
  <si>
    <t>Corona checa</t>
  </si>
  <si>
    <t>DJF</t>
  </si>
  <si>
    <t>Franco yibutiano</t>
  </si>
  <si>
    <t>Corona danesa</t>
  </si>
  <si>
    <t>DOP</t>
  </si>
  <si>
    <t>Peso dominicano</t>
  </si>
  <si>
    <t>DZD</t>
  </si>
  <si>
    <t>Dinar argelino</t>
  </si>
  <si>
    <t>EGP</t>
  </si>
  <si>
    <t>Libra egipcia</t>
  </si>
  <si>
    <t>ERN</t>
  </si>
  <si>
    <t>Nakfa</t>
  </si>
  <si>
    <t>ETB</t>
  </si>
  <si>
    <t>Birr etíope</t>
  </si>
  <si>
    <t>Euro</t>
  </si>
  <si>
    <t>FJD</t>
  </si>
  <si>
    <t>Dólar fiyiano</t>
  </si>
  <si>
    <t>FKP</t>
  </si>
  <si>
    <t>Libra malvinense</t>
  </si>
  <si>
    <t>Libra esterlina</t>
  </si>
  <si>
    <t>GEL</t>
  </si>
  <si>
    <t>Lari</t>
  </si>
  <si>
    <t>GHS</t>
  </si>
  <si>
    <t>Cedi ghanés</t>
  </si>
  <si>
    <t>GIP</t>
  </si>
  <si>
    <t>Libra de Gibraltar</t>
  </si>
  <si>
    <t>GMD</t>
  </si>
  <si>
    <t>Dalasi</t>
  </si>
  <si>
    <t>GNF</t>
  </si>
  <si>
    <t>Franco guineano</t>
  </si>
  <si>
    <t>GTQ</t>
  </si>
  <si>
    <t>Quetzal</t>
  </si>
  <si>
    <t>GYD</t>
  </si>
  <si>
    <t>Dólar guyanés</t>
  </si>
  <si>
    <t>HKD</t>
  </si>
  <si>
    <t>Dólar de Hong Kong</t>
  </si>
  <si>
    <t>HNL</t>
  </si>
  <si>
    <t>Lempira</t>
  </si>
  <si>
    <t>HRK</t>
  </si>
  <si>
    <t>Kuna</t>
  </si>
  <si>
    <t>HTG</t>
  </si>
  <si>
    <t>Gourde</t>
  </si>
  <si>
    <t>Forinto</t>
  </si>
  <si>
    <t>IDR</t>
  </si>
  <si>
    <t>Rupia indonesia</t>
  </si>
  <si>
    <t>ILS</t>
  </si>
  <si>
    <t>Nuevo séquel israelí</t>
  </si>
  <si>
    <t>Rupia india</t>
  </si>
  <si>
    <t>IQD</t>
  </si>
  <si>
    <t>Dinar iraquí</t>
  </si>
  <si>
    <t>IRR</t>
  </si>
  <si>
    <t>Rial iraní</t>
  </si>
  <si>
    <t>ISK</t>
  </si>
  <si>
    <t>Corona islandesa</t>
  </si>
  <si>
    <t>JMD</t>
  </si>
  <si>
    <t>Dólar jamaiquino</t>
  </si>
  <si>
    <t>JOD</t>
  </si>
  <si>
    <t>Dinar jordano</t>
  </si>
  <si>
    <t>Yen</t>
  </si>
  <si>
    <t>KES</t>
  </si>
  <si>
    <t>Chelín keniano</t>
  </si>
  <si>
    <t>KGS</t>
  </si>
  <si>
    <t>Som</t>
  </si>
  <si>
    <t>KHR</t>
  </si>
  <si>
    <t>Riel</t>
  </si>
  <si>
    <t>KMF</t>
  </si>
  <si>
    <t>Franco comorense</t>
  </si>
  <si>
    <t>KPW</t>
  </si>
  <si>
    <t>Won norcoreano</t>
  </si>
  <si>
    <t>KRW</t>
  </si>
  <si>
    <t>Won</t>
  </si>
  <si>
    <t>KWD</t>
  </si>
  <si>
    <t>Dinar kuwaití</t>
  </si>
  <si>
    <t>KYD</t>
  </si>
  <si>
    <t>Dólar de las Islas Caimán</t>
  </si>
  <si>
    <t>KZT</t>
  </si>
  <si>
    <t>Tenge</t>
  </si>
  <si>
    <t>LAK</t>
  </si>
  <si>
    <t>Kip</t>
  </si>
  <si>
    <t>LBP</t>
  </si>
  <si>
    <t>Libra libanesa</t>
  </si>
  <si>
    <t>LKR</t>
  </si>
  <si>
    <t>Rupia de Sri Lanka</t>
  </si>
  <si>
    <t>LRD</t>
  </si>
  <si>
    <t>Dólar liberiano</t>
  </si>
  <si>
    <t>LSL</t>
  </si>
  <si>
    <t>Loti</t>
  </si>
  <si>
    <t>LYD</t>
  </si>
  <si>
    <t>Dinar libio</t>
  </si>
  <si>
    <t>MAD</t>
  </si>
  <si>
    <t>Dírham marroquí</t>
  </si>
  <si>
    <t>MDL</t>
  </si>
  <si>
    <t>Leu moldavo</t>
  </si>
  <si>
    <t>MGA</t>
  </si>
  <si>
    <t>Ariary malgache</t>
  </si>
  <si>
    <t>Denar</t>
  </si>
  <si>
    <t>MMK</t>
  </si>
  <si>
    <t>Kyat</t>
  </si>
  <si>
    <t>MNT</t>
  </si>
  <si>
    <t>Tugrik</t>
  </si>
  <si>
    <t>MOP</t>
  </si>
  <si>
    <t>Pataca</t>
  </si>
  <si>
    <t>MRU</t>
  </si>
  <si>
    <t>Uguiya</t>
  </si>
  <si>
    <t>MUR</t>
  </si>
  <si>
    <t>Rupia de Mauricio</t>
  </si>
  <si>
    <t>MVR</t>
  </si>
  <si>
    <t>Rufiyaa</t>
  </si>
  <si>
    <t>MWK</t>
  </si>
  <si>
    <t>Kwacha</t>
  </si>
  <si>
    <t>Peso mexicano</t>
  </si>
  <si>
    <t>MXV</t>
  </si>
  <si>
    <t>Unidad de Inversión (UDI) mexicana</t>
  </si>
  <si>
    <t>MYR</t>
  </si>
  <si>
    <t>Ringgit malayo</t>
  </si>
  <si>
    <t>MZN</t>
  </si>
  <si>
    <t>Metical mozambiqueño</t>
  </si>
  <si>
    <t>NAD</t>
  </si>
  <si>
    <t>Dólar namibio</t>
  </si>
  <si>
    <t>NGN</t>
  </si>
  <si>
    <t>Naira</t>
  </si>
  <si>
    <t>NIO</t>
  </si>
  <si>
    <t>Córdoba</t>
  </si>
  <si>
    <t>NOK</t>
  </si>
  <si>
    <t>Corona noruega</t>
  </si>
  <si>
    <t>NPR</t>
  </si>
  <si>
    <t>Rupia nepalí</t>
  </si>
  <si>
    <t>NZD</t>
  </si>
  <si>
    <t>Dólar neozelandés</t>
  </si>
  <si>
    <t>OMR</t>
  </si>
  <si>
    <t>Rial omaní</t>
  </si>
  <si>
    <t>PAB</t>
  </si>
  <si>
    <t>Balboa</t>
  </si>
  <si>
    <t>PEN</t>
  </si>
  <si>
    <t>Sol</t>
  </si>
  <si>
    <t>PGK</t>
  </si>
  <si>
    <t>Kina</t>
  </si>
  <si>
    <t>PHP</t>
  </si>
  <si>
    <t>Peso filipino</t>
  </si>
  <si>
    <t>PKR</t>
  </si>
  <si>
    <t>Rupia pakistaní</t>
  </si>
  <si>
    <t>Złoty</t>
  </si>
  <si>
    <t>PYG</t>
  </si>
  <si>
    <t>Guaraní</t>
  </si>
  <si>
    <t>QAR</t>
  </si>
  <si>
    <t>Rial catarí</t>
  </si>
  <si>
    <t>RON</t>
  </si>
  <si>
    <t>Leu rumano</t>
  </si>
  <si>
    <t>RSD</t>
  </si>
  <si>
    <t>Dinar serbio</t>
  </si>
  <si>
    <t>RUB</t>
  </si>
  <si>
    <t>Rublo ruso</t>
  </si>
  <si>
    <t>RWF</t>
  </si>
  <si>
    <t>Franco ruandés</t>
  </si>
  <si>
    <t>SAR</t>
  </si>
  <si>
    <t>Rial saudí</t>
  </si>
  <si>
    <t>SBD</t>
  </si>
  <si>
    <t>Dólar de las Islas Salomón</t>
  </si>
  <si>
    <t>SCR</t>
  </si>
  <si>
    <t>Rupia seychelense</t>
  </si>
  <si>
    <t>SDG</t>
  </si>
  <si>
    <t>Libra sudanesa</t>
  </si>
  <si>
    <t>SEK</t>
  </si>
  <si>
    <t>Corona sueca</t>
  </si>
  <si>
    <t>Dólar de Singapur</t>
  </si>
  <si>
    <t>SHP</t>
  </si>
  <si>
    <t>Libra de Santa Elena</t>
  </si>
  <si>
    <t>SLL</t>
  </si>
  <si>
    <t>Leone</t>
  </si>
  <si>
    <t>SOS</t>
  </si>
  <si>
    <t>Chelín somalí</t>
  </si>
  <si>
    <t>SRD</t>
  </si>
  <si>
    <t>Dólar surinamés</t>
  </si>
  <si>
    <t>SSP</t>
  </si>
  <si>
    <t>Libra sursudanesa</t>
  </si>
  <si>
    <t>STN</t>
  </si>
  <si>
    <t>Dobra</t>
  </si>
  <si>
    <t>SVC</t>
  </si>
  <si>
    <t>Colón Salvadoreño</t>
  </si>
  <si>
    <t>SYP</t>
  </si>
  <si>
    <t>Libra siria</t>
  </si>
  <si>
    <t>SZL</t>
  </si>
  <si>
    <t>Lilangeni</t>
  </si>
  <si>
    <t>THB</t>
  </si>
  <si>
    <t>Baht</t>
  </si>
  <si>
    <t>TJS</t>
  </si>
  <si>
    <t>Somoni tayiko</t>
  </si>
  <si>
    <t>TMT</t>
  </si>
  <si>
    <t>Manat turcomano</t>
  </si>
  <si>
    <t>TND</t>
  </si>
  <si>
    <t>Dinar tunecino</t>
  </si>
  <si>
    <t>TOP</t>
  </si>
  <si>
    <t>Paʻanga</t>
  </si>
  <si>
    <t>Lira turca</t>
  </si>
  <si>
    <t>TTD</t>
  </si>
  <si>
    <t>Dólar de Trinidad y Tobago</t>
  </si>
  <si>
    <t>TWD</t>
  </si>
  <si>
    <t>Nuevo dólar taiwanés</t>
  </si>
  <si>
    <t>TZS</t>
  </si>
  <si>
    <t>Chelín tanzano</t>
  </si>
  <si>
    <t>UAH</t>
  </si>
  <si>
    <t>Grivna</t>
  </si>
  <si>
    <t>UGX</t>
  </si>
  <si>
    <t>Chelín ugandés</t>
  </si>
  <si>
    <t>Dólar estadounidense</t>
  </si>
  <si>
    <t>USN</t>
  </si>
  <si>
    <t>Dólar estadounidense (Siguiente día)</t>
  </si>
  <si>
    <t>UYI</t>
  </si>
  <si>
    <t>Peso en Unidades Indexadas (Uruguay)</t>
  </si>
  <si>
    <t>UYU</t>
  </si>
  <si>
    <t>Peso uruguayo</t>
  </si>
  <si>
    <t>UYW</t>
  </si>
  <si>
    <t>Unidad Previsional</t>
  </si>
  <si>
    <t>UZS</t>
  </si>
  <si>
    <t>Som uzbeko</t>
  </si>
  <si>
    <t>VES7​</t>
  </si>
  <si>
    <t>Bolívar soberano</t>
  </si>
  <si>
    <t>VND</t>
  </si>
  <si>
    <t>Dong vietnamita</t>
  </si>
  <si>
    <t>VUV</t>
  </si>
  <si>
    <t>Vatu</t>
  </si>
  <si>
    <t>WST</t>
  </si>
  <si>
    <t>Tala</t>
  </si>
  <si>
    <t>XAF</t>
  </si>
  <si>
    <t>Franco CFA de África Central</t>
  </si>
  <si>
    <t>Comunidad Económica y Monetaria de África Central:</t>
  </si>
  <si>
    <t>XAG</t>
  </si>
  <si>
    <t>XAU</t>
  </si>
  <si>
    <t>XCD</t>
  </si>
  <si>
    <t>Dólar del Caribe Oriental</t>
  </si>
  <si>
    <t>Organización de Estados del Caribe Oriental:</t>
  </si>
  <si>
    <t>XDR</t>
  </si>
  <si>
    <t>Derechos especiales de giro</t>
  </si>
  <si>
    <t>Fondo Monetario Internacional</t>
  </si>
  <si>
    <t>XOF</t>
  </si>
  <si>
    <t>Franco CFA de África Occidental</t>
  </si>
  <si>
    <t>Unión Económica y Monetaria del África Occidental:</t>
  </si>
  <si>
    <t>XPD</t>
  </si>
  <si>
    <t>XPF</t>
  </si>
  <si>
    <t>Franco CFP</t>
  </si>
  <si>
    <t>XPT</t>
  </si>
  <si>
    <t>XSU</t>
  </si>
  <si>
    <t>SUCRE</t>
  </si>
  <si>
    <t>Sistema Unitario de Compensación Regional</t>
  </si>
  <si>
    <t>XUA</t>
  </si>
  <si>
    <t>Unidad de cuenta BAD</t>
  </si>
  <si>
    <t>Banco Africano de Desarrollo</t>
  </si>
  <si>
    <t>YER</t>
  </si>
  <si>
    <t>Rial yemení</t>
  </si>
  <si>
    <t>ZAR</t>
  </si>
  <si>
    <t>Rand</t>
  </si>
  <si>
    <t>ZMW</t>
  </si>
  <si>
    <t>Kwacha zambiano</t>
  </si>
  <si>
    <t>ZWL</t>
  </si>
  <si>
    <t>Dólar zimbabuense</t>
  </si>
  <si>
    <t>Flag of the United Arab Emirates.svg Emiratos Árabes Unidos</t>
  </si>
  <si>
    <t>Bandera de Afganistán Afganistán</t>
  </si>
  <si>
    <t>Flag of Albania.svg Albania</t>
  </si>
  <si>
    <t>Bandera de Armenia Armenia</t>
  </si>
  <si>
    <t>Bandera de Curazao Curazao, Flag of Sint Maarten.svg San Martín</t>
  </si>
  <si>
    <t>Bandera de Angola Angola</t>
  </si>
  <si>
    <t>Bandera de Argentina Argentina</t>
  </si>
  <si>
    <t>Bandera de Australia Australia, que incluye:</t>
  </si>
  <si>
    <t>Bandera de Aruba Aruba</t>
  </si>
  <si>
    <t>Bandera de Azerbaiyán Azerbaiyán</t>
  </si>
  <si>
    <t>Bandera de Bosnia y Herzegovina Bosnia y Herzegovina</t>
  </si>
  <si>
    <t>Bandera de Barbados Barbados</t>
  </si>
  <si>
    <t>Bandera de Bangladés Bangladés</t>
  </si>
  <si>
    <t>Bandera de Bulgaria Bulgaria</t>
  </si>
  <si>
    <t>Bandera de Baréin Baréin</t>
  </si>
  <si>
    <t>Bandera de Burundi Burundi</t>
  </si>
  <si>
    <t>Bandera de Bermudas Bermudas</t>
  </si>
  <si>
    <t>Bandera de Brunéi Brunéi</t>
  </si>
  <si>
    <t>Flag of Bolivia.svg Bolivia</t>
  </si>
  <si>
    <t>Bandera de Brasil Brasil</t>
  </si>
  <si>
    <t>Bandera de Bahamas Bahamas</t>
  </si>
  <si>
    <t>Bandera de Bután Bután</t>
  </si>
  <si>
    <t>Bandera de Botsuana Botsuana</t>
  </si>
  <si>
    <t>Flag of Belarus.svg Bielorrusia</t>
  </si>
  <si>
    <t>Bandera de Belice Belice</t>
  </si>
  <si>
    <t>Bandera de Canadá Canadá</t>
  </si>
  <si>
    <t>Bandera de República Democrática del Congo República Democrática del Congo</t>
  </si>
  <si>
    <t>Flag of Switzerland (Pantone).svg Suiza</t>
  </si>
  <si>
    <t>Bandera de Chile Chile</t>
  </si>
  <si>
    <t>Bandera de la República Popular China China</t>
  </si>
  <si>
    <t>Bandera de Colombia Colombia</t>
  </si>
  <si>
    <t>Flag of Costa Rica.svg Costa Rica</t>
  </si>
  <si>
    <t>Flag of Cuba.svg Cuba</t>
  </si>
  <si>
    <t>Bandera de Cabo Verde Cabo Verde</t>
  </si>
  <si>
    <t>Flag of the Czech Republic.svg República Checa</t>
  </si>
  <si>
    <t>Bandera de Yibuti Yibuti</t>
  </si>
  <si>
    <t>Bandera de Dinamarca Dinamarca, que incluye:</t>
  </si>
  <si>
    <t>Bandera de la República Dominicana República Dominicana</t>
  </si>
  <si>
    <t>Bandera de Argelia Argelia</t>
  </si>
  <si>
    <t>Flag of Egypt.svg Egipto</t>
  </si>
  <si>
    <t>Bandera de Eritrea Eritrea</t>
  </si>
  <si>
    <t>Bandera de Etiopía Etiopía</t>
  </si>
  <si>
    <t>Bandera de Unión Europea Eurozona en la Unión Europea:</t>
  </si>
  <si>
    <t>Bandera de Fiyi Fiyi</t>
  </si>
  <si>
    <t>Bandera de las Islas Malvinas Islas Malvinas</t>
  </si>
  <si>
    <t>Bandera de Reino Unido Reino Unido, incluyendo las Dependencias de la Corona británica:</t>
  </si>
  <si>
    <t>Bandera de Georgia Georgia</t>
  </si>
  <si>
    <t>Bandera de Ghana Ghana</t>
  </si>
  <si>
    <t>Bandera de Gibraltar Gibraltar</t>
  </si>
  <si>
    <t>Bandera de Gambia Gambia</t>
  </si>
  <si>
    <t>Bandera de Guinea Guinea</t>
  </si>
  <si>
    <t>Flag of Guatemala.svg Guatemala</t>
  </si>
  <si>
    <t>Bandera de Guyana Guyana</t>
  </si>
  <si>
    <t>Bandera de Hong Kong Hong Kong</t>
  </si>
  <si>
    <t>Bandera de Honduras Honduras</t>
  </si>
  <si>
    <t>Flag of Croatia.svg Croacia</t>
  </si>
  <si>
    <t>Bandera de Haití Haití</t>
  </si>
  <si>
    <t>Flag of Hungary.svg Hungría</t>
  </si>
  <si>
    <t>Bandera de Indonesia Indonesia</t>
  </si>
  <si>
    <t>Bandera de Israel Israel</t>
  </si>
  <si>
    <t>Bandera de Bután Bután, Bandera de la India India</t>
  </si>
  <si>
    <t>Bandera de Irak Irak</t>
  </si>
  <si>
    <t>Bandera de Irán Irán</t>
  </si>
  <si>
    <t>Bandera de Islandia Islandia</t>
  </si>
  <si>
    <t>Bandera de Jamaica Jamaica</t>
  </si>
  <si>
    <t>Bandera de Jordania Jordania</t>
  </si>
  <si>
    <t>Bandera de Japón Japón</t>
  </si>
  <si>
    <t>Bandera de Kenia Kenia</t>
  </si>
  <si>
    <t>Bandera de Kirguistán Kirguistán</t>
  </si>
  <si>
    <t>Bandera de Camboya Camboya</t>
  </si>
  <si>
    <t>Bandera de Comoras Comoras</t>
  </si>
  <si>
    <t>Bandera de Corea del Norte Corea del Norte</t>
  </si>
  <si>
    <t>Bandera de Corea del Sur Corea del Sur</t>
  </si>
  <si>
    <t>Bandera de Kuwait Kuwait</t>
  </si>
  <si>
    <t>Bandera de Islas Caimán Islas Caimán</t>
  </si>
  <si>
    <t>Flag of Kazakhstan.svg Kazajistán</t>
  </si>
  <si>
    <t>Bandera de Laos Laos</t>
  </si>
  <si>
    <t>Bandera de Líbano Líbano</t>
  </si>
  <si>
    <t>Bandera de Sri Lanka Sri Lanka</t>
  </si>
  <si>
    <t>Bandera de Liberia Liberia</t>
  </si>
  <si>
    <t>Bandera de Lesoto Lesoto</t>
  </si>
  <si>
    <t>Bandera de Libia Libia</t>
  </si>
  <si>
    <t>Bandera de Marruecos Marruecos, Bandera de República Árabe Saharaui Democrática República Árabe Saharaui Democrática</t>
  </si>
  <si>
    <t>Bandera de Moldavia Moldavia</t>
  </si>
  <si>
    <t>Bandera de Madagascar Madagascar</t>
  </si>
  <si>
    <t>Bandera de Macedonia del Norte Macedonia del Norte</t>
  </si>
  <si>
    <t>Bandera de Birmania Birmania</t>
  </si>
  <si>
    <t>Bandera de Mongolia Mongolia</t>
  </si>
  <si>
    <t>Bandera de Macao Macao</t>
  </si>
  <si>
    <t>Bandera de Mauritania Mauritania</t>
  </si>
  <si>
    <t>Bandera de Mauricio Mauricio</t>
  </si>
  <si>
    <t>Bandera de Maldivas Maldivas</t>
  </si>
  <si>
    <t>Bandera de Malaui Malaui</t>
  </si>
  <si>
    <t>Flag of Mexico.svg México</t>
  </si>
  <si>
    <t>Bandera de Malasia Malasia</t>
  </si>
  <si>
    <t>Bandera de Mozambique Mozambique</t>
  </si>
  <si>
    <t>Bandera de Namibia Namibia</t>
  </si>
  <si>
    <t>Bandera de Nigeria Nigeria</t>
  </si>
  <si>
    <t>Flag of Nicaragua.svg Nicaragua</t>
  </si>
  <si>
    <t>Flag of Norway.svg Noruega, que incluye:</t>
  </si>
  <si>
    <t>Bandera de Nepal Nepal</t>
  </si>
  <si>
    <t>Bandera de Nueva Zelanda Nueva Zelanda, que incluye:</t>
  </si>
  <si>
    <t>Bandera de Omán Omán</t>
  </si>
  <si>
    <t>Flag of Panama.svg Panamá</t>
  </si>
  <si>
    <t>Flag of Peru.svg Perú</t>
  </si>
  <si>
    <t>Bandera de Papúa Nueva Guinea Papúa Nueva Guinea</t>
  </si>
  <si>
    <t>Bandera de Filipinas Filipinas</t>
  </si>
  <si>
    <t>Bandera de Pakistán Pakistán</t>
  </si>
  <si>
    <t>Flag of Poland.svg Polonia</t>
  </si>
  <si>
    <t>Flag of Paraguay.svg Paraguay</t>
  </si>
  <si>
    <t>Bandera de Catar Catar</t>
  </si>
  <si>
    <t>Bandera de Rumania Rumania</t>
  </si>
  <si>
    <t>Bandera de Serbia Serbia</t>
  </si>
  <si>
    <t>Flag of Russia.svg Rusia</t>
  </si>
  <si>
    <t>Bandera de Ruanda Ruanda</t>
  </si>
  <si>
    <t>Bandera de Arabia Saudita Arabia Saudita</t>
  </si>
  <si>
    <t>Bandera de Islas Salomón Islas Salomón</t>
  </si>
  <si>
    <t>Bandera de Seychelles Seychelles</t>
  </si>
  <si>
    <t>Bandera de Sudán Sudán</t>
  </si>
  <si>
    <t>Flag of Sweden.svg Suecia</t>
  </si>
  <si>
    <t>Bandera de Singapur Singapur</t>
  </si>
  <si>
    <t>Bandera de Santa Elena, Ascensión y Tristán de Acuña Santa Elena, Ascensión y Tristán de Acuña</t>
  </si>
  <si>
    <t>Bandera de Sierra Leona Sierra Leona</t>
  </si>
  <si>
    <t>Bandera de Somalia Somalia</t>
  </si>
  <si>
    <t>Bandera de Surinam Surinam</t>
  </si>
  <si>
    <t>Bandera de Sudán del Sur Sudán del Sur</t>
  </si>
  <si>
    <t>Bandera de Santo Tomé y Príncipe Santo Tomé y Príncipe</t>
  </si>
  <si>
    <t>Flag of El Salvador.svg El Salvador</t>
  </si>
  <si>
    <t>Bandera de Siria Siria</t>
  </si>
  <si>
    <t>Bandera de Suazilandia Suazilandia</t>
  </si>
  <si>
    <t>Bandera de Tailandia Tailandia</t>
  </si>
  <si>
    <t>Bandera de Tayikistán Tayikistán</t>
  </si>
  <si>
    <t>Bandera de Turkmenistán Turkmenistán</t>
  </si>
  <si>
    <t>Bandera de Túnez Túnez</t>
  </si>
  <si>
    <t>Bandera de Tonga Tonga</t>
  </si>
  <si>
    <t>Bandera de Turquía Turquía</t>
  </si>
  <si>
    <t>Bandera de Trinidad y Tobago Trinidad y Tobago</t>
  </si>
  <si>
    <t>Bandera de Taiwán República de China</t>
  </si>
  <si>
    <t>Bandera de Tanzania Tanzania</t>
  </si>
  <si>
    <t>Flag of Ukraine.svg Ucrania</t>
  </si>
  <si>
    <t>Bandera de Uganda Uganda</t>
  </si>
  <si>
    <t>Bandera de Estados Unidos Estados Unidos, incluyendo los territorios no incorporados:</t>
  </si>
  <si>
    <t>Bandera de Estados Unidos Estados Unidos</t>
  </si>
  <si>
    <t>Flag of Uruguay.svg Uruguay</t>
  </si>
  <si>
    <t>Bandera de Uzbekistán Uzbekistán</t>
  </si>
  <si>
    <t>Bandera de Venezuela Venezuela7​</t>
  </si>
  <si>
    <t>Bandera de Vietnam Vietnam</t>
  </si>
  <si>
    <t>Bandera de Vanuatu Vanuatu</t>
  </si>
  <si>
    <t>Bandera de Samoa Samoa</t>
  </si>
  <si>
    <t>Plata (denominado en onza troy)</t>
  </si>
  <si>
    <t>Oro (denominado en onza troy)</t>
  </si>
  <si>
    <t>Paladio (denominado en onza troy)</t>
  </si>
  <si>
    <t>Colectividades francesas de ultramar en el Pacífico:</t>
  </si>
  <si>
    <t>Platino (denominado en onza troy)</t>
  </si>
  <si>
    <t>Bandera de Yemen Yemen</t>
  </si>
  <si>
    <t>Bandera de Zambia Zambia</t>
  </si>
  <si>
    <t>Bandera de Zimbabue Zimbabue</t>
  </si>
  <si>
    <t>work_yar</t>
  </si>
  <si>
    <t>tipo_cambio</t>
  </si>
  <si>
    <t>divisa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</si>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</sst>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9CB6ED-C063-425B-94F0-60DCA47F8841}" name="Tabla1" displayName="Tabla1" ref="A1:G246" totalsRowShown="0">
  <autoFilter ref="A1:G246" xr:uid="{6BE4C633-C58A-4512-9C7F-1E989F9C38DC}"/>
  <tableColumns count="7">
    <tableColumn id="1" xr3:uid="{8C75B65E-4FBA-4C03-AC1F-9A8692271A9F}" name="PK_id_job"/>
    <tableColumn id="2" xr3:uid="{F74A0087-F9B7-4262-B4A1-71A6712656A4}" name="job_title"/>
    <tableColumn id="3" xr3:uid="{A2DA52AC-C3F9-443C-8AFF-D8551E4FA2D6}" name="work_yar"/>
    <tableColumn id="4" xr3:uid="{99CDF035-B3AB-4096-A897-5BC2FB3FFC3D}" name="FK_id_ratio"/>
    <tableColumn id="5" xr3:uid="{149BEA5B-2CAE-4BDA-9041-D0F4A77E3A13}" name="FK_id_company"/>
    <tableColumn id="6" xr3:uid="{C634AB48-9DA4-4E60-8C21-38E2738E88B1}" name="FK_id_salary"/>
    <tableColumn id="7" xr3:uid="{F208FAE3-AD04-4E70-BD4C-F36A46D9CDCD}" name="FK_id_employe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D00DBF-3EFC-4D55-B25F-51997CD24AA6}" name="Tabla2" displayName="Tabla2" ref="A1:C246" totalsRowShown="0">
  <autoFilter ref="A1:C246" xr:uid="{CBEAE02C-2318-4739-8AB3-DC8B7809994B}"/>
  <tableColumns count="3">
    <tableColumn id="1" xr3:uid="{9F0269DD-8654-4A4B-B609-D73B5B28000C}" name="PK_id_ratio">
      <calculatedColumnFormula>IF(B2=0,1,IF(B2=50,2,IF(B2=100,3,"NULL")))</calculatedColumnFormula>
    </tableColumn>
    <tableColumn id="2" xr3:uid="{1C0D89AF-7587-453A-B985-5A997CE328EB}" name="remote_ratio"/>
    <tableColumn id="3" xr3:uid="{5D80D89E-22BD-40A7-B4B3-32E2B2D493A2}" name="ratio_label">
      <calculatedColumnFormula>IF(B2=0,"No remote work",IF(B2=50,"Partially remote",IF(B2=100,"Fully remote","NULL")))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66533D-F394-496B-88EC-1F41FF3F24FE}" name="Tabla3" displayName="Tabla3" ref="A1:C246" totalsRowShown="0">
  <autoFilter ref="A1:C246" xr:uid="{E25DB421-5FB2-4D02-B1D3-50C5E11B9A8A}"/>
  <tableColumns count="3">
    <tableColumn id="1" xr3:uid="{BDE13C85-607E-49F5-A2A0-22009A61C3CF}" name="PK_id_company"/>
    <tableColumn id="2" xr3:uid="{5648B96B-7AE1-4BB7-B3C4-A7C4CA235D3C}" name="company_location"/>
    <tableColumn id="3" xr3:uid="{282D5DB2-BD53-4595-A594-D0EB465B6FE5}" name="company_siz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10AC45-9A07-413B-A9F8-EEF17AFE2A35}" name="Tabla4" displayName="Tabla4" ref="A1:E246" totalsRowShown="0">
  <autoFilter ref="A1:E246" xr:uid="{E48840F9-82B3-48F6-874D-2EEF269A7C13}"/>
  <tableColumns count="5">
    <tableColumn id="1" xr3:uid="{5D9DD69A-511B-4605-B02F-7D2494384081}" name="PK_id_salary"/>
    <tableColumn id="2" xr3:uid="{707F3844-D197-42F8-80A4-E2370C32A23B}" name="salary"/>
    <tableColumn id="3" xr3:uid="{D9431118-8BBF-4FA0-BEFD-9689F3994252}" name="salary_currency"/>
    <tableColumn id="4" xr3:uid="{23EB83C9-8D5F-4488-8B38-4E1A59CDE517}" name="salary_in_usd"/>
    <tableColumn id="5" xr3:uid="{92BA732B-A9F9-4061-BCF8-5B195F3FB7DC}" name="tipo_cambio" dataDxfId="0">
      <calculatedColumnFormula>Tabla4[[#This Row],[salary_in_usd]]/Tabla4[[#This Row],[salary]]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76460E-82E4-4591-935F-A04E92845667}" name="Tabla5" displayName="Tabla5" ref="A1:F246" totalsRowShown="0">
  <autoFilter ref="A1:F246" xr:uid="{D3CF0282-FC9F-4A3B-ABBA-025B9DC8FEE8}"/>
  <tableColumns count="6">
    <tableColumn id="1" xr3:uid="{78FED547-BD14-4C76-8131-86F3BD990DC0}" name="PK_id_employee">
      <calculatedColumnFormula>IF(B2="EN",1,IF(B2="MI",2,IF(B2="SE",3,IF(B2="EX",4,0))))</calculatedColumnFormula>
    </tableColumn>
    <tableColumn id="2" xr3:uid="{A2376861-F175-42D6-A738-C9D28D2153B8}" name="experience_level"/>
    <tableColumn id="3" xr3:uid="{E2255E5F-8666-4EF1-A2FF-EDE910447E81}" name="experience_label">
      <calculatedColumnFormula>IF(B2="EN","Entry-level / Junior",IF(B2="MI","Mid-level / Intermediate",IF(B2="SE","Senior-level / Expert",IF(B2="EX","Executive-level / Director","NULL"))))</calculatedColumnFormula>
    </tableColumn>
    <tableColumn id="4" xr3:uid="{FF928213-03E6-4D83-9B71-FC85AB207D88}" name="employment_type"/>
    <tableColumn id="5" xr3:uid="{A1F296E8-C3A2-4DBC-97D6-216AF5DE0E31}" name="employment_label">
      <calculatedColumnFormula>IF(D2="PT","Part-time",IF(D2="FT","Full-time",IF(D2="CT","Contract",IF(D2="FL","Freelance","NULL"))))</calculatedColumnFormula>
    </tableColumn>
    <tableColumn id="6" xr3:uid="{FDC95FD8-4970-4E05-87A9-C3BF171B3D19}" name="employee_residen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C5B5D4-387D-41D0-893B-2C930342BDD9}" name="Tabla6" displayName="Tabla6" ref="A1:C250" totalsRowShown="0">
  <autoFilter ref="A1:C250" xr:uid="{A5B2F25C-0DEB-4322-8CDB-B1F4AADB687B}">
    <filterColumn colId="1">
      <filters>
        <filter val="BE"/>
      </filters>
    </filterColumn>
  </autoFilter>
  <tableColumns count="3">
    <tableColumn id="1" xr3:uid="{AF410E8F-3C46-4E8A-A9FE-423E42EA38DD}" name="PK_id_code_country"/>
    <tableColumn id="2" xr3:uid="{99346918-5A05-4B9C-AFB2-60B9CD5C3FF8}" name="code"/>
    <tableColumn id="3" xr3:uid="{4A3D946B-BBD3-45CF-99BD-ACF134B25A46}" name="country_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8A62-77DF-438C-A67F-B34E8C25875C}">
  <dimension ref="A1:G246"/>
  <sheetViews>
    <sheetView workbookViewId="0">
      <selection activeCell="C1" sqref="C1"/>
    </sheetView>
  </sheetViews>
  <sheetFormatPr baseColWidth="10" defaultRowHeight="15" x14ac:dyDescent="0.25"/>
  <cols>
    <col min="1" max="1" width="12" customWidth="1"/>
    <col min="2" max="2" width="38.140625" bestFit="1" customWidth="1"/>
    <col min="3" max="3" width="12.42578125" customWidth="1"/>
    <col min="4" max="4" width="13.140625" customWidth="1"/>
    <col min="5" max="5" width="17" customWidth="1"/>
    <col min="6" max="6" width="14.140625" customWidth="1"/>
    <col min="7" max="7" width="18" customWidth="1"/>
  </cols>
  <sheetData>
    <row r="1" spans="1:7" x14ac:dyDescent="0.25">
      <c r="A1" t="s">
        <v>128</v>
      </c>
      <c r="B1" t="s">
        <v>3</v>
      </c>
      <c r="C1" t="s">
        <v>1082</v>
      </c>
      <c r="D1" t="s">
        <v>129</v>
      </c>
      <c r="E1" t="s">
        <v>130</v>
      </c>
      <c r="F1" t="s">
        <v>131</v>
      </c>
      <c r="G1" t="s">
        <v>132</v>
      </c>
    </row>
    <row r="2" spans="1:7" x14ac:dyDescent="0.25">
      <c r="A2">
        <v>1</v>
      </c>
      <c r="B2" t="s">
        <v>14</v>
      </c>
      <c r="C2">
        <v>2021</v>
      </c>
      <c r="D2">
        <v>2</v>
      </c>
      <c r="E2">
        <v>1</v>
      </c>
      <c r="F2">
        <v>1</v>
      </c>
      <c r="G2">
        <v>1</v>
      </c>
    </row>
    <row r="3" spans="1:7" x14ac:dyDescent="0.25">
      <c r="A3">
        <v>2</v>
      </c>
      <c r="B3" t="s">
        <v>19</v>
      </c>
      <c r="C3">
        <v>2020</v>
      </c>
      <c r="D3">
        <v>3</v>
      </c>
      <c r="E3">
        <v>2</v>
      </c>
      <c r="F3">
        <v>2</v>
      </c>
      <c r="G3">
        <v>2</v>
      </c>
    </row>
    <row r="4" spans="1:7" x14ac:dyDescent="0.25">
      <c r="A4">
        <v>3</v>
      </c>
      <c r="B4" t="s">
        <v>23</v>
      </c>
      <c r="C4">
        <v>2021</v>
      </c>
      <c r="D4">
        <v>1</v>
      </c>
      <c r="E4">
        <v>3</v>
      </c>
      <c r="F4">
        <v>3</v>
      </c>
      <c r="G4">
        <v>3</v>
      </c>
    </row>
    <row r="5" spans="1:7" x14ac:dyDescent="0.25">
      <c r="A5">
        <v>4</v>
      </c>
      <c r="B5" t="s">
        <v>27</v>
      </c>
      <c r="C5">
        <v>2021</v>
      </c>
      <c r="D5">
        <v>2</v>
      </c>
      <c r="E5">
        <v>4</v>
      </c>
      <c r="F5">
        <v>4</v>
      </c>
      <c r="G5">
        <v>4</v>
      </c>
    </row>
    <row r="6" spans="1:7" x14ac:dyDescent="0.25">
      <c r="A6">
        <v>5</v>
      </c>
      <c r="B6" t="s">
        <v>28</v>
      </c>
      <c r="C6">
        <v>2021</v>
      </c>
      <c r="D6">
        <v>3</v>
      </c>
      <c r="E6">
        <v>5</v>
      </c>
      <c r="F6">
        <v>5</v>
      </c>
      <c r="G6">
        <v>5</v>
      </c>
    </row>
    <row r="7" spans="1:7" x14ac:dyDescent="0.25">
      <c r="A7">
        <v>6</v>
      </c>
      <c r="B7" t="s">
        <v>30</v>
      </c>
      <c r="C7">
        <v>2021</v>
      </c>
      <c r="D7">
        <v>3</v>
      </c>
      <c r="E7">
        <v>6</v>
      </c>
      <c r="F7">
        <v>6</v>
      </c>
      <c r="G7">
        <v>6</v>
      </c>
    </row>
    <row r="8" spans="1:7" x14ac:dyDescent="0.25">
      <c r="A8">
        <v>7</v>
      </c>
      <c r="B8" t="s">
        <v>32</v>
      </c>
      <c r="C8">
        <v>2020</v>
      </c>
      <c r="D8">
        <v>1</v>
      </c>
      <c r="E8">
        <v>7</v>
      </c>
      <c r="F8">
        <v>7</v>
      </c>
      <c r="G8">
        <v>7</v>
      </c>
    </row>
    <row r="9" spans="1:7" x14ac:dyDescent="0.25">
      <c r="A9">
        <v>8</v>
      </c>
      <c r="B9" t="s">
        <v>33</v>
      </c>
      <c r="C9">
        <v>2020</v>
      </c>
      <c r="D9">
        <v>2</v>
      </c>
      <c r="E9">
        <v>8</v>
      </c>
      <c r="F9">
        <v>8</v>
      </c>
      <c r="G9">
        <v>8</v>
      </c>
    </row>
    <row r="10" spans="1:7" x14ac:dyDescent="0.25">
      <c r="A10">
        <v>9</v>
      </c>
      <c r="B10" t="s">
        <v>35</v>
      </c>
      <c r="C10">
        <v>2020</v>
      </c>
      <c r="D10">
        <v>2</v>
      </c>
      <c r="E10">
        <v>9</v>
      </c>
      <c r="F10">
        <v>9</v>
      </c>
      <c r="G10">
        <v>9</v>
      </c>
    </row>
    <row r="11" spans="1:7" x14ac:dyDescent="0.25">
      <c r="A11">
        <v>10</v>
      </c>
      <c r="B11" t="s">
        <v>37</v>
      </c>
      <c r="C11">
        <v>2021</v>
      </c>
      <c r="D11">
        <v>2</v>
      </c>
      <c r="E11">
        <v>10</v>
      </c>
      <c r="F11">
        <v>10</v>
      </c>
      <c r="G11">
        <v>10</v>
      </c>
    </row>
    <row r="12" spans="1:7" x14ac:dyDescent="0.25">
      <c r="A12">
        <v>11</v>
      </c>
      <c r="B12" t="s">
        <v>40</v>
      </c>
      <c r="C12">
        <v>2021</v>
      </c>
      <c r="D12">
        <v>3</v>
      </c>
      <c r="E12">
        <v>11</v>
      </c>
      <c r="F12">
        <v>11</v>
      </c>
      <c r="G12">
        <v>11</v>
      </c>
    </row>
    <row r="13" spans="1:7" x14ac:dyDescent="0.25">
      <c r="A13">
        <v>12</v>
      </c>
      <c r="B13" t="s">
        <v>19</v>
      </c>
      <c r="C13">
        <v>2021</v>
      </c>
      <c r="D13">
        <v>3</v>
      </c>
      <c r="E13">
        <v>12</v>
      </c>
      <c r="F13">
        <v>12</v>
      </c>
      <c r="G13">
        <v>12</v>
      </c>
    </row>
    <row r="14" spans="1:7" x14ac:dyDescent="0.25">
      <c r="A14">
        <v>13</v>
      </c>
      <c r="B14" t="s">
        <v>19</v>
      </c>
      <c r="C14">
        <v>2021</v>
      </c>
      <c r="D14">
        <v>3</v>
      </c>
      <c r="E14">
        <v>13</v>
      </c>
      <c r="F14">
        <v>13</v>
      </c>
      <c r="G14">
        <v>13</v>
      </c>
    </row>
    <row r="15" spans="1:7" x14ac:dyDescent="0.25">
      <c r="A15">
        <v>14</v>
      </c>
      <c r="B15" t="s">
        <v>19</v>
      </c>
      <c r="C15">
        <v>2021</v>
      </c>
      <c r="D15">
        <v>3</v>
      </c>
      <c r="E15">
        <v>14</v>
      </c>
      <c r="F15">
        <v>14</v>
      </c>
      <c r="G15">
        <v>14</v>
      </c>
    </row>
    <row r="16" spans="1:7" x14ac:dyDescent="0.25">
      <c r="A16">
        <v>15</v>
      </c>
      <c r="B16" t="s">
        <v>14</v>
      </c>
      <c r="C16">
        <v>2020</v>
      </c>
      <c r="D16">
        <v>3</v>
      </c>
      <c r="E16">
        <v>15</v>
      </c>
      <c r="F16">
        <v>15</v>
      </c>
      <c r="G16">
        <v>15</v>
      </c>
    </row>
    <row r="17" spans="1:7" x14ac:dyDescent="0.25">
      <c r="A17">
        <v>16</v>
      </c>
      <c r="B17" t="s">
        <v>42</v>
      </c>
      <c r="C17">
        <v>2021</v>
      </c>
      <c r="D17">
        <v>3</v>
      </c>
      <c r="E17">
        <v>16</v>
      </c>
      <c r="F17">
        <v>16</v>
      </c>
      <c r="G17">
        <v>16</v>
      </c>
    </row>
    <row r="18" spans="1:7" x14ac:dyDescent="0.25">
      <c r="A18">
        <v>17</v>
      </c>
      <c r="B18" t="s">
        <v>35</v>
      </c>
      <c r="C18">
        <v>2021</v>
      </c>
      <c r="D18">
        <v>3</v>
      </c>
      <c r="E18">
        <v>17</v>
      </c>
      <c r="F18">
        <v>17</v>
      </c>
      <c r="G18">
        <v>17</v>
      </c>
    </row>
    <row r="19" spans="1:7" x14ac:dyDescent="0.25">
      <c r="A19">
        <v>18</v>
      </c>
      <c r="B19" t="s">
        <v>33</v>
      </c>
      <c r="C19">
        <v>2021</v>
      </c>
      <c r="D19">
        <v>3</v>
      </c>
      <c r="E19">
        <v>18</v>
      </c>
      <c r="F19">
        <v>18</v>
      </c>
      <c r="G19">
        <v>18</v>
      </c>
    </row>
    <row r="20" spans="1:7" x14ac:dyDescent="0.25">
      <c r="A20">
        <v>19</v>
      </c>
      <c r="B20" t="s">
        <v>33</v>
      </c>
      <c r="C20">
        <v>2021</v>
      </c>
      <c r="D20">
        <v>3</v>
      </c>
      <c r="E20">
        <v>19</v>
      </c>
      <c r="F20">
        <v>19</v>
      </c>
      <c r="G20">
        <v>19</v>
      </c>
    </row>
    <row r="21" spans="1:7" x14ac:dyDescent="0.25">
      <c r="A21">
        <v>20</v>
      </c>
      <c r="B21" t="s">
        <v>19</v>
      </c>
      <c r="C21">
        <v>2021</v>
      </c>
      <c r="D21">
        <v>3</v>
      </c>
      <c r="E21">
        <v>20</v>
      </c>
      <c r="F21">
        <v>20</v>
      </c>
      <c r="G21">
        <v>20</v>
      </c>
    </row>
    <row r="22" spans="1:7" x14ac:dyDescent="0.25">
      <c r="A22">
        <v>21</v>
      </c>
      <c r="B22" t="s">
        <v>45</v>
      </c>
      <c r="C22">
        <v>2021</v>
      </c>
      <c r="D22">
        <v>3</v>
      </c>
      <c r="E22">
        <v>21</v>
      </c>
      <c r="F22">
        <v>21</v>
      </c>
      <c r="G22">
        <v>21</v>
      </c>
    </row>
    <row r="23" spans="1:7" x14ac:dyDescent="0.25">
      <c r="A23">
        <v>22</v>
      </c>
      <c r="B23" t="s">
        <v>47</v>
      </c>
      <c r="C23">
        <v>2021</v>
      </c>
      <c r="D23">
        <v>2</v>
      </c>
      <c r="E23">
        <v>22</v>
      </c>
      <c r="F23">
        <v>22</v>
      </c>
      <c r="G23">
        <v>22</v>
      </c>
    </row>
    <row r="24" spans="1:7" x14ac:dyDescent="0.25">
      <c r="A24">
        <v>23</v>
      </c>
      <c r="B24" t="s">
        <v>51</v>
      </c>
      <c r="C24">
        <v>2021</v>
      </c>
      <c r="D24">
        <v>3</v>
      </c>
      <c r="E24">
        <v>23</v>
      </c>
      <c r="F24">
        <v>23</v>
      </c>
      <c r="G24">
        <v>23</v>
      </c>
    </row>
    <row r="25" spans="1:7" x14ac:dyDescent="0.25">
      <c r="A25">
        <v>24</v>
      </c>
      <c r="B25" t="s">
        <v>52</v>
      </c>
      <c r="C25">
        <v>2021</v>
      </c>
      <c r="D25">
        <v>2</v>
      </c>
      <c r="E25">
        <v>24</v>
      </c>
      <c r="F25">
        <v>24</v>
      </c>
      <c r="G25">
        <v>24</v>
      </c>
    </row>
    <row r="26" spans="1:7" x14ac:dyDescent="0.25">
      <c r="A26">
        <v>25</v>
      </c>
      <c r="B26" t="s">
        <v>28</v>
      </c>
      <c r="C26">
        <v>2021</v>
      </c>
      <c r="D26">
        <v>3</v>
      </c>
      <c r="E26">
        <v>25</v>
      </c>
      <c r="F26">
        <v>25</v>
      </c>
      <c r="G26">
        <v>25</v>
      </c>
    </row>
    <row r="27" spans="1:7" x14ac:dyDescent="0.25">
      <c r="A27">
        <v>26</v>
      </c>
      <c r="B27" t="s">
        <v>55</v>
      </c>
      <c r="C27">
        <v>2021</v>
      </c>
      <c r="D27">
        <v>3</v>
      </c>
      <c r="E27">
        <v>26</v>
      </c>
      <c r="F27">
        <v>26</v>
      </c>
      <c r="G27">
        <v>26</v>
      </c>
    </row>
    <row r="28" spans="1:7" x14ac:dyDescent="0.25">
      <c r="A28">
        <v>27</v>
      </c>
      <c r="B28" t="s">
        <v>35</v>
      </c>
      <c r="C28">
        <v>2021</v>
      </c>
      <c r="D28">
        <v>3</v>
      </c>
      <c r="E28">
        <v>27</v>
      </c>
      <c r="F28">
        <v>27</v>
      </c>
      <c r="G28">
        <v>27</v>
      </c>
    </row>
    <row r="29" spans="1:7" x14ac:dyDescent="0.25">
      <c r="A29">
        <v>28</v>
      </c>
      <c r="B29" t="s">
        <v>59</v>
      </c>
      <c r="C29">
        <v>2021</v>
      </c>
      <c r="D29">
        <v>3</v>
      </c>
      <c r="E29">
        <v>28</v>
      </c>
      <c r="F29">
        <v>28</v>
      </c>
      <c r="G29">
        <v>28</v>
      </c>
    </row>
    <row r="30" spans="1:7" x14ac:dyDescent="0.25">
      <c r="A30">
        <v>29</v>
      </c>
      <c r="B30" t="s">
        <v>32</v>
      </c>
      <c r="C30">
        <v>2021</v>
      </c>
      <c r="D30">
        <v>2</v>
      </c>
      <c r="E30">
        <v>29</v>
      </c>
      <c r="F30">
        <v>29</v>
      </c>
      <c r="G30">
        <v>29</v>
      </c>
    </row>
    <row r="31" spans="1:7" x14ac:dyDescent="0.25">
      <c r="A31">
        <v>30</v>
      </c>
      <c r="B31" t="s">
        <v>28</v>
      </c>
      <c r="C31">
        <v>2020</v>
      </c>
      <c r="D31">
        <v>2</v>
      </c>
      <c r="E31">
        <v>30</v>
      </c>
      <c r="F31">
        <v>30</v>
      </c>
      <c r="G31">
        <v>30</v>
      </c>
    </row>
    <row r="32" spans="1:7" x14ac:dyDescent="0.25">
      <c r="A32">
        <v>31</v>
      </c>
      <c r="B32" t="s">
        <v>33</v>
      </c>
      <c r="C32">
        <v>2021</v>
      </c>
      <c r="D32">
        <v>2</v>
      </c>
      <c r="E32">
        <v>31</v>
      </c>
      <c r="F32">
        <v>31</v>
      </c>
      <c r="G32">
        <v>31</v>
      </c>
    </row>
    <row r="33" spans="1:7" x14ac:dyDescent="0.25">
      <c r="A33">
        <v>32</v>
      </c>
      <c r="B33" t="s">
        <v>33</v>
      </c>
      <c r="C33">
        <v>2021</v>
      </c>
      <c r="D33">
        <v>3</v>
      </c>
      <c r="E33">
        <v>32</v>
      </c>
      <c r="F33">
        <v>32</v>
      </c>
      <c r="G33">
        <v>32</v>
      </c>
    </row>
    <row r="34" spans="1:7" x14ac:dyDescent="0.25">
      <c r="A34">
        <v>33</v>
      </c>
      <c r="B34" t="s">
        <v>33</v>
      </c>
      <c r="C34">
        <v>2020</v>
      </c>
      <c r="D34">
        <v>3</v>
      </c>
      <c r="E34">
        <v>33</v>
      </c>
      <c r="F34">
        <v>33</v>
      </c>
      <c r="G34">
        <v>33</v>
      </c>
    </row>
    <row r="35" spans="1:7" x14ac:dyDescent="0.25">
      <c r="A35">
        <v>34</v>
      </c>
      <c r="B35" t="s">
        <v>28</v>
      </c>
      <c r="C35">
        <v>2020</v>
      </c>
      <c r="D35">
        <v>3</v>
      </c>
      <c r="E35">
        <v>34</v>
      </c>
      <c r="F35">
        <v>34</v>
      </c>
      <c r="G35">
        <v>34</v>
      </c>
    </row>
    <row r="36" spans="1:7" x14ac:dyDescent="0.25">
      <c r="A36">
        <v>35</v>
      </c>
      <c r="B36" t="s">
        <v>35</v>
      </c>
      <c r="C36">
        <v>2021</v>
      </c>
      <c r="D36">
        <v>3</v>
      </c>
      <c r="E36">
        <v>35</v>
      </c>
      <c r="F36">
        <v>35</v>
      </c>
      <c r="G36">
        <v>35</v>
      </c>
    </row>
    <row r="37" spans="1:7" x14ac:dyDescent="0.25">
      <c r="A37">
        <v>36</v>
      </c>
      <c r="B37" t="s">
        <v>59</v>
      </c>
      <c r="C37">
        <v>2021</v>
      </c>
      <c r="D37">
        <v>3</v>
      </c>
      <c r="E37">
        <v>36</v>
      </c>
      <c r="F37">
        <v>36</v>
      </c>
      <c r="G37">
        <v>36</v>
      </c>
    </row>
    <row r="38" spans="1:7" x14ac:dyDescent="0.25">
      <c r="A38">
        <v>37</v>
      </c>
      <c r="B38" t="s">
        <v>62</v>
      </c>
      <c r="C38">
        <v>2021</v>
      </c>
      <c r="D38">
        <v>3</v>
      </c>
      <c r="E38">
        <v>37</v>
      </c>
      <c r="F38">
        <v>37</v>
      </c>
      <c r="G38">
        <v>37</v>
      </c>
    </row>
    <row r="39" spans="1:7" x14ac:dyDescent="0.25">
      <c r="A39">
        <v>38</v>
      </c>
      <c r="B39" t="s">
        <v>33</v>
      </c>
      <c r="C39">
        <v>2021</v>
      </c>
      <c r="D39">
        <v>3</v>
      </c>
      <c r="E39">
        <v>38</v>
      </c>
      <c r="F39">
        <v>38</v>
      </c>
      <c r="G39">
        <v>38</v>
      </c>
    </row>
    <row r="40" spans="1:7" x14ac:dyDescent="0.25">
      <c r="A40">
        <v>39</v>
      </c>
      <c r="B40" t="s">
        <v>19</v>
      </c>
      <c r="C40">
        <v>2020</v>
      </c>
      <c r="D40">
        <v>3</v>
      </c>
      <c r="E40">
        <v>39</v>
      </c>
      <c r="F40">
        <v>39</v>
      </c>
      <c r="G40">
        <v>39</v>
      </c>
    </row>
    <row r="41" spans="1:7" x14ac:dyDescent="0.25">
      <c r="A41">
        <v>40</v>
      </c>
      <c r="B41" t="s">
        <v>64</v>
      </c>
      <c r="C41">
        <v>2021</v>
      </c>
      <c r="D41">
        <v>3</v>
      </c>
      <c r="E41">
        <v>40</v>
      </c>
      <c r="F41">
        <v>40</v>
      </c>
      <c r="G41">
        <v>40</v>
      </c>
    </row>
    <row r="42" spans="1:7" x14ac:dyDescent="0.25">
      <c r="A42">
        <v>41</v>
      </c>
      <c r="B42" t="s">
        <v>19</v>
      </c>
      <c r="C42">
        <v>2021</v>
      </c>
      <c r="D42">
        <v>2</v>
      </c>
      <c r="E42">
        <v>41</v>
      </c>
      <c r="F42">
        <v>41</v>
      </c>
      <c r="G42">
        <v>41</v>
      </c>
    </row>
    <row r="43" spans="1:7" x14ac:dyDescent="0.25">
      <c r="A43">
        <v>42</v>
      </c>
      <c r="B43" t="s">
        <v>27</v>
      </c>
      <c r="C43">
        <v>2021</v>
      </c>
      <c r="D43">
        <v>3</v>
      </c>
      <c r="E43">
        <v>42</v>
      </c>
      <c r="F43">
        <v>42</v>
      </c>
      <c r="G43">
        <v>42</v>
      </c>
    </row>
    <row r="44" spans="1:7" x14ac:dyDescent="0.25">
      <c r="A44">
        <v>43</v>
      </c>
      <c r="B44" t="s">
        <v>64</v>
      </c>
      <c r="C44">
        <v>2021</v>
      </c>
      <c r="D44">
        <v>3</v>
      </c>
      <c r="E44">
        <v>43</v>
      </c>
      <c r="F44">
        <v>43</v>
      </c>
      <c r="G44">
        <v>43</v>
      </c>
    </row>
    <row r="45" spans="1:7" x14ac:dyDescent="0.25">
      <c r="A45">
        <v>44</v>
      </c>
      <c r="B45" t="s">
        <v>42</v>
      </c>
      <c r="C45">
        <v>2020</v>
      </c>
      <c r="D45">
        <v>2</v>
      </c>
      <c r="E45">
        <v>44</v>
      </c>
      <c r="F45">
        <v>44</v>
      </c>
      <c r="G45">
        <v>44</v>
      </c>
    </row>
    <row r="46" spans="1:7" x14ac:dyDescent="0.25">
      <c r="A46">
        <v>45</v>
      </c>
      <c r="B46" t="s">
        <v>65</v>
      </c>
      <c r="C46">
        <v>2021</v>
      </c>
      <c r="D46">
        <v>3</v>
      </c>
      <c r="E46">
        <v>45</v>
      </c>
      <c r="F46">
        <v>45</v>
      </c>
      <c r="G46">
        <v>45</v>
      </c>
    </row>
    <row r="47" spans="1:7" x14ac:dyDescent="0.25">
      <c r="A47">
        <v>46</v>
      </c>
      <c r="B47" t="s">
        <v>14</v>
      </c>
      <c r="C47">
        <v>2021</v>
      </c>
      <c r="D47">
        <v>3</v>
      </c>
      <c r="E47">
        <v>46</v>
      </c>
      <c r="F47">
        <v>46</v>
      </c>
      <c r="G47">
        <v>46</v>
      </c>
    </row>
    <row r="48" spans="1:7" x14ac:dyDescent="0.25">
      <c r="A48">
        <v>47</v>
      </c>
      <c r="B48" t="s">
        <v>66</v>
      </c>
      <c r="C48">
        <v>2020</v>
      </c>
      <c r="D48">
        <v>1</v>
      </c>
      <c r="E48">
        <v>47</v>
      </c>
      <c r="F48">
        <v>47</v>
      </c>
      <c r="G48">
        <v>47</v>
      </c>
    </row>
    <row r="49" spans="1:7" x14ac:dyDescent="0.25">
      <c r="A49">
        <v>48</v>
      </c>
      <c r="B49" t="s">
        <v>67</v>
      </c>
      <c r="C49">
        <v>2021</v>
      </c>
      <c r="D49">
        <v>3</v>
      </c>
      <c r="E49">
        <v>48</v>
      </c>
      <c r="F49">
        <v>48</v>
      </c>
      <c r="G49">
        <v>48</v>
      </c>
    </row>
    <row r="50" spans="1:7" x14ac:dyDescent="0.25">
      <c r="A50">
        <v>49</v>
      </c>
      <c r="B50" t="s">
        <v>69</v>
      </c>
      <c r="C50">
        <v>2021</v>
      </c>
      <c r="D50">
        <v>3</v>
      </c>
      <c r="E50">
        <v>49</v>
      </c>
      <c r="F50">
        <v>49</v>
      </c>
      <c r="G50">
        <v>49</v>
      </c>
    </row>
    <row r="51" spans="1:7" x14ac:dyDescent="0.25">
      <c r="A51">
        <v>50</v>
      </c>
      <c r="B51" t="s">
        <v>70</v>
      </c>
      <c r="C51">
        <v>2021</v>
      </c>
      <c r="D51">
        <v>3</v>
      </c>
      <c r="E51">
        <v>50</v>
      </c>
      <c r="F51">
        <v>50</v>
      </c>
      <c r="G51">
        <v>50</v>
      </c>
    </row>
    <row r="52" spans="1:7" x14ac:dyDescent="0.25">
      <c r="A52">
        <v>51</v>
      </c>
      <c r="B52" t="s">
        <v>28</v>
      </c>
      <c r="C52">
        <v>2021</v>
      </c>
      <c r="D52">
        <v>2</v>
      </c>
      <c r="E52">
        <v>51</v>
      </c>
      <c r="F52">
        <v>51</v>
      </c>
      <c r="G52">
        <v>51</v>
      </c>
    </row>
    <row r="53" spans="1:7" x14ac:dyDescent="0.25">
      <c r="A53">
        <v>52</v>
      </c>
      <c r="B53" t="s">
        <v>35</v>
      </c>
      <c r="C53">
        <v>2021</v>
      </c>
      <c r="D53">
        <v>3</v>
      </c>
      <c r="E53">
        <v>52</v>
      </c>
      <c r="F53">
        <v>52</v>
      </c>
      <c r="G53">
        <v>52</v>
      </c>
    </row>
    <row r="54" spans="1:7" x14ac:dyDescent="0.25">
      <c r="A54">
        <v>53</v>
      </c>
      <c r="B54" t="s">
        <v>35</v>
      </c>
      <c r="C54">
        <v>2021</v>
      </c>
      <c r="D54">
        <v>3</v>
      </c>
      <c r="E54">
        <v>53</v>
      </c>
      <c r="F54">
        <v>53</v>
      </c>
      <c r="G54">
        <v>53</v>
      </c>
    </row>
    <row r="55" spans="1:7" x14ac:dyDescent="0.25">
      <c r="A55">
        <v>54</v>
      </c>
      <c r="B55" t="s">
        <v>35</v>
      </c>
      <c r="C55">
        <v>2021</v>
      </c>
      <c r="D55">
        <v>3</v>
      </c>
      <c r="E55">
        <v>54</v>
      </c>
      <c r="F55">
        <v>54</v>
      </c>
      <c r="G55">
        <v>54</v>
      </c>
    </row>
    <row r="56" spans="1:7" x14ac:dyDescent="0.25">
      <c r="A56">
        <v>55</v>
      </c>
      <c r="B56" t="s">
        <v>32</v>
      </c>
      <c r="C56">
        <v>2021</v>
      </c>
      <c r="D56">
        <v>3</v>
      </c>
      <c r="E56">
        <v>55</v>
      </c>
      <c r="F56">
        <v>55</v>
      </c>
      <c r="G56">
        <v>55</v>
      </c>
    </row>
    <row r="57" spans="1:7" x14ac:dyDescent="0.25">
      <c r="A57">
        <v>56</v>
      </c>
      <c r="B57" t="s">
        <v>33</v>
      </c>
      <c r="C57">
        <v>2021</v>
      </c>
      <c r="D57">
        <v>2</v>
      </c>
      <c r="E57">
        <v>56</v>
      </c>
      <c r="F57">
        <v>56</v>
      </c>
      <c r="G57">
        <v>56</v>
      </c>
    </row>
    <row r="58" spans="1:7" x14ac:dyDescent="0.25">
      <c r="A58">
        <v>57</v>
      </c>
      <c r="B58" t="s">
        <v>35</v>
      </c>
      <c r="C58">
        <v>2020</v>
      </c>
      <c r="D58">
        <v>3</v>
      </c>
      <c r="E58">
        <v>57</v>
      </c>
      <c r="F58">
        <v>57</v>
      </c>
      <c r="G58">
        <v>57</v>
      </c>
    </row>
    <row r="59" spans="1:7" x14ac:dyDescent="0.25">
      <c r="A59">
        <v>58</v>
      </c>
      <c r="B59" t="s">
        <v>35</v>
      </c>
      <c r="C59">
        <v>2020</v>
      </c>
      <c r="D59">
        <v>2</v>
      </c>
      <c r="E59">
        <v>58</v>
      </c>
      <c r="F59">
        <v>58</v>
      </c>
      <c r="G59">
        <v>58</v>
      </c>
    </row>
    <row r="60" spans="1:7" x14ac:dyDescent="0.25">
      <c r="A60">
        <v>59</v>
      </c>
      <c r="B60" t="s">
        <v>64</v>
      </c>
      <c r="C60">
        <v>2021</v>
      </c>
      <c r="D60">
        <v>2</v>
      </c>
      <c r="E60">
        <v>59</v>
      </c>
      <c r="F60">
        <v>59</v>
      </c>
      <c r="G60">
        <v>59</v>
      </c>
    </row>
    <row r="61" spans="1:7" x14ac:dyDescent="0.25">
      <c r="A61">
        <v>60</v>
      </c>
      <c r="B61" t="s">
        <v>35</v>
      </c>
      <c r="C61">
        <v>2021</v>
      </c>
      <c r="D61">
        <v>3</v>
      </c>
      <c r="E61">
        <v>60</v>
      </c>
      <c r="F61">
        <v>60</v>
      </c>
      <c r="G61">
        <v>60</v>
      </c>
    </row>
    <row r="62" spans="1:7" x14ac:dyDescent="0.25">
      <c r="A62">
        <v>61</v>
      </c>
      <c r="B62" t="s">
        <v>51</v>
      </c>
      <c r="C62">
        <v>2020</v>
      </c>
      <c r="D62">
        <v>3</v>
      </c>
      <c r="E62">
        <v>61</v>
      </c>
      <c r="F62">
        <v>61</v>
      </c>
      <c r="G62">
        <v>61</v>
      </c>
    </row>
    <row r="63" spans="1:7" x14ac:dyDescent="0.25">
      <c r="A63">
        <v>62</v>
      </c>
      <c r="B63" t="s">
        <v>73</v>
      </c>
      <c r="C63">
        <v>2021</v>
      </c>
      <c r="D63">
        <v>3</v>
      </c>
      <c r="E63">
        <v>62</v>
      </c>
      <c r="F63">
        <v>62</v>
      </c>
      <c r="G63">
        <v>62</v>
      </c>
    </row>
    <row r="64" spans="1:7" x14ac:dyDescent="0.25">
      <c r="A64">
        <v>63</v>
      </c>
      <c r="B64" t="s">
        <v>73</v>
      </c>
      <c r="C64">
        <v>2021</v>
      </c>
      <c r="D64">
        <v>3</v>
      </c>
      <c r="E64">
        <v>63</v>
      </c>
      <c r="F64">
        <v>63</v>
      </c>
      <c r="G64">
        <v>63</v>
      </c>
    </row>
    <row r="65" spans="1:7" x14ac:dyDescent="0.25">
      <c r="A65">
        <v>64</v>
      </c>
      <c r="B65" t="s">
        <v>74</v>
      </c>
      <c r="C65">
        <v>2021</v>
      </c>
      <c r="D65">
        <v>3</v>
      </c>
      <c r="E65">
        <v>64</v>
      </c>
      <c r="F65">
        <v>64</v>
      </c>
      <c r="G65">
        <v>64</v>
      </c>
    </row>
    <row r="66" spans="1:7" x14ac:dyDescent="0.25">
      <c r="A66">
        <v>65</v>
      </c>
      <c r="B66" t="s">
        <v>19</v>
      </c>
      <c r="C66">
        <v>2020</v>
      </c>
      <c r="D66">
        <v>3</v>
      </c>
      <c r="E66">
        <v>65</v>
      </c>
      <c r="F66">
        <v>65</v>
      </c>
      <c r="G66">
        <v>65</v>
      </c>
    </row>
    <row r="67" spans="1:7" x14ac:dyDescent="0.25">
      <c r="A67">
        <v>66</v>
      </c>
      <c r="B67" t="s">
        <v>75</v>
      </c>
      <c r="C67">
        <v>2021</v>
      </c>
      <c r="D67">
        <v>2</v>
      </c>
      <c r="E67">
        <v>66</v>
      </c>
      <c r="F67">
        <v>66</v>
      </c>
      <c r="G67">
        <v>66</v>
      </c>
    </row>
    <row r="68" spans="1:7" x14ac:dyDescent="0.25">
      <c r="A68">
        <v>67</v>
      </c>
      <c r="B68" t="s">
        <v>19</v>
      </c>
      <c r="C68">
        <v>2021</v>
      </c>
      <c r="D68">
        <v>2</v>
      </c>
      <c r="E68">
        <v>67</v>
      </c>
      <c r="F68">
        <v>67</v>
      </c>
      <c r="G68">
        <v>67</v>
      </c>
    </row>
    <row r="69" spans="1:7" x14ac:dyDescent="0.25">
      <c r="A69">
        <v>68</v>
      </c>
      <c r="B69" t="s">
        <v>69</v>
      </c>
      <c r="C69">
        <v>2021</v>
      </c>
      <c r="D69">
        <v>1</v>
      </c>
      <c r="E69">
        <v>68</v>
      </c>
      <c r="F69">
        <v>68</v>
      </c>
      <c r="G69">
        <v>68</v>
      </c>
    </row>
    <row r="70" spans="1:7" x14ac:dyDescent="0.25">
      <c r="A70">
        <v>69</v>
      </c>
      <c r="B70" t="s">
        <v>35</v>
      </c>
      <c r="C70">
        <v>2020</v>
      </c>
      <c r="D70">
        <v>3</v>
      </c>
      <c r="E70">
        <v>69</v>
      </c>
      <c r="F70">
        <v>69</v>
      </c>
      <c r="G70">
        <v>69</v>
      </c>
    </row>
    <row r="71" spans="1:7" x14ac:dyDescent="0.25">
      <c r="A71">
        <v>70</v>
      </c>
      <c r="B71" t="s">
        <v>75</v>
      </c>
      <c r="C71">
        <v>2021</v>
      </c>
      <c r="D71">
        <v>3</v>
      </c>
      <c r="E71">
        <v>70</v>
      </c>
      <c r="F71">
        <v>70</v>
      </c>
      <c r="G71">
        <v>70</v>
      </c>
    </row>
    <row r="72" spans="1:7" x14ac:dyDescent="0.25">
      <c r="A72">
        <v>71</v>
      </c>
      <c r="B72" t="s">
        <v>19</v>
      </c>
      <c r="C72">
        <v>2020</v>
      </c>
      <c r="D72">
        <v>3</v>
      </c>
      <c r="E72">
        <v>71</v>
      </c>
      <c r="F72">
        <v>71</v>
      </c>
      <c r="G72">
        <v>71</v>
      </c>
    </row>
    <row r="73" spans="1:7" x14ac:dyDescent="0.25">
      <c r="A73">
        <v>72</v>
      </c>
      <c r="B73" t="s">
        <v>35</v>
      </c>
      <c r="C73">
        <v>2021</v>
      </c>
      <c r="D73">
        <v>3</v>
      </c>
      <c r="E73">
        <v>72</v>
      </c>
      <c r="F73">
        <v>72</v>
      </c>
      <c r="G73">
        <v>72</v>
      </c>
    </row>
    <row r="74" spans="1:7" x14ac:dyDescent="0.25">
      <c r="A74">
        <v>73</v>
      </c>
      <c r="B74" t="s">
        <v>42</v>
      </c>
      <c r="C74">
        <v>2021</v>
      </c>
      <c r="D74">
        <v>3</v>
      </c>
      <c r="E74">
        <v>73</v>
      </c>
      <c r="F74">
        <v>73</v>
      </c>
      <c r="G74">
        <v>73</v>
      </c>
    </row>
    <row r="75" spans="1:7" x14ac:dyDescent="0.25">
      <c r="A75">
        <v>74</v>
      </c>
      <c r="B75" t="s">
        <v>33</v>
      </c>
      <c r="C75">
        <v>2021</v>
      </c>
      <c r="D75">
        <v>3</v>
      </c>
      <c r="E75">
        <v>74</v>
      </c>
      <c r="F75">
        <v>74</v>
      </c>
      <c r="G75">
        <v>74</v>
      </c>
    </row>
    <row r="76" spans="1:7" x14ac:dyDescent="0.25">
      <c r="A76">
        <v>75</v>
      </c>
      <c r="B76" t="s">
        <v>19</v>
      </c>
      <c r="C76">
        <v>2021</v>
      </c>
      <c r="D76">
        <v>3</v>
      </c>
      <c r="E76">
        <v>75</v>
      </c>
      <c r="F76">
        <v>75</v>
      </c>
      <c r="G76">
        <v>75</v>
      </c>
    </row>
    <row r="77" spans="1:7" x14ac:dyDescent="0.25">
      <c r="A77">
        <v>76</v>
      </c>
      <c r="B77" t="s">
        <v>32</v>
      </c>
      <c r="C77">
        <v>2021</v>
      </c>
      <c r="D77">
        <v>2</v>
      </c>
      <c r="E77">
        <v>76</v>
      </c>
      <c r="F77">
        <v>76</v>
      </c>
      <c r="G77">
        <v>76</v>
      </c>
    </row>
    <row r="78" spans="1:7" x14ac:dyDescent="0.25">
      <c r="A78">
        <v>77</v>
      </c>
      <c r="B78" t="s">
        <v>19</v>
      </c>
      <c r="C78">
        <v>2021</v>
      </c>
      <c r="D78">
        <v>3</v>
      </c>
      <c r="E78">
        <v>77</v>
      </c>
      <c r="F78">
        <v>77</v>
      </c>
      <c r="G78">
        <v>77</v>
      </c>
    </row>
    <row r="79" spans="1:7" x14ac:dyDescent="0.25">
      <c r="A79">
        <v>78</v>
      </c>
      <c r="B79" t="s">
        <v>35</v>
      </c>
      <c r="C79">
        <v>2020</v>
      </c>
      <c r="D79">
        <v>2</v>
      </c>
      <c r="E79">
        <v>78</v>
      </c>
      <c r="F79">
        <v>78</v>
      </c>
      <c r="G79">
        <v>78</v>
      </c>
    </row>
    <row r="80" spans="1:7" x14ac:dyDescent="0.25">
      <c r="A80">
        <v>79</v>
      </c>
      <c r="B80" t="s">
        <v>33</v>
      </c>
      <c r="C80">
        <v>2020</v>
      </c>
      <c r="D80">
        <v>1</v>
      </c>
      <c r="E80">
        <v>79</v>
      </c>
      <c r="F80">
        <v>79</v>
      </c>
      <c r="G80">
        <v>79</v>
      </c>
    </row>
    <row r="81" spans="1:7" x14ac:dyDescent="0.25">
      <c r="A81">
        <v>80</v>
      </c>
      <c r="B81" t="s">
        <v>35</v>
      </c>
      <c r="C81">
        <v>2020</v>
      </c>
      <c r="D81">
        <v>1</v>
      </c>
      <c r="E81">
        <v>80</v>
      </c>
      <c r="F81">
        <v>80</v>
      </c>
      <c r="G81">
        <v>80</v>
      </c>
    </row>
    <row r="82" spans="1:7" x14ac:dyDescent="0.25">
      <c r="A82">
        <v>81</v>
      </c>
      <c r="B82" t="s">
        <v>81</v>
      </c>
      <c r="C82">
        <v>2021</v>
      </c>
      <c r="D82">
        <v>3</v>
      </c>
      <c r="E82">
        <v>81</v>
      </c>
      <c r="F82">
        <v>81</v>
      </c>
      <c r="G82">
        <v>81</v>
      </c>
    </row>
    <row r="83" spans="1:7" x14ac:dyDescent="0.25">
      <c r="A83">
        <v>82</v>
      </c>
      <c r="B83" t="s">
        <v>35</v>
      </c>
      <c r="C83">
        <v>2021</v>
      </c>
      <c r="D83">
        <v>2</v>
      </c>
      <c r="E83">
        <v>82</v>
      </c>
      <c r="F83">
        <v>82</v>
      </c>
      <c r="G83">
        <v>82</v>
      </c>
    </row>
    <row r="84" spans="1:7" x14ac:dyDescent="0.25">
      <c r="A84">
        <v>83</v>
      </c>
      <c r="B84" t="s">
        <v>35</v>
      </c>
      <c r="C84">
        <v>2021</v>
      </c>
      <c r="D84">
        <v>1</v>
      </c>
      <c r="E84">
        <v>83</v>
      </c>
      <c r="F84">
        <v>83</v>
      </c>
      <c r="G84">
        <v>83</v>
      </c>
    </row>
    <row r="85" spans="1:7" x14ac:dyDescent="0.25">
      <c r="A85">
        <v>84</v>
      </c>
      <c r="B85" t="s">
        <v>19</v>
      </c>
      <c r="C85">
        <v>2021</v>
      </c>
      <c r="D85">
        <v>2</v>
      </c>
      <c r="E85">
        <v>84</v>
      </c>
      <c r="F85">
        <v>84</v>
      </c>
      <c r="G85">
        <v>84</v>
      </c>
    </row>
    <row r="86" spans="1:7" x14ac:dyDescent="0.25">
      <c r="A86">
        <v>85</v>
      </c>
      <c r="B86" t="s">
        <v>35</v>
      </c>
      <c r="C86">
        <v>2021</v>
      </c>
      <c r="D86">
        <v>2</v>
      </c>
      <c r="E86">
        <v>85</v>
      </c>
      <c r="F86">
        <v>85</v>
      </c>
      <c r="G86">
        <v>85</v>
      </c>
    </row>
    <row r="87" spans="1:7" x14ac:dyDescent="0.25">
      <c r="A87">
        <v>86</v>
      </c>
      <c r="B87" t="s">
        <v>33</v>
      </c>
      <c r="C87">
        <v>2020</v>
      </c>
      <c r="D87">
        <v>3</v>
      </c>
      <c r="E87">
        <v>86</v>
      </c>
      <c r="F87">
        <v>86</v>
      </c>
      <c r="G87">
        <v>86</v>
      </c>
    </row>
    <row r="88" spans="1:7" x14ac:dyDescent="0.25">
      <c r="A88">
        <v>87</v>
      </c>
      <c r="B88" t="s">
        <v>84</v>
      </c>
      <c r="C88">
        <v>2021</v>
      </c>
      <c r="D88">
        <v>2</v>
      </c>
      <c r="E88">
        <v>87</v>
      </c>
      <c r="F88">
        <v>87</v>
      </c>
      <c r="G88">
        <v>87</v>
      </c>
    </row>
    <row r="89" spans="1:7" x14ac:dyDescent="0.25">
      <c r="A89">
        <v>88</v>
      </c>
      <c r="B89" t="s">
        <v>19</v>
      </c>
      <c r="C89">
        <v>2021</v>
      </c>
      <c r="D89">
        <v>3</v>
      </c>
      <c r="E89">
        <v>88</v>
      </c>
      <c r="F89">
        <v>88</v>
      </c>
      <c r="G89">
        <v>88</v>
      </c>
    </row>
    <row r="90" spans="1:7" x14ac:dyDescent="0.25">
      <c r="A90">
        <v>89</v>
      </c>
      <c r="B90" t="s">
        <v>33</v>
      </c>
      <c r="C90">
        <v>2021</v>
      </c>
      <c r="D90">
        <v>3</v>
      </c>
      <c r="E90">
        <v>89</v>
      </c>
      <c r="F90">
        <v>89</v>
      </c>
      <c r="G90">
        <v>89</v>
      </c>
    </row>
    <row r="91" spans="1:7" x14ac:dyDescent="0.25">
      <c r="A91">
        <v>90</v>
      </c>
      <c r="B91" t="s">
        <v>19</v>
      </c>
      <c r="C91">
        <v>2021</v>
      </c>
      <c r="D91">
        <v>3</v>
      </c>
      <c r="E91">
        <v>90</v>
      </c>
      <c r="F91">
        <v>90</v>
      </c>
      <c r="G91">
        <v>90</v>
      </c>
    </row>
    <row r="92" spans="1:7" x14ac:dyDescent="0.25">
      <c r="A92">
        <v>91</v>
      </c>
      <c r="B92" t="s">
        <v>35</v>
      </c>
      <c r="C92">
        <v>2021</v>
      </c>
      <c r="D92">
        <v>2</v>
      </c>
      <c r="E92">
        <v>91</v>
      </c>
      <c r="F92">
        <v>91</v>
      </c>
      <c r="G92">
        <v>91</v>
      </c>
    </row>
    <row r="93" spans="1:7" x14ac:dyDescent="0.25">
      <c r="A93">
        <v>92</v>
      </c>
      <c r="B93" t="s">
        <v>32</v>
      </c>
      <c r="C93">
        <v>2020</v>
      </c>
      <c r="D93">
        <v>2</v>
      </c>
      <c r="E93">
        <v>92</v>
      </c>
      <c r="F93">
        <v>92</v>
      </c>
      <c r="G93">
        <v>92</v>
      </c>
    </row>
    <row r="94" spans="1:7" x14ac:dyDescent="0.25">
      <c r="A94">
        <v>93</v>
      </c>
      <c r="B94" t="s">
        <v>86</v>
      </c>
      <c r="C94">
        <v>2020</v>
      </c>
      <c r="D94">
        <v>1</v>
      </c>
      <c r="E94">
        <v>93</v>
      </c>
      <c r="F94">
        <v>93</v>
      </c>
      <c r="G94">
        <v>93</v>
      </c>
    </row>
    <row r="95" spans="1:7" x14ac:dyDescent="0.25">
      <c r="A95">
        <v>94</v>
      </c>
      <c r="B95" t="s">
        <v>32</v>
      </c>
      <c r="C95">
        <v>2021</v>
      </c>
      <c r="D95">
        <v>3</v>
      </c>
      <c r="E95">
        <v>94</v>
      </c>
      <c r="F95">
        <v>94</v>
      </c>
      <c r="G95">
        <v>94</v>
      </c>
    </row>
    <row r="96" spans="1:7" x14ac:dyDescent="0.25">
      <c r="A96">
        <v>95</v>
      </c>
      <c r="B96" t="s">
        <v>65</v>
      </c>
      <c r="C96">
        <v>2020</v>
      </c>
      <c r="D96">
        <v>1</v>
      </c>
      <c r="E96">
        <v>95</v>
      </c>
      <c r="F96">
        <v>95</v>
      </c>
      <c r="G96">
        <v>95</v>
      </c>
    </row>
    <row r="97" spans="1:7" x14ac:dyDescent="0.25">
      <c r="A97">
        <v>96</v>
      </c>
      <c r="B97" t="s">
        <v>23</v>
      </c>
      <c r="C97">
        <v>2021</v>
      </c>
      <c r="D97">
        <v>1</v>
      </c>
      <c r="E97">
        <v>96</v>
      </c>
      <c r="F97">
        <v>96</v>
      </c>
      <c r="G97">
        <v>96</v>
      </c>
    </row>
    <row r="98" spans="1:7" x14ac:dyDescent="0.25">
      <c r="A98">
        <v>97</v>
      </c>
      <c r="B98" t="s">
        <v>89</v>
      </c>
      <c r="C98">
        <v>2021</v>
      </c>
      <c r="D98">
        <v>3</v>
      </c>
      <c r="E98">
        <v>97</v>
      </c>
      <c r="F98">
        <v>97</v>
      </c>
      <c r="G98">
        <v>97</v>
      </c>
    </row>
    <row r="99" spans="1:7" x14ac:dyDescent="0.25">
      <c r="A99">
        <v>98</v>
      </c>
      <c r="B99" t="s">
        <v>33</v>
      </c>
      <c r="C99">
        <v>2021</v>
      </c>
      <c r="D99">
        <v>3</v>
      </c>
      <c r="E99">
        <v>98</v>
      </c>
      <c r="F99">
        <v>98</v>
      </c>
      <c r="G99">
        <v>98</v>
      </c>
    </row>
    <row r="100" spans="1:7" x14ac:dyDescent="0.25">
      <c r="A100">
        <v>99</v>
      </c>
      <c r="B100" t="s">
        <v>90</v>
      </c>
      <c r="C100">
        <v>2020</v>
      </c>
      <c r="D100">
        <v>2</v>
      </c>
      <c r="E100">
        <v>99</v>
      </c>
      <c r="F100">
        <v>99</v>
      </c>
      <c r="G100">
        <v>99</v>
      </c>
    </row>
    <row r="101" spans="1:7" x14ac:dyDescent="0.25">
      <c r="A101">
        <v>100</v>
      </c>
      <c r="B101" t="s">
        <v>70</v>
      </c>
      <c r="C101">
        <v>2021</v>
      </c>
      <c r="D101">
        <v>3</v>
      </c>
      <c r="E101">
        <v>100</v>
      </c>
      <c r="F101">
        <v>100</v>
      </c>
      <c r="G101">
        <v>100</v>
      </c>
    </row>
    <row r="102" spans="1:7" x14ac:dyDescent="0.25">
      <c r="A102">
        <v>101</v>
      </c>
      <c r="B102" t="s">
        <v>51</v>
      </c>
      <c r="C102">
        <v>2021</v>
      </c>
      <c r="D102">
        <v>3</v>
      </c>
      <c r="E102">
        <v>101</v>
      </c>
      <c r="F102">
        <v>101</v>
      </c>
      <c r="G102">
        <v>101</v>
      </c>
    </row>
    <row r="103" spans="1:7" x14ac:dyDescent="0.25">
      <c r="A103">
        <v>102</v>
      </c>
      <c r="B103" t="s">
        <v>35</v>
      </c>
      <c r="C103">
        <v>2021</v>
      </c>
      <c r="D103">
        <v>3</v>
      </c>
      <c r="E103">
        <v>102</v>
      </c>
      <c r="F103">
        <v>102</v>
      </c>
      <c r="G103">
        <v>102</v>
      </c>
    </row>
    <row r="104" spans="1:7" x14ac:dyDescent="0.25">
      <c r="A104">
        <v>103</v>
      </c>
      <c r="B104" t="s">
        <v>19</v>
      </c>
      <c r="C104">
        <v>2020</v>
      </c>
      <c r="D104">
        <v>1</v>
      </c>
      <c r="E104">
        <v>103</v>
      </c>
      <c r="F104">
        <v>103</v>
      </c>
      <c r="G104">
        <v>103</v>
      </c>
    </row>
    <row r="105" spans="1:7" x14ac:dyDescent="0.25">
      <c r="A105">
        <v>104</v>
      </c>
      <c r="B105" t="s">
        <v>35</v>
      </c>
      <c r="C105">
        <v>2021</v>
      </c>
      <c r="D105">
        <v>3</v>
      </c>
      <c r="E105">
        <v>104</v>
      </c>
      <c r="F105">
        <v>104</v>
      </c>
      <c r="G105">
        <v>104</v>
      </c>
    </row>
    <row r="106" spans="1:7" x14ac:dyDescent="0.25">
      <c r="A106">
        <v>105</v>
      </c>
      <c r="B106" t="s">
        <v>28</v>
      </c>
      <c r="C106">
        <v>2021</v>
      </c>
      <c r="D106">
        <v>2</v>
      </c>
      <c r="E106">
        <v>105</v>
      </c>
      <c r="F106">
        <v>105</v>
      </c>
      <c r="G106">
        <v>105</v>
      </c>
    </row>
    <row r="107" spans="1:7" x14ac:dyDescent="0.25">
      <c r="A107">
        <v>106</v>
      </c>
      <c r="B107" t="s">
        <v>35</v>
      </c>
      <c r="C107">
        <v>2021</v>
      </c>
      <c r="D107">
        <v>3</v>
      </c>
      <c r="E107">
        <v>106</v>
      </c>
      <c r="F107">
        <v>106</v>
      </c>
      <c r="G107">
        <v>106</v>
      </c>
    </row>
    <row r="108" spans="1:7" x14ac:dyDescent="0.25">
      <c r="A108">
        <v>107</v>
      </c>
      <c r="B108" t="s">
        <v>32</v>
      </c>
      <c r="C108">
        <v>2021</v>
      </c>
      <c r="D108">
        <v>1</v>
      </c>
      <c r="E108">
        <v>107</v>
      </c>
      <c r="F108">
        <v>107</v>
      </c>
      <c r="G108">
        <v>107</v>
      </c>
    </row>
    <row r="109" spans="1:7" x14ac:dyDescent="0.25">
      <c r="A109">
        <v>108</v>
      </c>
      <c r="B109" t="s">
        <v>35</v>
      </c>
      <c r="C109">
        <v>2021</v>
      </c>
      <c r="D109">
        <v>3</v>
      </c>
      <c r="E109">
        <v>108</v>
      </c>
      <c r="F109">
        <v>108</v>
      </c>
      <c r="G109">
        <v>108</v>
      </c>
    </row>
    <row r="110" spans="1:7" x14ac:dyDescent="0.25">
      <c r="A110">
        <v>109</v>
      </c>
      <c r="B110" t="s">
        <v>28</v>
      </c>
      <c r="C110">
        <v>2020</v>
      </c>
      <c r="D110">
        <v>2</v>
      </c>
      <c r="E110">
        <v>109</v>
      </c>
      <c r="F110">
        <v>109</v>
      </c>
      <c r="G110">
        <v>109</v>
      </c>
    </row>
    <row r="111" spans="1:7" x14ac:dyDescent="0.25">
      <c r="A111">
        <v>110</v>
      </c>
      <c r="B111" t="s">
        <v>19</v>
      </c>
      <c r="C111">
        <v>2021</v>
      </c>
      <c r="D111">
        <v>2</v>
      </c>
      <c r="E111">
        <v>110</v>
      </c>
      <c r="F111">
        <v>110</v>
      </c>
      <c r="G111">
        <v>110</v>
      </c>
    </row>
    <row r="112" spans="1:7" x14ac:dyDescent="0.25">
      <c r="A112">
        <v>111</v>
      </c>
      <c r="B112" t="s">
        <v>45</v>
      </c>
      <c r="C112">
        <v>2021</v>
      </c>
      <c r="D112">
        <v>3</v>
      </c>
      <c r="E112">
        <v>111</v>
      </c>
      <c r="F112">
        <v>111</v>
      </c>
      <c r="G112">
        <v>111</v>
      </c>
    </row>
    <row r="113" spans="1:7" x14ac:dyDescent="0.25">
      <c r="A113">
        <v>112</v>
      </c>
      <c r="B113" t="s">
        <v>19</v>
      </c>
      <c r="C113">
        <v>2021</v>
      </c>
      <c r="D113">
        <v>2</v>
      </c>
      <c r="E113">
        <v>112</v>
      </c>
      <c r="F113">
        <v>112</v>
      </c>
      <c r="G113">
        <v>112</v>
      </c>
    </row>
    <row r="114" spans="1:7" x14ac:dyDescent="0.25">
      <c r="A114">
        <v>113</v>
      </c>
      <c r="B114" t="s">
        <v>19</v>
      </c>
      <c r="C114">
        <v>2021</v>
      </c>
      <c r="D114">
        <v>3</v>
      </c>
      <c r="E114">
        <v>113</v>
      </c>
      <c r="F114">
        <v>113</v>
      </c>
      <c r="G114">
        <v>113</v>
      </c>
    </row>
    <row r="115" spans="1:7" x14ac:dyDescent="0.25">
      <c r="A115">
        <v>114</v>
      </c>
      <c r="B115" t="s">
        <v>19</v>
      </c>
      <c r="C115">
        <v>2021</v>
      </c>
      <c r="D115">
        <v>2</v>
      </c>
      <c r="E115">
        <v>114</v>
      </c>
      <c r="F115">
        <v>114</v>
      </c>
      <c r="G115">
        <v>114</v>
      </c>
    </row>
    <row r="116" spans="1:7" x14ac:dyDescent="0.25">
      <c r="A116">
        <v>115</v>
      </c>
      <c r="B116" t="s">
        <v>28</v>
      </c>
      <c r="C116">
        <v>2021</v>
      </c>
      <c r="D116">
        <v>3</v>
      </c>
      <c r="E116">
        <v>115</v>
      </c>
      <c r="F116">
        <v>115</v>
      </c>
      <c r="G116">
        <v>115</v>
      </c>
    </row>
    <row r="117" spans="1:7" x14ac:dyDescent="0.25">
      <c r="A117">
        <v>116</v>
      </c>
      <c r="B117" t="s">
        <v>14</v>
      </c>
      <c r="C117">
        <v>2021</v>
      </c>
      <c r="D117">
        <v>1</v>
      </c>
      <c r="E117">
        <v>116</v>
      </c>
      <c r="F117">
        <v>116</v>
      </c>
      <c r="G117">
        <v>116</v>
      </c>
    </row>
    <row r="118" spans="1:7" x14ac:dyDescent="0.25">
      <c r="A118">
        <v>117</v>
      </c>
      <c r="B118" t="s">
        <v>93</v>
      </c>
      <c r="C118">
        <v>2021</v>
      </c>
      <c r="D118">
        <v>3</v>
      </c>
      <c r="E118">
        <v>117</v>
      </c>
      <c r="F118">
        <v>117</v>
      </c>
      <c r="G118">
        <v>117</v>
      </c>
    </row>
    <row r="119" spans="1:7" x14ac:dyDescent="0.25">
      <c r="A119">
        <v>118</v>
      </c>
      <c r="B119" t="s">
        <v>33</v>
      </c>
      <c r="C119">
        <v>2020</v>
      </c>
      <c r="D119">
        <v>3</v>
      </c>
      <c r="E119">
        <v>118</v>
      </c>
      <c r="F119">
        <v>118</v>
      </c>
      <c r="G119">
        <v>118</v>
      </c>
    </row>
    <row r="120" spans="1:7" x14ac:dyDescent="0.25">
      <c r="A120">
        <v>119</v>
      </c>
      <c r="B120" t="s">
        <v>35</v>
      </c>
      <c r="C120">
        <v>2021</v>
      </c>
      <c r="D120">
        <v>2</v>
      </c>
      <c r="E120">
        <v>119</v>
      </c>
      <c r="F120">
        <v>119</v>
      </c>
      <c r="G120">
        <v>119</v>
      </c>
    </row>
    <row r="121" spans="1:7" x14ac:dyDescent="0.25">
      <c r="A121">
        <v>120</v>
      </c>
      <c r="B121" t="s">
        <v>35</v>
      </c>
      <c r="C121">
        <v>2021</v>
      </c>
      <c r="D121">
        <v>3</v>
      </c>
      <c r="E121">
        <v>120</v>
      </c>
      <c r="F121">
        <v>120</v>
      </c>
      <c r="G121">
        <v>120</v>
      </c>
    </row>
    <row r="122" spans="1:7" x14ac:dyDescent="0.25">
      <c r="A122">
        <v>121</v>
      </c>
      <c r="B122" t="s">
        <v>35</v>
      </c>
      <c r="C122">
        <v>2021</v>
      </c>
      <c r="D122">
        <v>1</v>
      </c>
      <c r="E122">
        <v>121</v>
      </c>
      <c r="F122">
        <v>121</v>
      </c>
      <c r="G122">
        <v>121</v>
      </c>
    </row>
    <row r="123" spans="1:7" x14ac:dyDescent="0.25">
      <c r="A123">
        <v>122</v>
      </c>
      <c r="B123" t="s">
        <v>35</v>
      </c>
      <c r="C123">
        <v>2021</v>
      </c>
      <c r="D123">
        <v>1</v>
      </c>
      <c r="E123">
        <v>122</v>
      </c>
      <c r="F123">
        <v>122</v>
      </c>
      <c r="G123">
        <v>122</v>
      </c>
    </row>
    <row r="124" spans="1:7" x14ac:dyDescent="0.25">
      <c r="A124">
        <v>123</v>
      </c>
      <c r="B124" t="s">
        <v>69</v>
      </c>
      <c r="C124">
        <v>2021</v>
      </c>
      <c r="D124">
        <v>2</v>
      </c>
      <c r="E124">
        <v>123</v>
      </c>
      <c r="F124">
        <v>123</v>
      </c>
      <c r="G124">
        <v>123</v>
      </c>
    </row>
    <row r="125" spans="1:7" x14ac:dyDescent="0.25">
      <c r="A125">
        <v>124</v>
      </c>
      <c r="B125" t="s">
        <v>19</v>
      </c>
      <c r="C125">
        <v>2021</v>
      </c>
      <c r="D125">
        <v>3</v>
      </c>
      <c r="E125">
        <v>124</v>
      </c>
      <c r="F125">
        <v>124</v>
      </c>
      <c r="G125">
        <v>124</v>
      </c>
    </row>
    <row r="126" spans="1:7" x14ac:dyDescent="0.25">
      <c r="A126">
        <v>125</v>
      </c>
      <c r="B126" t="s">
        <v>28</v>
      </c>
      <c r="C126">
        <v>2021</v>
      </c>
      <c r="D126">
        <v>1</v>
      </c>
      <c r="E126">
        <v>125</v>
      </c>
      <c r="F126">
        <v>125</v>
      </c>
      <c r="G126">
        <v>125</v>
      </c>
    </row>
    <row r="127" spans="1:7" x14ac:dyDescent="0.25">
      <c r="A127">
        <v>126</v>
      </c>
      <c r="B127" t="s">
        <v>19</v>
      </c>
      <c r="C127">
        <v>2021</v>
      </c>
      <c r="D127">
        <v>3</v>
      </c>
      <c r="E127">
        <v>126</v>
      </c>
      <c r="F127">
        <v>126</v>
      </c>
      <c r="G127">
        <v>126</v>
      </c>
    </row>
    <row r="128" spans="1:7" x14ac:dyDescent="0.25">
      <c r="A128">
        <v>127</v>
      </c>
      <c r="B128" t="s">
        <v>33</v>
      </c>
      <c r="C128">
        <v>2021</v>
      </c>
      <c r="D128">
        <v>2</v>
      </c>
      <c r="E128">
        <v>127</v>
      </c>
      <c r="F128">
        <v>127</v>
      </c>
      <c r="G128">
        <v>127</v>
      </c>
    </row>
    <row r="129" spans="1:7" x14ac:dyDescent="0.25">
      <c r="A129">
        <v>128</v>
      </c>
      <c r="B129" t="s">
        <v>86</v>
      </c>
      <c r="C129">
        <v>2020</v>
      </c>
      <c r="D129">
        <v>3</v>
      </c>
      <c r="E129">
        <v>128</v>
      </c>
      <c r="F129">
        <v>128</v>
      </c>
      <c r="G129">
        <v>128</v>
      </c>
    </row>
    <row r="130" spans="1:7" x14ac:dyDescent="0.25">
      <c r="A130">
        <v>129</v>
      </c>
      <c r="B130" t="s">
        <v>55</v>
      </c>
      <c r="C130">
        <v>2021</v>
      </c>
      <c r="D130">
        <v>1</v>
      </c>
      <c r="E130">
        <v>129</v>
      </c>
      <c r="F130">
        <v>129</v>
      </c>
      <c r="G130">
        <v>129</v>
      </c>
    </row>
    <row r="131" spans="1:7" x14ac:dyDescent="0.25">
      <c r="A131">
        <v>130</v>
      </c>
      <c r="B131" t="s">
        <v>90</v>
      </c>
      <c r="C131">
        <v>2021</v>
      </c>
      <c r="D131">
        <v>3</v>
      </c>
      <c r="E131">
        <v>130</v>
      </c>
      <c r="F131">
        <v>130</v>
      </c>
      <c r="G131">
        <v>130</v>
      </c>
    </row>
    <row r="132" spans="1:7" x14ac:dyDescent="0.25">
      <c r="A132">
        <v>131</v>
      </c>
      <c r="B132" t="s">
        <v>33</v>
      </c>
      <c r="C132">
        <v>2021</v>
      </c>
      <c r="D132">
        <v>3</v>
      </c>
      <c r="E132">
        <v>131</v>
      </c>
      <c r="F132">
        <v>131</v>
      </c>
      <c r="G132">
        <v>131</v>
      </c>
    </row>
    <row r="133" spans="1:7" x14ac:dyDescent="0.25">
      <c r="A133">
        <v>132</v>
      </c>
      <c r="B133" t="s">
        <v>19</v>
      </c>
      <c r="C133">
        <v>2020</v>
      </c>
      <c r="D133">
        <v>2</v>
      </c>
      <c r="E133">
        <v>132</v>
      </c>
      <c r="F133">
        <v>132</v>
      </c>
      <c r="G133">
        <v>132</v>
      </c>
    </row>
    <row r="134" spans="1:7" x14ac:dyDescent="0.25">
      <c r="A134">
        <v>133</v>
      </c>
      <c r="B134" t="s">
        <v>19</v>
      </c>
      <c r="C134">
        <v>2021</v>
      </c>
      <c r="D134">
        <v>1</v>
      </c>
      <c r="E134">
        <v>133</v>
      </c>
      <c r="F134">
        <v>133</v>
      </c>
      <c r="G134">
        <v>133</v>
      </c>
    </row>
    <row r="135" spans="1:7" x14ac:dyDescent="0.25">
      <c r="A135">
        <v>134</v>
      </c>
      <c r="B135" t="s">
        <v>28</v>
      </c>
      <c r="C135">
        <v>2021</v>
      </c>
      <c r="D135">
        <v>2</v>
      </c>
      <c r="E135">
        <v>134</v>
      </c>
      <c r="F135">
        <v>134</v>
      </c>
      <c r="G135">
        <v>134</v>
      </c>
    </row>
    <row r="136" spans="1:7" x14ac:dyDescent="0.25">
      <c r="A136">
        <v>135</v>
      </c>
      <c r="B136" t="s">
        <v>96</v>
      </c>
      <c r="C136">
        <v>2021</v>
      </c>
      <c r="D136">
        <v>2</v>
      </c>
      <c r="E136">
        <v>135</v>
      </c>
      <c r="F136">
        <v>135</v>
      </c>
      <c r="G136">
        <v>135</v>
      </c>
    </row>
    <row r="137" spans="1:7" x14ac:dyDescent="0.25">
      <c r="A137">
        <v>136</v>
      </c>
      <c r="B137" t="s">
        <v>28</v>
      </c>
      <c r="C137">
        <v>2021</v>
      </c>
      <c r="D137">
        <v>3</v>
      </c>
      <c r="E137">
        <v>136</v>
      </c>
      <c r="F137">
        <v>136</v>
      </c>
      <c r="G137">
        <v>136</v>
      </c>
    </row>
    <row r="138" spans="1:7" x14ac:dyDescent="0.25">
      <c r="A138">
        <v>137</v>
      </c>
      <c r="B138" t="s">
        <v>64</v>
      </c>
      <c r="C138">
        <v>2021</v>
      </c>
      <c r="D138">
        <v>3</v>
      </c>
      <c r="E138">
        <v>137</v>
      </c>
      <c r="F138">
        <v>137</v>
      </c>
      <c r="G138">
        <v>137</v>
      </c>
    </row>
    <row r="139" spans="1:7" x14ac:dyDescent="0.25">
      <c r="A139">
        <v>138</v>
      </c>
      <c r="B139" t="s">
        <v>19</v>
      </c>
      <c r="C139">
        <v>2021</v>
      </c>
      <c r="D139">
        <v>2</v>
      </c>
      <c r="E139">
        <v>138</v>
      </c>
      <c r="F139">
        <v>138</v>
      </c>
      <c r="G139">
        <v>138</v>
      </c>
    </row>
    <row r="140" spans="1:7" x14ac:dyDescent="0.25">
      <c r="A140">
        <v>139</v>
      </c>
      <c r="B140" t="s">
        <v>32</v>
      </c>
      <c r="C140">
        <v>2021</v>
      </c>
      <c r="D140">
        <v>2</v>
      </c>
      <c r="E140">
        <v>139</v>
      </c>
      <c r="F140">
        <v>139</v>
      </c>
      <c r="G140">
        <v>139</v>
      </c>
    </row>
    <row r="141" spans="1:7" x14ac:dyDescent="0.25">
      <c r="A141">
        <v>140</v>
      </c>
      <c r="B141" t="s">
        <v>96</v>
      </c>
      <c r="C141">
        <v>2021</v>
      </c>
      <c r="D141">
        <v>3</v>
      </c>
      <c r="E141">
        <v>140</v>
      </c>
      <c r="F141">
        <v>140</v>
      </c>
      <c r="G141">
        <v>140</v>
      </c>
    </row>
    <row r="142" spans="1:7" x14ac:dyDescent="0.25">
      <c r="A142">
        <v>141</v>
      </c>
      <c r="B142" t="s">
        <v>98</v>
      </c>
      <c r="C142">
        <v>2020</v>
      </c>
      <c r="D142">
        <v>3</v>
      </c>
      <c r="E142">
        <v>141</v>
      </c>
      <c r="F142">
        <v>141</v>
      </c>
      <c r="G142">
        <v>141</v>
      </c>
    </row>
    <row r="143" spans="1:7" x14ac:dyDescent="0.25">
      <c r="A143">
        <v>142</v>
      </c>
      <c r="B143" t="s">
        <v>28</v>
      </c>
      <c r="C143">
        <v>2021</v>
      </c>
      <c r="D143">
        <v>2</v>
      </c>
      <c r="E143">
        <v>142</v>
      </c>
      <c r="F143">
        <v>142</v>
      </c>
      <c r="G143">
        <v>142</v>
      </c>
    </row>
    <row r="144" spans="1:7" x14ac:dyDescent="0.25">
      <c r="A144">
        <v>143</v>
      </c>
      <c r="B144" t="s">
        <v>69</v>
      </c>
      <c r="C144">
        <v>2020</v>
      </c>
      <c r="D144">
        <v>2</v>
      </c>
      <c r="E144">
        <v>143</v>
      </c>
      <c r="F144">
        <v>143</v>
      </c>
      <c r="G144">
        <v>143</v>
      </c>
    </row>
    <row r="145" spans="1:7" x14ac:dyDescent="0.25">
      <c r="A145">
        <v>144</v>
      </c>
      <c r="B145" t="s">
        <v>19</v>
      </c>
      <c r="C145">
        <v>2020</v>
      </c>
      <c r="D145">
        <v>1</v>
      </c>
      <c r="E145">
        <v>144</v>
      </c>
      <c r="F145">
        <v>144</v>
      </c>
      <c r="G145">
        <v>144</v>
      </c>
    </row>
    <row r="146" spans="1:7" x14ac:dyDescent="0.25">
      <c r="A146">
        <v>145</v>
      </c>
      <c r="B146" t="s">
        <v>19</v>
      </c>
      <c r="C146">
        <v>2020</v>
      </c>
      <c r="D146">
        <v>1</v>
      </c>
      <c r="E146">
        <v>145</v>
      </c>
      <c r="F146">
        <v>145</v>
      </c>
      <c r="G146">
        <v>145</v>
      </c>
    </row>
    <row r="147" spans="1:7" x14ac:dyDescent="0.25">
      <c r="A147">
        <v>146</v>
      </c>
      <c r="B147" t="s">
        <v>14</v>
      </c>
      <c r="C147">
        <v>2021</v>
      </c>
      <c r="D147">
        <v>3</v>
      </c>
      <c r="E147">
        <v>146</v>
      </c>
      <c r="F147">
        <v>146</v>
      </c>
      <c r="G147">
        <v>146</v>
      </c>
    </row>
    <row r="148" spans="1:7" x14ac:dyDescent="0.25">
      <c r="A148">
        <v>147</v>
      </c>
      <c r="B148" t="s">
        <v>59</v>
      </c>
      <c r="C148">
        <v>2021</v>
      </c>
      <c r="D148">
        <v>3</v>
      </c>
      <c r="E148">
        <v>147</v>
      </c>
      <c r="F148">
        <v>147</v>
      </c>
      <c r="G148">
        <v>147</v>
      </c>
    </row>
    <row r="149" spans="1:7" x14ac:dyDescent="0.25">
      <c r="A149">
        <v>148</v>
      </c>
      <c r="B149" t="s">
        <v>35</v>
      </c>
      <c r="C149">
        <v>2021</v>
      </c>
      <c r="D149">
        <v>3</v>
      </c>
      <c r="E149">
        <v>148</v>
      </c>
      <c r="F149">
        <v>148</v>
      </c>
      <c r="G149">
        <v>148</v>
      </c>
    </row>
    <row r="150" spans="1:7" x14ac:dyDescent="0.25">
      <c r="A150">
        <v>149</v>
      </c>
      <c r="B150" t="s">
        <v>19</v>
      </c>
      <c r="C150">
        <v>2020</v>
      </c>
      <c r="D150">
        <v>1</v>
      </c>
      <c r="E150">
        <v>149</v>
      </c>
      <c r="F150">
        <v>149</v>
      </c>
      <c r="G150">
        <v>149</v>
      </c>
    </row>
    <row r="151" spans="1:7" x14ac:dyDescent="0.25">
      <c r="A151">
        <v>150</v>
      </c>
      <c r="B151" t="s">
        <v>62</v>
      </c>
      <c r="C151">
        <v>2020</v>
      </c>
      <c r="D151">
        <v>3</v>
      </c>
      <c r="E151">
        <v>150</v>
      </c>
      <c r="F151">
        <v>150</v>
      </c>
      <c r="G151">
        <v>150</v>
      </c>
    </row>
    <row r="152" spans="1:7" x14ac:dyDescent="0.25">
      <c r="A152">
        <v>151</v>
      </c>
      <c r="B152" t="s">
        <v>35</v>
      </c>
      <c r="C152">
        <v>2021</v>
      </c>
      <c r="D152">
        <v>1</v>
      </c>
      <c r="E152">
        <v>151</v>
      </c>
      <c r="F152">
        <v>151</v>
      </c>
      <c r="G152">
        <v>151</v>
      </c>
    </row>
    <row r="153" spans="1:7" x14ac:dyDescent="0.25">
      <c r="A153">
        <v>152</v>
      </c>
      <c r="B153" t="s">
        <v>19</v>
      </c>
      <c r="C153">
        <v>2021</v>
      </c>
      <c r="D153">
        <v>2</v>
      </c>
      <c r="E153">
        <v>152</v>
      </c>
      <c r="F153">
        <v>152</v>
      </c>
      <c r="G153">
        <v>152</v>
      </c>
    </row>
    <row r="154" spans="1:7" x14ac:dyDescent="0.25">
      <c r="A154">
        <v>153</v>
      </c>
      <c r="B154" t="s">
        <v>90</v>
      </c>
      <c r="C154">
        <v>2021</v>
      </c>
      <c r="D154">
        <v>1</v>
      </c>
      <c r="E154">
        <v>153</v>
      </c>
      <c r="F154">
        <v>153</v>
      </c>
      <c r="G154">
        <v>153</v>
      </c>
    </row>
    <row r="155" spans="1:7" x14ac:dyDescent="0.25">
      <c r="A155">
        <v>154</v>
      </c>
      <c r="B155" t="s">
        <v>19</v>
      </c>
      <c r="C155">
        <v>2021</v>
      </c>
      <c r="D155">
        <v>3</v>
      </c>
      <c r="E155">
        <v>154</v>
      </c>
      <c r="F155">
        <v>154</v>
      </c>
      <c r="G155">
        <v>154</v>
      </c>
    </row>
    <row r="156" spans="1:7" x14ac:dyDescent="0.25">
      <c r="A156">
        <v>155</v>
      </c>
      <c r="B156" t="s">
        <v>28</v>
      </c>
      <c r="C156">
        <v>2021</v>
      </c>
      <c r="D156">
        <v>2</v>
      </c>
      <c r="E156">
        <v>155</v>
      </c>
      <c r="F156">
        <v>155</v>
      </c>
      <c r="G156">
        <v>155</v>
      </c>
    </row>
    <row r="157" spans="1:7" x14ac:dyDescent="0.25">
      <c r="A157">
        <v>156</v>
      </c>
      <c r="B157" t="s">
        <v>19</v>
      </c>
      <c r="C157">
        <v>2021</v>
      </c>
      <c r="D157">
        <v>3</v>
      </c>
      <c r="E157">
        <v>156</v>
      </c>
      <c r="F157">
        <v>156</v>
      </c>
      <c r="G157">
        <v>156</v>
      </c>
    </row>
    <row r="158" spans="1:7" x14ac:dyDescent="0.25">
      <c r="A158">
        <v>157</v>
      </c>
      <c r="B158" t="s">
        <v>19</v>
      </c>
      <c r="C158">
        <v>2021</v>
      </c>
      <c r="D158">
        <v>1</v>
      </c>
      <c r="E158">
        <v>157</v>
      </c>
      <c r="F158">
        <v>157</v>
      </c>
      <c r="G158">
        <v>157</v>
      </c>
    </row>
    <row r="159" spans="1:7" x14ac:dyDescent="0.25">
      <c r="A159">
        <v>158</v>
      </c>
      <c r="B159" t="s">
        <v>14</v>
      </c>
      <c r="C159">
        <v>2021</v>
      </c>
      <c r="D159">
        <v>3</v>
      </c>
      <c r="E159">
        <v>158</v>
      </c>
      <c r="F159">
        <v>158</v>
      </c>
      <c r="G159">
        <v>158</v>
      </c>
    </row>
    <row r="160" spans="1:7" x14ac:dyDescent="0.25">
      <c r="A160">
        <v>159</v>
      </c>
      <c r="B160" t="s">
        <v>19</v>
      </c>
      <c r="C160">
        <v>2021</v>
      </c>
      <c r="D160">
        <v>2</v>
      </c>
      <c r="E160">
        <v>159</v>
      </c>
      <c r="F160">
        <v>159</v>
      </c>
      <c r="G160">
        <v>159</v>
      </c>
    </row>
    <row r="161" spans="1:7" x14ac:dyDescent="0.25">
      <c r="A161">
        <v>160</v>
      </c>
      <c r="B161" t="s">
        <v>66</v>
      </c>
      <c r="C161">
        <v>2021</v>
      </c>
      <c r="D161">
        <v>3</v>
      </c>
      <c r="E161">
        <v>160</v>
      </c>
      <c r="F161">
        <v>160</v>
      </c>
      <c r="G161">
        <v>160</v>
      </c>
    </row>
    <row r="162" spans="1:7" x14ac:dyDescent="0.25">
      <c r="A162">
        <v>161</v>
      </c>
      <c r="B162" t="s">
        <v>19</v>
      </c>
      <c r="C162">
        <v>2021</v>
      </c>
      <c r="D162">
        <v>3</v>
      </c>
      <c r="E162">
        <v>161</v>
      </c>
      <c r="F162">
        <v>161</v>
      </c>
      <c r="G162">
        <v>161</v>
      </c>
    </row>
    <row r="163" spans="1:7" x14ac:dyDescent="0.25">
      <c r="A163">
        <v>162</v>
      </c>
      <c r="B163" t="s">
        <v>33</v>
      </c>
      <c r="C163">
        <v>2020</v>
      </c>
      <c r="D163">
        <v>3</v>
      </c>
      <c r="E163">
        <v>162</v>
      </c>
      <c r="F163">
        <v>162</v>
      </c>
      <c r="G163">
        <v>162</v>
      </c>
    </row>
    <row r="164" spans="1:7" x14ac:dyDescent="0.25">
      <c r="A164">
        <v>163</v>
      </c>
      <c r="B164" t="s">
        <v>106</v>
      </c>
      <c r="C164">
        <v>2021</v>
      </c>
      <c r="D164">
        <v>3</v>
      </c>
      <c r="E164">
        <v>163</v>
      </c>
      <c r="F164">
        <v>163</v>
      </c>
      <c r="G164">
        <v>163</v>
      </c>
    </row>
    <row r="165" spans="1:7" x14ac:dyDescent="0.25">
      <c r="A165">
        <v>164</v>
      </c>
      <c r="B165" t="s">
        <v>65</v>
      </c>
      <c r="C165">
        <v>2021</v>
      </c>
      <c r="D165">
        <v>3</v>
      </c>
      <c r="E165">
        <v>164</v>
      </c>
      <c r="F165">
        <v>164</v>
      </c>
      <c r="G165">
        <v>164</v>
      </c>
    </row>
    <row r="166" spans="1:7" x14ac:dyDescent="0.25">
      <c r="A166">
        <v>165</v>
      </c>
      <c r="B166" t="s">
        <v>19</v>
      </c>
      <c r="C166">
        <v>2021</v>
      </c>
      <c r="D166">
        <v>2</v>
      </c>
      <c r="E166">
        <v>165</v>
      </c>
      <c r="F166">
        <v>165</v>
      </c>
      <c r="G166">
        <v>165</v>
      </c>
    </row>
    <row r="167" spans="1:7" x14ac:dyDescent="0.25">
      <c r="A167">
        <v>166</v>
      </c>
      <c r="B167" t="s">
        <v>19</v>
      </c>
      <c r="C167">
        <v>2021</v>
      </c>
      <c r="D167">
        <v>1</v>
      </c>
      <c r="E167">
        <v>166</v>
      </c>
      <c r="F167">
        <v>166</v>
      </c>
      <c r="G167">
        <v>166</v>
      </c>
    </row>
    <row r="168" spans="1:7" x14ac:dyDescent="0.25">
      <c r="A168">
        <v>167</v>
      </c>
      <c r="B168" t="s">
        <v>19</v>
      </c>
      <c r="C168">
        <v>2021</v>
      </c>
      <c r="D168">
        <v>2</v>
      </c>
      <c r="E168">
        <v>167</v>
      </c>
      <c r="F168">
        <v>167</v>
      </c>
      <c r="G168">
        <v>167</v>
      </c>
    </row>
    <row r="169" spans="1:7" x14ac:dyDescent="0.25">
      <c r="A169">
        <v>168</v>
      </c>
      <c r="B169" t="s">
        <v>28</v>
      </c>
      <c r="C169">
        <v>2021</v>
      </c>
      <c r="D169">
        <v>3</v>
      </c>
      <c r="E169">
        <v>168</v>
      </c>
      <c r="F169">
        <v>168</v>
      </c>
      <c r="G169">
        <v>168</v>
      </c>
    </row>
    <row r="170" spans="1:7" x14ac:dyDescent="0.25">
      <c r="A170">
        <v>169</v>
      </c>
      <c r="B170" t="s">
        <v>33</v>
      </c>
      <c r="C170">
        <v>2020</v>
      </c>
      <c r="D170">
        <v>2</v>
      </c>
      <c r="E170">
        <v>169</v>
      </c>
      <c r="F170">
        <v>169</v>
      </c>
      <c r="G170">
        <v>169</v>
      </c>
    </row>
    <row r="171" spans="1:7" x14ac:dyDescent="0.25">
      <c r="A171">
        <v>170</v>
      </c>
      <c r="B171" t="s">
        <v>35</v>
      </c>
      <c r="C171">
        <v>2020</v>
      </c>
      <c r="D171">
        <v>3</v>
      </c>
      <c r="E171">
        <v>170</v>
      </c>
      <c r="F171">
        <v>170</v>
      </c>
      <c r="G171">
        <v>170</v>
      </c>
    </row>
    <row r="172" spans="1:7" x14ac:dyDescent="0.25">
      <c r="A172">
        <v>171</v>
      </c>
      <c r="B172" t="s">
        <v>90</v>
      </c>
      <c r="C172">
        <v>2020</v>
      </c>
      <c r="D172">
        <v>3</v>
      </c>
      <c r="E172">
        <v>171</v>
      </c>
      <c r="F172">
        <v>171</v>
      </c>
      <c r="G172">
        <v>171</v>
      </c>
    </row>
    <row r="173" spans="1:7" x14ac:dyDescent="0.25">
      <c r="A173">
        <v>172</v>
      </c>
      <c r="B173" t="s">
        <v>28</v>
      </c>
      <c r="C173">
        <v>2021</v>
      </c>
      <c r="D173">
        <v>3</v>
      </c>
      <c r="E173">
        <v>172</v>
      </c>
      <c r="F173">
        <v>172</v>
      </c>
      <c r="G173">
        <v>172</v>
      </c>
    </row>
    <row r="174" spans="1:7" x14ac:dyDescent="0.25">
      <c r="A174">
        <v>173</v>
      </c>
      <c r="B174" t="s">
        <v>14</v>
      </c>
      <c r="C174">
        <v>2020</v>
      </c>
      <c r="D174">
        <v>2</v>
      </c>
      <c r="E174">
        <v>173</v>
      </c>
      <c r="F174">
        <v>173</v>
      </c>
      <c r="G174">
        <v>173</v>
      </c>
    </row>
    <row r="175" spans="1:7" x14ac:dyDescent="0.25">
      <c r="A175">
        <v>174</v>
      </c>
      <c r="B175" t="s">
        <v>69</v>
      </c>
      <c r="C175">
        <v>2020</v>
      </c>
      <c r="D175">
        <v>3</v>
      </c>
      <c r="E175">
        <v>174</v>
      </c>
      <c r="F175">
        <v>174</v>
      </c>
      <c r="G175">
        <v>174</v>
      </c>
    </row>
    <row r="176" spans="1:7" x14ac:dyDescent="0.25">
      <c r="A176">
        <v>175</v>
      </c>
      <c r="B176" t="s">
        <v>109</v>
      </c>
      <c r="C176">
        <v>2021</v>
      </c>
      <c r="D176">
        <v>2</v>
      </c>
      <c r="E176">
        <v>175</v>
      </c>
      <c r="F176">
        <v>175</v>
      </c>
      <c r="G176">
        <v>175</v>
      </c>
    </row>
    <row r="177" spans="1:7" x14ac:dyDescent="0.25">
      <c r="A177">
        <v>176</v>
      </c>
      <c r="B177" t="s">
        <v>19</v>
      </c>
      <c r="C177">
        <v>2021</v>
      </c>
      <c r="D177">
        <v>2</v>
      </c>
      <c r="E177">
        <v>176</v>
      </c>
      <c r="F177">
        <v>176</v>
      </c>
      <c r="G177">
        <v>176</v>
      </c>
    </row>
    <row r="178" spans="1:7" x14ac:dyDescent="0.25">
      <c r="A178">
        <v>177</v>
      </c>
      <c r="B178" t="s">
        <v>28</v>
      </c>
      <c r="C178">
        <v>2020</v>
      </c>
      <c r="D178">
        <v>1</v>
      </c>
      <c r="E178">
        <v>177</v>
      </c>
      <c r="F178">
        <v>177</v>
      </c>
      <c r="G178">
        <v>177</v>
      </c>
    </row>
    <row r="179" spans="1:7" x14ac:dyDescent="0.25">
      <c r="A179">
        <v>178</v>
      </c>
      <c r="B179" t="s">
        <v>112</v>
      </c>
      <c r="C179">
        <v>2020</v>
      </c>
      <c r="D179">
        <v>3</v>
      </c>
      <c r="E179">
        <v>178</v>
      </c>
      <c r="F179">
        <v>178</v>
      </c>
      <c r="G179">
        <v>178</v>
      </c>
    </row>
    <row r="180" spans="1:7" x14ac:dyDescent="0.25">
      <c r="A180">
        <v>179</v>
      </c>
      <c r="B180" t="s">
        <v>35</v>
      </c>
      <c r="C180">
        <v>2020</v>
      </c>
      <c r="D180">
        <v>2</v>
      </c>
      <c r="E180">
        <v>179</v>
      </c>
      <c r="F180">
        <v>179</v>
      </c>
      <c r="G180">
        <v>179</v>
      </c>
    </row>
    <row r="181" spans="1:7" x14ac:dyDescent="0.25">
      <c r="A181">
        <v>180</v>
      </c>
      <c r="B181" t="s">
        <v>64</v>
      </c>
      <c r="C181">
        <v>2020</v>
      </c>
      <c r="D181">
        <v>1</v>
      </c>
      <c r="E181">
        <v>180</v>
      </c>
      <c r="F181">
        <v>180</v>
      </c>
      <c r="G181">
        <v>180</v>
      </c>
    </row>
    <row r="182" spans="1:7" x14ac:dyDescent="0.25">
      <c r="A182">
        <v>181</v>
      </c>
      <c r="B182" t="s">
        <v>35</v>
      </c>
      <c r="C182">
        <v>2021</v>
      </c>
      <c r="D182">
        <v>2</v>
      </c>
      <c r="E182">
        <v>181</v>
      </c>
      <c r="F182">
        <v>181</v>
      </c>
      <c r="G182">
        <v>181</v>
      </c>
    </row>
    <row r="183" spans="1:7" x14ac:dyDescent="0.25">
      <c r="A183">
        <v>182</v>
      </c>
      <c r="B183" t="s">
        <v>32</v>
      </c>
      <c r="C183">
        <v>2021</v>
      </c>
      <c r="D183">
        <v>2</v>
      </c>
      <c r="E183">
        <v>182</v>
      </c>
      <c r="F183">
        <v>182</v>
      </c>
      <c r="G183">
        <v>182</v>
      </c>
    </row>
    <row r="184" spans="1:7" x14ac:dyDescent="0.25">
      <c r="A184">
        <v>183</v>
      </c>
      <c r="B184" t="s">
        <v>28</v>
      </c>
      <c r="C184">
        <v>2021</v>
      </c>
      <c r="D184">
        <v>2</v>
      </c>
      <c r="E184">
        <v>183</v>
      </c>
      <c r="F184">
        <v>183</v>
      </c>
      <c r="G184">
        <v>183</v>
      </c>
    </row>
    <row r="185" spans="1:7" x14ac:dyDescent="0.25">
      <c r="A185">
        <v>184</v>
      </c>
      <c r="B185" t="s">
        <v>30</v>
      </c>
      <c r="C185">
        <v>2021</v>
      </c>
      <c r="D185">
        <v>1</v>
      </c>
      <c r="E185">
        <v>184</v>
      </c>
      <c r="F185">
        <v>184</v>
      </c>
      <c r="G185">
        <v>184</v>
      </c>
    </row>
    <row r="186" spans="1:7" x14ac:dyDescent="0.25">
      <c r="A186">
        <v>185</v>
      </c>
      <c r="B186" t="s">
        <v>35</v>
      </c>
      <c r="C186">
        <v>2021</v>
      </c>
      <c r="D186">
        <v>1</v>
      </c>
      <c r="E186">
        <v>185</v>
      </c>
      <c r="F186">
        <v>185</v>
      </c>
      <c r="G186">
        <v>185</v>
      </c>
    </row>
    <row r="187" spans="1:7" x14ac:dyDescent="0.25">
      <c r="A187">
        <v>186</v>
      </c>
      <c r="B187" t="s">
        <v>55</v>
      </c>
      <c r="C187">
        <v>2020</v>
      </c>
      <c r="D187">
        <v>3</v>
      </c>
      <c r="E187">
        <v>186</v>
      </c>
      <c r="F187">
        <v>186</v>
      </c>
      <c r="G187">
        <v>186</v>
      </c>
    </row>
    <row r="188" spans="1:7" x14ac:dyDescent="0.25">
      <c r="A188">
        <v>187</v>
      </c>
      <c r="B188" t="s">
        <v>28</v>
      </c>
      <c r="C188">
        <v>2021</v>
      </c>
      <c r="D188">
        <v>3</v>
      </c>
      <c r="E188">
        <v>187</v>
      </c>
      <c r="F188">
        <v>187</v>
      </c>
      <c r="G188">
        <v>187</v>
      </c>
    </row>
    <row r="189" spans="1:7" x14ac:dyDescent="0.25">
      <c r="A189">
        <v>188</v>
      </c>
      <c r="B189" t="s">
        <v>45</v>
      </c>
      <c r="C189">
        <v>2020</v>
      </c>
      <c r="D189">
        <v>2</v>
      </c>
      <c r="E189">
        <v>188</v>
      </c>
      <c r="F189">
        <v>188</v>
      </c>
      <c r="G189">
        <v>188</v>
      </c>
    </row>
    <row r="190" spans="1:7" x14ac:dyDescent="0.25">
      <c r="A190">
        <v>189</v>
      </c>
      <c r="B190" t="s">
        <v>19</v>
      </c>
      <c r="C190">
        <v>2021</v>
      </c>
      <c r="D190">
        <v>3</v>
      </c>
      <c r="E190">
        <v>189</v>
      </c>
      <c r="F190">
        <v>189</v>
      </c>
      <c r="G190">
        <v>189</v>
      </c>
    </row>
    <row r="191" spans="1:7" x14ac:dyDescent="0.25">
      <c r="A191">
        <v>190</v>
      </c>
      <c r="B191" t="s">
        <v>32</v>
      </c>
      <c r="C191">
        <v>2021</v>
      </c>
      <c r="D191">
        <v>3</v>
      </c>
      <c r="E191">
        <v>190</v>
      </c>
      <c r="F191">
        <v>190</v>
      </c>
      <c r="G191">
        <v>190</v>
      </c>
    </row>
    <row r="192" spans="1:7" x14ac:dyDescent="0.25">
      <c r="A192">
        <v>191</v>
      </c>
      <c r="B192" t="s">
        <v>37</v>
      </c>
      <c r="C192">
        <v>2021</v>
      </c>
      <c r="D192">
        <v>3</v>
      </c>
      <c r="E192">
        <v>191</v>
      </c>
      <c r="F192">
        <v>191</v>
      </c>
      <c r="G192">
        <v>191</v>
      </c>
    </row>
    <row r="193" spans="1:7" x14ac:dyDescent="0.25">
      <c r="A193">
        <v>192</v>
      </c>
      <c r="B193" t="s">
        <v>116</v>
      </c>
      <c r="C193">
        <v>2021</v>
      </c>
      <c r="D193">
        <v>3</v>
      </c>
      <c r="E193">
        <v>192</v>
      </c>
      <c r="F193">
        <v>192</v>
      </c>
      <c r="G193">
        <v>192</v>
      </c>
    </row>
    <row r="194" spans="1:7" x14ac:dyDescent="0.25">
      <c r="A194">
        <v>193</v>
      </c>
      <c r="B194" t="s">
        <v>19</v>
      </c>
      <c r="C194">
        <v>2021</v>
      </c>
      <c r="D194">
        <v>1</v>
      </c>
      <c r="E194">
        <v>193</v>
      </c>
      <c r="F194">
        <v>193</v>
      </c>
      <c r="G194">
        <v>193</v>
      </c>
    </row>
    <row r="195" spans="1:7" x14ac:dyDescent="0.25">
      <c r="A195">
        <v>194</v>
      </c>
      <c r="B195" t="s">
        <v>35</v>
      </c>
      <c r="C195">
        <v>2021</v>
      </c>
      <c r="D195">
        <v>1</v>
      </c>
      <c r="E195">
        <v>194</v>
      </c>
      <c r="F195">
        <v>194</v>
      </c>
      <c r="G195">
        <v>194</v>
      </c>
    </row>
    <row r="196" spans="1:7" x14ac:dyDescent="0.25">
      <c r="A196">
        <v>195</v>
      </c>
      <c r="B196" t="s">
        <v>90</v>
      </c>
      <c r="C196">
        <v>2021</v>
      </c>
      <c r="D196">
        <v>1</v>
      </c>
      <c r="E196">
        <v>195</v>
      </c>
      <c r="F196">
        <v>195</v>
      </c>
      <c r="G196">
        <v>195</v>
      </c>
    </row>
    <row r="197" spans="1:7" x14ac:dyDescent="0.25">
      <c r="A197">
        <v>196</v>
      </c>
      <c r="B197" t="s">
        <v>19</v>
      </c>
      <c r="C197">
        <v>2020</v>
      </c>
      <c r="D197">
        <v>2</v>
      </c>
      <c r="E197">
        <v>196</v>
      </c>
      <c r="F197">
        <v>196</v>
      </c>
      <c r="G197">
        <v>196</v>
      </c>
    </row>
    <row r="198" spans="1:7" x14ac:dyDescent="0.25">
      <c r="A198">
        <v>197</v>
      </c>
      <c r="B198" t="s">
        <v>116</v>
      </c>
      <c r="C198">
        <v>2021</v>
      </c>
      <c r="D198">
        <v>3</v>
      </c>
      <c r="E198">
        <v>197</v>
      </c>
      <c r="F198">
        <v>197</v>
      </c>
      <c r="G198">
        <v>197</v>
      </c>
    </row>
    <row r="199" spans="1:7" x14ac:dyDescent="0.25">
      <c r="A199">
        <v>198</v>
      </c>
      <c r="B199" t="s">
        <v>19</v>
      </c>
      <c r="C199">
        <v>2020</v>
      </c>
      <c r="D199">
        <v>2</v>
      </c>
      <c r="E199">
        <v>198</v>
      </c>
      <c r="F199">
        <v>198</v>
      </c>
      <c r="G199">
        <v>198</v>
      </c>
    </row>
    <row r="200" spans="1:7" x14ac:dyDescent="0.25">
      <c r="A200">
        <v>199</v>
      </c>
      <c r="B200" t="s">
        <v>19</v>
      </c>
      <c r="C200">
        <v>2021</v>
      </c>
      <c r="D200">
        <v>2</v>
      </c>
      <c r="E200">
        <v>199</v>
      </c>
      <c r="F200">
        <v>199</v>
      </c>
      <c r="G200">
        <v>199</v>
      </c>
    </row>
    <row r="201" spans="1:7" x14ac:dyDescent="0.25">
      <c r="A201">
        <v>200</v>
      </c>
      <c r="B201" t="s">
        <v>19</v>
      </c>
      <c r="C201">
        <v>2020</v>
      </c>
      <c r="D201">
        <v>2</v>
      </c>
      <c r="E201">
        <v>200</v>
      </c>
      <c r="F201">
        <v>200</v>
      </c>
      <c r="G201">
        <v>200</v>
      </c>
    </row>
    <row r="202" spans="1:7" x14ac:dyDescent="0.25">
      <c r="A202">
        <v>201</v>
      </c>
      <c r="B202" t="s">
        <v>35</v>
      </c>
      <c r="C202">
        <v>2020</v>
      </c>
      <c r="D202">
        <v>3</v>
      </c>
      <c r="E202">
        <v>201</v>
      </c>
      <c r="F202">
        <v>201</v>
      </c>
      <c r="G202">
        <v>201</v>
      </c>
    </row>
    <row r="203" spans="1:7" x14ac:dyDescent="0.25">
      <c r="A203">
        <v>202</v>
      </c>
      <c r="B203" t="s">
        <v>30</v>
      </c>
      <c r="C203">
        <v>2021</v>
      </c>
      <c r="D203">
        <v>3</v>
      </c>
      <c r="E203">
        <v>202</v>
      </c>
      <c r="F203">
        <v>202</v>
      </c>
      <c r="G203">
        <v>202</v>
      </c>
    </row>
    <row r="204" spans="1:7" x14ac:dyDescent="0.25">
      <c r="A204">
        <v>203</v>
      </c>
      <c r="B204" t="s">
        <v>19</v>
      </c>
      <c r="C204">
        <v>2020</v>
      </c>
      <c r="D204">
        <v>2</v>
      </c>
      <c r="E204">
        <v>203</v>
      </c>
      <c r="F204">
        <v>203</v>
      </c>
      <c r="G204">
        <v>203</v>
      </c>
    </row>
    <row r="205" spans="1:7" x14ac:dyDescent="0.25">
      <c r="A205">
        <v>204</v>
      </c>
      <c r="B205" t="s">
        <v>19</v>
      </c>
      <c r="C205">
        <v>2021</v>
      </c>
      <c r="D205">
        <v>3</v>
      </c>
      <c r="E205">
        <v>204</v>
      </c>
      <c r="F205">
        <v>204</v>
      </c>
      <c r="G205">
        <v>204</v>
      </c>
    </row>
    <row r="206" spans="1:7" x14ac:dyDescent="0.25">
      <c r="A206">
        <v>205</v>
      </c>
      <c r="B206" t="s">
        <v>119</v>
      </c>
      <c r="C206">
        <v>2021</v>
      </c>
      <c r="D206">
        <v>2</v>
      </c>
      <c r="E206">
        <v>205</v>
      </c>
      <c r="F206">
        <v>205</v>
      </c>
      <c r="G206">
        <v>205</v>
      </c>
    </row>
    <row r="207" spans="1:7" x14ac:dyDescent="0.25">
      <c r="A207">
        <v>206</v>
      </c>
      <c r="B207" t="s">
        <v>65</v>
      </c>
      <c r="C207">
        <v>2021</v>
      </c>
      <c r="D207">
        <v>2</v>
      </c>
      <c r="E207">
        <v>206</v>
      </c>
      <c r="F207">
        <v>206</v>
      </c>
      <c r="G207">
        <v>206</v>
      </c>
    </row>
    <row r="208" spans="1:7" x14ac:dyDescent="0.25">
      <c r="A208">
        <v>207</v>
      </c>
      <c r="B208" t="s">
        <v>35</v>
      </c>
      <c r="C208">
        <v>2021</v>
      </c>
      <c r="D208">
        <v>2</v>
      </c>
      <c r="E208">
        <v>207</v>
      </c>
      <c r="F208">
        <v>207</v>
      </c>
      <c r="G208">
        <v>207</v>
      </c>
    </row>
    <row r="209" spans="1:7" x14ac:dyDescent="0.25">
      <c r="A209">
        <v>208</v>
      </c>
      <c r="B209" t="s">
        <v>28</v>
      </c>
      <c r="C209">
        <v>2021</v>
      </c>
      <c r="D209">
        <v>2</v>
      </c>
      <c r="E209">
        <v>208</v>
      </c>
      <c r="F209">
        <v>208</v>
      </c>
      <c r="G209">
        <v>208</v>
      </c>
    </row>
    <row r="210" spans="1:7" x14ac:dyDescent="0.25">
      <c r="A210">
        <v>209</v>
      </c>
      <c r="B210" t="s">
        <v>96</v>
      </c>
      <c r="C210">
        <v>2021</v>
      </c>
      <c r="D210">
        <v>3</v>
      </c>
      <c r="E210">
        <v>209</v>
      </c>
      <c r="F210">
        <v>209</v>
      </c>
      <c r="G210">
        <v>209</v>
      </c>
    </row>
    <row r="211" spans="1:7" x14ac:dyDescent="0.25">
      <c r="A211">
        <v>210</v>
      </c>
      <c r="B211" t="s">
        <v>90</v>
      </c>
      <c r="C211">
        <v>2021</v>
      </c>
      <c r="D211">
        <v>1</v>
      </c>
      <c r="E211">
        <v>210</v>
      </c>
      <c r="F211">
        <v>210</v>
      </c>
      <c r="G211">
        <v>210</v>
      </c>
    </row>
    <row r="212" spans="1:7" x14ac:dyDescent="0.25">
      <c r="A212">
        <v>211</v>
      </c>
      <c r="B212" t="s">
        <v>109</v>
      </c>
      <c r="C212">
        <v>2020</v>
      </c>
      <c r="D212">
        <v>3</v>
      </c>
      <c r="E212">
        <v>211</v>
      </c>
      <c r="F212">
        <v>211</v>
      </c>
      <c r="G212">
        <v>211</v>
      </c>
    </row>
    <row r="213" spans="1:7" x14ac:dyDescent="0.25">
      <c r="A213">
        <v>212</v>
      </c>
      <c r="B213" t="s">
        <v>19</v>
      </c>
      <c r="C213">
        <v>2021</v>
      </c>
      <c r="D213">
        <v>2</v>
      </c>
      <c r="E213">
        <v>212</v>
      </c>
      <c r="F213">
        <v>212</v>
      </c>
      <c r="G213">
        <v>212</v>
      </c>
    </row>
    <row r="214" spans="1:7" x14ac:dyDescent="0.25">
      <c r="A214">
        <v>213</v>
      </c>
      <c r="B214" t="s">
        <v>109</v>
      </c>
      <c r="C214">
        <v>2021</v>
      </c>
      <c r="D214">
        <v>1</v>
      </c>
      <c r="E214">
        <v>213</v>
      </c>
      <c r="F214">
        <v>213</v>
      </c>
      <c r="G214">
        <v>213</v>
      </c>
    </row>
    <row r="215" spans="1:7" x14ac:dyDescent="0.25">
      <c r="A215">
        <v>214</v>
      </c>
      <c r="B215" t="s">
        <v>98</v>
      </c>
      <c r="C215">
        <v>2021</v>
      </c>
      <c r="D215">
        <v>3</v>
      </c>
      <c r="E215">
        <v>214</v>
      </c>
      <c r="F215">
        <v>214</v>
      </c>
      <c r="G215">
        <v>214</v>
      </c>
    </row>
    <row r="216" spans="1:7" x14ac:dyDescent="0.25">
      <c r="A216">
        <v>215</v>
      </c>
      <c r="B216" t="s">
        <v>106</v>
      </c>
      <c r="C216">
        <v>2021</v>
      </c>
      <c r="D216">
        <v>3</v>
      </c>
      <c r="E216">
        <v>215</v>
      </c>
      <c r="F216">
        <v>215</v>
      </c>
      <c r="G216">
        <v>215</v>
      </c>
    </row>
    <row r="217" spans="1:7" x14ac:dyDescent="0.25">
      <c r="A217">
        <v>216</v>
      </c>
      <c r="B217" t="s">
        <v>106</v>
      </c>
      <c r="C217">
        <v>2020</v>
      </c>
      <c r="D217">
        <v>3</v>
      </c>
      <c r="E217">
        <v>216</v>
      </c>
      <c r="F217">
        <v>216</v>
      </c>
      <c r="G217">
        <v>216</v>
      </c>
    </row>
    <row r="218" spans="1:7" x14ac:dyDescent="0.25">
      <c r="A218">
        <v>217</v>
      </c>
      <c r="B218" t="s">
        <v>19</v>
      </c>
      <c r="C218">
        <v>2020</v>
      </c>
      <c r="D218">
        <v>3</v>
      </c>
      <c r="E218">
        <v>217</v>
      </c>
      <c r="F218">
        <v>217</v>
      </c>
      <c r="G218">
        <v>217</v>
      </c>
    </row>
    <row r="219" spans="1:7" x14ac:dyDescent="0.25">
      <c r="A219">
        <v>218</v>
      </c>
      <c r="B219" t="s">
        <v>19</v>
      </c>
      <c r="C219">
        <v>2021</v>
      </c>
      <c r="D219">
        <v>3</v>
      </c>
      <c r="E219">
        <v>218</v>
      </c>
      <c r="F219">
        <v>218</v>
      </c>
      <c r="G219">
        <v>218</v>
      </c>
    </row>
    <row r="220" spans="1:7" x14ac:dyDescent="0.25">
      <c r="A220">
        <v>219</v>
      </c>
      <c r="B220" t="s">
        <v>19</v>
      </c>
      <c r="C220">
        <v>2021</v>
      </c>
      <c r="D220">
        <v>1</v>
      </c>
      <c r="E220">
        <v>219</v>
      </c>
      <c r="F220">
        <v>219</v>
      </c>
      <c r="G220">
        <v>219</v>
      </c>
    </row>
    <row r="221" spans="1:7" x14ac:dyDescent="0.25">
      <c r="A221">
        <v>220</v>
      </c>
      <c r="B221" t="s">
        <v>45</v>
      </c>
      <c r="C221">
        <v>2021</v>
      </c>
      <c r="D221">
        <v>3</v>
      </c>
      <c r="E221">
        <v>220</v>
      </c>
      <c r="F221">
        <v>220</v>
      </c>
      <c r="G221">
        <v>220</v>
      </c>
    </row>
    <row r="222" spans="1:7" x14ac:dyDescent="0.25">
      <c r="A222">
        <v>221</v>
      </c>
      <c r="B222" t="s">
        <v>19</v>
      </c>
      <c r="C222">
        <v>2020</v>
      </c>
      <c r="D222">
        <v>1</v>
      </c>
      <c r="E222">
        <v>221</v>
      </c>
      <c r="F222">
        <v>221</v>
      </c>
      <c r="G222">
        <v>221</v>
      </c>
    </row>
    <row r="223" spans="1:7" x14ac:dyDescent="0.25">
      <c r="A223">
        <v>222</v>
      </c>
      <c r="B223" t="s">
        <v>19</v>
      </c>
      <c r="C223">
        <v>2020</v>
      </c>
      <c r="D223">
        <v>2</v>
      </c>
      <c r="E223">
        <v>222</v>
      </c>
      <c r="F223">
        <v>222</v>
      </c>
      <c r="G223">
        <v>222</v>
      </c>
    </row>
    <row r="224" spans="1:7" x14ac:dyDescent="0.25">
      <c r="A224">
        <v>223</v>
      </c>
      <c r="B224" t="s">
        <v>19</v>
      </c>
      <c r="C224">
        <v>2021</v>
      </c>
      <c r="D224">
        <v>2</v>
      </c>
      <c r="E224">
        <v>223</v>
      </c>
      <c r="F224">
        <v>223</v>
      </c>
      <c r="G224">
        <v>223</v>
      </c>
    </row>
    <row r="225" spans="1:7" x14ac:dyDescent="0.25">
      <c r="A225">
        <v>224</v>
      </c>
      <c r="B225" t="s">
        <v>106</v>
      </c>
      <c r="C225">
        <v>2021</v>
      </c>
      <c r="D225">
        <v>3</v>
      </c>
      <c r="E225">
        <v>224</v>
      </c>
      <c r="F225">
        <v>224</v>
      </c>
      <c r="G225">
        <v>224</v>
      </c>
    </row>
    <row r="226" spans="1:7" x14ac:dyDescent="0.25">
      <c r="A226">
        <v>225</v>
      </c>
      <c r="B226" t="s">
        <v>62</v>
      </c>
      <c r="C226">
        <v>2021</v>
      </c>
      <c r="D226">
        <v>3</v>
      </c>
      <c r="E226">
        <v>225</v>
      </c>
      <c r="F226">
        <v>225</v>
      </c>
      <c r="G226">
        <v>225</v>
      </c>
    </row>
    <row r="227" spans="1:7" x14ac:dyDescent="0.25">
      <c r="A227">
        <v>226</v>
      </c>
      <c r="B227" t="s">
        <v>45</v>
      </c>
      <c r="C227">
        <v>2021</v>
      </c>
      <c r="D227">
        <v>3</v>
      </c>
      <c r="E227">
        <v>226</v>
      </c>
      <c r="F227">
        <v>226</v>
      </c>
      <c r="G227">
        <v>226</v>
      </c>
    </row>
    <row r="228" spans="1:7" x14ac:dyDescent="0.25">
      <c r="A228">
        <v>227</v>
      </c>
      <c r="B228" t="s">
        <v>33</v>
      </c>
      <c r="C228">
        <v>2021</v>
      </c>
      <c r="D228">
        <v>1</v>
      </c>
      <c r="E228">
        <v>227</v>
      </c>
      <c r="F228">
        <v>227</v>
      </c>
      <c r="G228">
        <v>227</v>
      </c>
    </row>
    <row r="229" spans="1:7" x14ac:dyDescent="0.25">
      <c r="A229">
        <v>228</v>
      </c>
      <c r="B229" t="s">
        <v>33</v>
      </c>
      <c r="C229">
        <v>2021</v>
      </c>
      <c r="D229">
        <v>1</v>
      </c>
      <c r="E229">
        <v>228</v>
      </c>
      <c r="F229">
        <v>228</v>
      </c>
      <c r="G229">
        <v>228</v>
      </c>
    </row>
    <row r="230" spans="1:7" x14ac:dyDescent="0.25">
      <c r="A230">
        <v>229</v>
      </c>
      <c r="B230" t="s">
        <v>19</v>
      </c>
      <c r="C230">
        <v>2021</v>
      </c>
      <c r="D230">
        <v>1</v>
      </c>
      <c r="E230">
        <v>229</v>
      </c>
      <c r="F230">
        <v>229</v>
      </c>
      <c r="G230">
        <v>229</v>
      </c>
    </row>
    <row r="231" spans="1:7" x14ac:dyDescent="0.25">
      <c r="A231">
        <v>230</v>
      </c>
      <c r="B231" t="s">
        <v>35</v>
      </c>
      <c r="C231">
        <v>2021</v>
      </c>
      <c r="D231">
        <v>3</v>
      </c>
      <c r="E231">
        <v>230</v>
      </c>
      <c r="F231">
        <v>230</v>
      </c>
      <c r="G231">
        <v>230</v>
      </c>
    </row>
    <row r="232" spans="1:7" x14ac:dyDescent="0.25">
      <c r="A232">
        <v>231</v>
      </c>
      <c r="B232" t="s">
        <v>96</v>
      </c>
      <c r="C232">
        <v>2020</v>
      </c>
      <c r="D232">
        <v>3</v>
      </c>
      <c r="E232">
        <v>231</v>
      </c>
      <c r="F232">
        <v>231</v>
      </c>
      <c r="G232">
        <v>231</v>
      </c>
    </row>
    <row r="233" spans="1:7" x14ac:dyDescent="0.25">
      <c r="A233">
        <v>232</v>
      </c>
      <c r="B233" t="s">
        <v>19</v>
      </c>
      <c r="C233">
        <v>2020</v>
      </c>
      <c r="D233">
        <v>3</v>
      </c>
      <c r="E233">
        <v>232</v>
      </c>
      <c r="F233">
        <v>232</v>
      </c>
      <c r="G233">
        <v>232</v>
      </c>
    </row>
    <row r="234" spans="1:7" x14ac:dyDescent="0.25">
      <c r="A234">
        <v>233</v>
      </c>
      <c r="B234" t="s">
        <v>19</v>
      </c>
      <c r="C234">
        <v>2020</v>
      </c>
      <c r="D234">
        <v>3</v>
      </c>
      <c r="E234">
        <v>233</v>
      </c>
      <c r="F234">
        <v>233</v>
      </c>
      <c r="G234">
        <v>233</v>
      </c>
    </row>
    <row r="235" spans="1:7" x14ac:dyDescent="0.25">
      <c r="A235">
        <v>234</v>
      </c>
      <c r="B235" t="s">
        <v>35</v>
      </c>
      <c r="C235">
        <v>2020</v>
      </c>
      <c r="D235">
        <v>3</v>
      </c>
      <c r="E235">
        <v>234</v>
      </c>
      <c r="F235">
        <v>234</v>
      </c>
      <c r="G235">
        <v>234</v>
      </c>
    </row>
    <row r="236" spans="1:7" x14ac:dyDescent="0.25">
      <c r="A236">
        <v>235</v>
      </c>
      <c r="B236" t="s">
        <v>28</v>
      </c>
      <c r="C236">
        <v>2020</v>
      </c>
      <c r="D236">
        <v>3</v>
      </c>
      <c r="E236">
        <v>235</v>
      </c>
      <c r="F236">
        <v>235</v>
      </c>
      <c r="G236">
        <v>235</v>
      </c>
    </row>
    <row r="237" spans="1:7" x14ac:dyDescent="0.25">
      <c r="A237">
        <v>236</v>
      </c>
      <c r="B237" t="s">
        <v>55</v>
      </c>
      <c r="C237">
        <v>2021</v>
      </c>
      <c r="D237">
        <v>1</v>
      </c>
      <c r="E237">
        <v>236</v>
      </c>
      <c r="F237">
        <v>236</v>
      </c>
      <c r="G237">
        <v>236</v>
      </c>
    </row>
    <row r="238" spans="1:7" x14ac:dyDescent="0.25">
      <c r="A238">
        <v>237</v>
      </c>
      <c r="B238" t="s">
        <v>19</v>
      </c>
      <c r="C238">
        <v>2021</v>
      </c>
      <c r="D238">
        <v>3</v>
      </c>
      <c r="E238">
        <v>237</v>
      </c>
      <c r="F238">
        <v>237</v>
      </c>
      <c r="G238">
        <v>237</v>
      </c>
    </row>
    <row r="239" spans="1:7" x14ac:dyDescent="0.25">
      <c r="A239">
        <v>238</v>
      </c>
      <c r="B239" t="s">
        <v>125</v>
      </c>
      <c r="C239">
        <v>2021</v>
      </c>
      <c r="D239">
        <v>2</v>
      </c>
      <c r="E239">
        <v>238</v>
      </c>
      <c r="F239">
        <v>238</v>
      </c>
      <c r="G239">
        <v>238</v>
      </c>
    </row>
    <row r="240" spans="1:7" x14ac:dyDescent="0.25">
      <c r="A240">
        <v>239</v>
      </c>
      <c r="B240" t="s">
        <v>35</v>
      </c>
      <c r="C240">
        <v>2021</v>
      </c>
      <c r="D240">
        <v>2</v>
      </c>
      <c r="E240">
        <v>239</v>
      </c>
      <c r="F240">
        <v>239</v>
      </c>
      <c r="G240">
        <v>239</v>
      </c>
    </row>
    <row r="241" spans="1:7" x14ac:dyDescent="0.25">
      <c r="A241">
        <v>240</v>
      </c>
      <c r="B241" t="s">
        <v>127</v>
      </c>
      <c r="C241">
        <v>2021</v>
      </c>
      <c r="D241">
        <v>3</v>
      </c>
      <c r="E241">
        <v>240</v>
      </c>
      <c r="F241">
        <v>240</v>
      </c>
      <c r="G241">
        <v>240</v>
      </c>
    </row>
    <row r="242" spans="1:7" x14ac:dyDescent="0.25">
      <c r="A242">
        <v>241</v>
      </c>
      <c r="B242" t="s">
        <v>19</v>
      </c>
      <c r="C242">
        <v>2020</v>
      </c>
      <c r="D242">
        <v>3</v>
      </c>
      <c r="E242">
        <v>241</v>
      </c>
      <c r="F242">
        <v>241</v>
      </c>
      <c r="G242">
        <v>241</v>
      </c>
    </row>
    <row r="243" spans="1:7" x14ac:dyDescent="0.25">
      <c r="A243">
        <v>242</v>
      </c>
      <c r="B243" t="s">
        <v>106</v>
      </c>
      <c r="C243">
        <v>2021</v>
      </c>
      <c r="D243">
        <v>3</v>
      </c>
      <c r="E243">
        <v>242</v>
      </c>
      <c r="F243">
        <v>242</v>
      </c>
      <c r="G243">
        <v>242</v>
      </c>
    </row>
    <row r="244" spans="1:7" x14ac:dyDescent="0.25">
      <c r="A244">
        <v>243</v>
      </c>
      <c r="B244" t="s">
        <v>19</v>
      </c>
      <c r="C244">
        <v>2020</v>
      </c>
      <c r="D244">
        <v>3</v>
      </c>
      <c r="E244">
        <v>243</v>
      </c>
      <c r="F244">
        <v>243</v>
      </c>
      <c r="G244">
        <v>243</v>
      </c>
    </row>
    <row r="245" spans="1:7" x14ac:dyDescent="0.25">
      <c r="A245">
        <v>244</v>
      </c>
      <c r="B245" t="s">
        <v>98</v>
      </c>
      <c r="C245">
        <v>2020</v>
      </c>
      <c r="D245">
        <v>3</v>
      </c>
      <c r="E245">
        <v>244</v>
      </c>
      <c r="F245">
        <v>244</v>
      </c>
      <c r="G245">
        <v>244</v>
      </c>
    </row>
    <row r="246" spans="1:7" x14ac:dyDescent="0.25">
      <c r="A246">
        <v>245</v>
      </c>
      <c r="B246" t="s">
        <v>96</v>
      </c>
      <c r="C246">
        <v>2021</v>
      </c>
      <c r="D246">
        <v>2</v>
      </c>
      <c r="E246">
        <v>245</v>
      </c>
      <c r="F246">
        <v>245</v>
      </c>
      <c r="G246"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3052-F7EF-47DD-ABD7-E16B2212B156}">
  <dimension ref="A1:C246"/>
  <sheetViews>
    <sheetView workbookViewId="0">
      <selection sqref="A1:C246"/>
    </sheetView>
  </sheetViews>
  <sheetFormatPr baseColWidth="10" defaultRowHeight="15" x14ac:dyDescent="0.25"/>
  <cols>
    <col min="1" max="1" width="13.28515625" customWidth="1"/>
    <col min="2" max="2" width="14.85546875" customWidth="1"/>
    <col min="3" max="3" width="15.42578125" bestFit="1" customWidth="1"/>
  </cols>
  <sheetData>
    <row r="1" spans="1:3" x14ac:dyDescent="0.25">
      <c r="A1" t="s">
        <v>133</v>
      </c>
      <c r="B1" t="s">
        <v>8</v>
      </c>
      <c r="C1" t="s">
        <v>134</v>
      </c>
    </row>
    <row r="2" spans="1:3" x14ac:dyDescent="0.25">
      <c r="A2">
        <f>IF(B2=0,1,IF(B2=50,2,IF(B2=100,3,"NULL")))</f>
        <v>2</v>
      </c>
      <c r="B2">
        <v>50</v>
      </c>
      <c r="C2" t="str">
        <f>IF(B2=0,"No remote work",IF(B2=50,"Partially remote",IF(B2=100,"Fully remote","NULL")))</f>
        <v>Partially remote</v>
      </c>
    </row>
    <row r="3" spans="1:3" x14ac:dyDescent="0.25">
      <c r="A3">
        <f t="shared" ref="A3:A66" si="0">IF(B3=0,1,IF(B3=50,2,IF(B3=100,3,"NULL")))</f>
        <v>3</v>
      </c>
      <c r="B3">
        <v>100</v>
      </c>
      <c r="C3" t="str">
        <f t="shared" ref="C3:C66" si="1">IF(B3=0,"No remote work",IF(B3=50,"Partially remote",IF(B3=100,"Fully remote","NULL")))</f>
        <v>Fully remote</v>
      </c>
    </row>
    <row r="4" spans="1:3" x14ac:dyDescent="0.25">
      <c r="A4">
        <f t="shared" si="0"/>
        <v>1</v>
      </c>
      <c r="B4">
        <v>0</v>
      </c>
      <c r="C4" t="str">
        <f t="shared" si="1"/>
        <v>No remote work</v>
      </c>
    </row>
    <row r="5" spans="1:3" x14ac:dyDescent="0.25">
      <c r="A5">
        <f t="shared" si="0"/>
        <v>2</v>
      </c>
      <c r="B5">
        <v>50</v>
      </c>
      <c r="C5" t="str">
        <f t="shared" si="1"/>
        <v>Partially remote</v>
      </c>
    </row>
    <row r="6" spans="1:3" x14ac:dyDescent="0.25">
      <c r="A6">
        <f t="shared" si="0"/>
        <v>3</v>
      </c>
      <c r="B6">
        <v>100</v>
      </c>
      <c r="C6" t="str">
        <f t="shared" si="1"/>
        <v>Fully remote</v>
      </c>
    </row>
    <row r="7" spans="1:3" x14ac:dyDescent="0.25">
      <c r="A7">
        <f t="shared" si="0"/>
        <v>3</v>
      </c>
      <c r="B7">
        <v>100</v>
      </c>
      <c r="C7" t="str">
        <f t="shared" si="1"/>
        <v>Fully remote</v>
      </c>
    </row>
    <row r="8" spans="1:3" x14ac:dyDescent="0.25">
      <c r="A8">
        <f t="shared" si="0"/>
        <v>1</v>
      </c>
      <c r="B8">
        <v>0</v>
      </c>
      <c r="C8" t="str">
        <f t="shared" si="1"/>
        <v>No remote work</v>
      </c>
    </row>
    <row r="9" spans="1:3" x14ac:dyDescent="0.25">
      <c r="A9">
        <f t="shared" si="0"/>
        <v>2</v>
      </c>
      <c r="B9">
        <v>50</v>
      </c>
      <c r="C9" t="str">
        <f t="shared" si="1"/>
        <v>Partially remote</v>
      </c>
    </row>
    <row r="10" spans="1:3" x14ac:dyDescent="0.25">
      <c r="A10">
        <f t="shared" si="0"/>
        <v>2</v>
      </c>
      <c r="B10">
        <v>50</v>
      </c>
      <c r="C10" t="str">
        <f t="shared" si="1"/>
        <v>Partially remote</v>
      </c>
    </row>
    <row r="11" spans="1:3" x14ac:dyDescent="0.25">
      <c r="A11">
        <f t="shared" si="0"/>
        <v>2</v>
      </c>
      <c r="B11">
        <v>50</v>
      </c>
      <c r="C11" t="str">
        <f t="shared" si="1"/>
        <v>Partially remote</v>
      </c>
    </row>
    <row r="12" spans="1:3" x14ac:dyDescent="0.25">
      <c r="A12">
        <f t="shared" si="0"/>
        <v>3</v>
      </c>
      <c r="B12">
        <v>100</v>
      </c>
      <c r="C12" t="str">
        <f t="shared" si="1"/>
        <v>Fully remote</v>
      </c>
    </row>
    <row r="13" spans="1:3" x14ac:dyDescent="0.25">
      <c r="A13">
        <f t="shared" si="0"/>
        <v>3</v>
      </c>
      <c r="B13">
        <v>100</v>
      </c>
      <c r="C13" t="str">
        <f t="shared" si="1"/>
        <v>Fully remote</v>
      </c>
    </row>
    <row r="14" spans="1:3" x14ac:dyDescent="0.25">
      <c r="A14">
        <f t="shared" si="0"/>
        <v>3</v>
      </c>
      <c r="B14">
        <v>100</v>
      </c>
      <c r="C14" t="str">
        <f t="shared" si="1"/>
        <v>Fully remote</v>
      </c>
    </row>
    <row r="15" spans="1:3" x14ac:dyDescent="0.25">
      <c r="A15">
        <f t="shared" si="0"/>
        <v>3</v>
      </c>
      <c r="B15">
        <v>100</v>
      </c>
      <c r="C15" t="str">
        <f t="shared" si="1"/>
        <v>Fully remote</v>
      </c>
    </row>
    <row r="16" spans="1:3" x14ac:dyDescent="0.25">
      <c r="A16">
        <f t="shared" si="0"/>
        <v>3</v>
      </c>
      <c r="B16">
        <v>100</v>
      </c>
      <c r="C16" t="str">
        <f t="shared" si="1"/>
        <v>Fully remote</v>
      </c>
    </row>
    <row r="17" spans="1:3" x14ac:dyDescent="0.25">
      <c r="A17">
        <f t="shared" si="0"/>
        <v>3</v>
      </c>
      <c r="B17">
        <v>100</v>
      </c>
      <c r="C17" t="str">
        <f t="shared" si="1"/>
        <v>Fully remote</v>
      </c>
    </row>
    <row r="18" spans="1:3" x14ac:dyDescent="0.25">
      <c r="A18">
        <f t="shared" si="0"/>
        <v>3</v>
      </c>
      <c r="B18">
        <v>100</v>
      </c>
      <c r="C18" t="str">
        <f t="shared" si="1"/>
        <v>Fully remote</v>
      </c>
    </row>
    <row r="19" spans="1:3" x14ac:dyDescent="0.25">
      <c r="A19">
        <f t="shared" si="0"/>
        <v>3</v>
      </c>
      <c r="B19">
        <v>100</v>
      </c>
      <c r="C19" t="str">
        <f t="shared" si="1"/>
        <v>Fully remote</v>
      </c>
    </row>
    <row r="20" spans="1:3" x14ac:dyDescent="0.25">
      <c r="A20">
        <f t="shared" si="0"/>
        <v>3</v>
      </c>
      <c r="B20">
        <v>100</v>
      </c>
      <c r="C20" t="str">
        <f t="shared" si="1"/>
        <v>Fully remote</v>
      </c>
    </row>
    <row r="21" spans="1:3" x14ac:dyDescent="0.25">
      <c r="A21">
        <f t="shared" si="0"/>
        <v>3</v>
      </c>
      <c r="B21">
        <v>100</v>
      </c>
      <c r="C21" t="str">
        <f t="shared" si="1"/>
        <v>Fully remote</v>
      </c>
    </row>
    <row r="22" spans="1:3" x14ac:dyDescent="0.25">
      <c r="A22">
        <f t="shared" si="0"/>
        <v>3</v>
      </c>
      <c r="B22">
        <v>100</v>
      </c>
      <c r="C22" t="str">
        <f t="shared" si="1"/>
        <v>Fully remote</v>
      </c>
    </row>
    <row r="23" spans="1:3" x14ac:dyDescent="0.25">
      <c r="A23">
        <f t="shared" si="0"/>
        <v>2</v>
      </c>
      <c r="B23">
        <v>50</v>
      </c>
      <c r="C23" t="str">
        <f t="shared" si="1"/>
        <v>Partially remote</v>
      </c>
    </row>
    <row r="24" spans="1:3" x14ac:dyDescent="0.25">
      <c r="A24">
        <f t="shared" si="0"/>
        <v>3</v>
      </c>
      <c r="B24">
        <v>100</v>
      </c>
      <c r="C24" t="str">
        <f t="shared" si="1"/>
        <v>Fully remote</v>
      </c>
    </row>
    <row r="25" spans="1:3" x14ac:dyDescent="0.25">
      <c r="A25">
        <f t="shared" si="0"/>
        <v>2</v>
      </c>
      <c r="B25">
        <v>50</v>
      </c>
      <c r="C25" t="str">
        <f t="shared" si="1"/>
        <v>Partially remote</v>
      </c>
    </row>
    <row r="26" spans="1:3" x14ac:dyDescent="0.25">
      <c r="A26">
        <f t="shared" si="0"/>
        <v>3</v>
      </c>
      <c r="B26">
        <v>100</v>
      </c>
      <c r="C26" t="str">
        <f t="shared" si="1"/>
        <v>Fully remote</v>
      </c>
    </row>
    <row r="27" spans="1:3" x14ac:dyDescent="0.25">
      <c r="A27">
        <f t="shared" si="0"/>
        <v>3</v>
      </c>
      <c r="B27">
        <v>100</v>
      </c>
      <c r="C27" t="str">
        <f t="shared" si="1"/>
        <v>Fully remote</v>
      </c>
    </row>
    <row r="28" spans="1:3" x14ac:dyDescent="0.25">
      <c r="A28">
        <f t="shared" si="0"/>
        <v>3</v>
      </c>
      <c r="B28">
        <v>100</v>
      </c>
      <c r="C28" t="str">
        <f t="shared" si="1"/>
        <v>Fully remote</v>
      </c>
    </row>
    <row r="29" spans="1:3" x14ac:dyDescent="0.25">
      <c r="A29">
        <f t="shared" si="0"/>
        <v>3</v>
      </c>
      <c r="B29">
        <v>100</v>
      </c>
      <c r="C29" t="str">
        <f t="shared" si="1"/>
        <v>Fully remote</v>
      </c>
    </row>
    <row r="30" spans="1:3" x14ac:dyDescent="0.25">
      <c r="A30">
        <f t="shared" si="0"/>
        <v>2</v>
      </c>
      <c r="B30">
        <v>50</v>
      </c>
      <c r="C30" t="str">
        <f t="shared" si="1"/>
        <v>Partially remote</v>
      </c>
    </row>
    <row r="31" spans="1:3" x14ac:dyDescent="0.25">
      <c r="A31">
        <f t="shared" si="0"/>
        <v>2</v>
      </c>
      <c r="B31">
        <v>50</v>
      </c>
      <c r="C31" t="str">
        <f t="shared" si="1"/>
        <v>Partially remote</v>
      </c>
    </row>
    <row r="32" spans="1:3" x14ac:dyDescent="0.25">
      <c r="A32">
        <f t="shared" si="0"/>
        <v>2</v>
      </c>
      <c r="B32">
        <v>50</v>
      </c>
      <c r="C32" t="str">
        <f t="shared" si="1"/>
        <v>Partially remote</v>
      </c>
    </row>
    <row r="33" spans="1:3" x14ac:dyDescent="0.25">
      <c r="A33">
        <f t="shared" si="0"/>
        <v>3</v>
      </c>
      <c r="B33">
        <v>100</v>
      </c>
      <c r="C33" t="str">
        <f t="shared" si="1"/>
        <v>Fully remote</v>
      </c>
    </row>
    <row r="34" spans="1:3" x14ac:dyDescent="0.25">
      <c r="A34">
        <f t="shared" si="0"/>
        <v>3</v>
      </c>
      <c r="B34">
        <v>100</v>
      </c>
      <c r="C34" t="str">
        <f t="shared" si="1"/>
        <v>Fully remote</v>
      </c>
    </row>
    <row r="35" spans="1:3" x14ac:dyDescent="0.25">
      <c r="A35">
        <f t="shared" si="0"/>
        <v>3</v>
      </c>
      <c r="B35">
        <v>100</v>
      </c>
      <c r="C35" t="str">
        <f t="shared" si="1"/>
        <v>Fully remote</v>
      </c>
    </row>
    <row r="36" spans="1:3" x14ac:dyDescent="0.25">
      <c r="A36">
        <f t="shared" si="0"/>
        <v>3</v>
      </c>
      <c r="B36">
        <v>100</v>
      </c>
      <c r="C36" t="str">
        <f t="shared" si="1"/>
        <v>Fully remote</v>
      </c>
    </row>
    <row r="37" spans="1:3" x14ac:dyDescent="0.25">
      <c r="A37">
        <f t="shared" si="0"/>
        <v>3</v>
      </c>
      <c r="B37">
        <v>100</v>
      </c>
      <c r="C37" t="str">
        <f t="shared" si="1"/>
        <v>Fully remote</v>
      </c>
    </row>
    <row r="38" spans="1:3" x14ac:dyDescent="0.25">
      <c r="A38">
        <f t="shared" si="0"/>
        <v>3</v>
      </c>
      <c r="B38">
        <v>100</v>
      </c>
      <c r="C38" t="str">
        <f t="shared" si="1"/>
        <v>Fully remote</v>
      </c>
    </row>
    <row r="39" spans="1:3" x14ac:dyDescent="0.25">
      <c r="A39">
        <f t="shared" si="0"/>
        <v>3</v>
      </c>
      <c r="B39">
        <v>100</v>
      </c>
      <c r="C39" t="str">
        <f t="shared" si="1"/>
        <v>Fully remote</v>
      </c>
    </row>
    <row r="40" spans="1:3" x14ac:dyDescent="0.25">
      <c r="A40">
        <f t="shared" si="0"/>
        <v>3</v>
      </c>
      <c r="B40">
        <v>100</v>
      </c>
      <c r="C40" t="str">
        <f t="shared" si="1"/>
        <v>Fully remote</v>
      </c>
    </row>
    <row r="41" spans="1:3" x14ac:dyDescent="0.25">
      <c r="A41">
        <f t="shared" si="0"/>
        <v>3</v>
      </c>
      <c r="B41">
        <v>100</v>
      </c>
      <c r="C41" t="str">
        <f t="shared" si="1"/>
        <v>Fully remote</v>
      </c>
    </row>
    <row r="42" spans="1:3" x14ac:dyDescent="0.25">
      <c r="A42">
        <f t="shared" si="0"/>
        <v>2</v>
      </c>
      <c r="B42">
        <v>50</v>
      </c>
      <c r="C42" t="str">
        <f t="shared" si="1"/>
        <v>Partially remote</v>
      </c>
    </row>
    <row r="43" spans="1:3" x14ac:dyDescent="0.25">
      <c r="A43">
        <f t="shared" si="0"/>
        <v>3</v>
      </c>
      <c r="B43">
        <v>100</v>
      </c>
      <c r="C43" t="str">
        <f t="shared" si="1"/>
        <v>Fully remote</v>
      </c>
    </row>
    <row r="44" spans="1:3" x14ac:dyDescent="0.25">
      <c r="A44">
        <f t="shared" si="0"/>
        <v>3</v>
      </c>
      <c r="B44">
        <v>100</v>
      </c>
      <c r="C44" t="str">
        <f t="shared" si="1"/>
        <v>Fully remote</v>
      </c>
    </row>
    <row r="45" spans="1:3" x14ac:dyDescent="0.25">
      <c r="A45">
        <f t="shared" si="0"/>
        <v>2</v>
      </c>
      <c r="B45">
        <v>50</v>
      </c>
      <c r="C45" t="str">
        <f t="shared" si="1"/>
        <v>Partially remote</v>
      </c>
    </row>
    <row r="46" spans="1:3" x14ac:dyDescent="0.25">
      <c r="A46">
        <f t="shared" si="0"/>
        <v>3</v>
      </c>
      <c r="B46">
        <v>100</v>
      </c>
      <c r="C46" t="str">
        <f t="shared" si="1"/>
        <v>Fully remote</v>
      </c>
    </row>
    <row r="47" spans="1:3" x14ac:dyDescent="0.25">
      <c r="A47">
        <f t="shared" si="0"/>
        <v>3</v>
      </c>
      <c r="B47">
        <v>100</v>
      </c>
      <c r="C47" t="str">
        <f t="shared" si="1"/>
        <v>Fully remote</v>
      </c>
    </row>
    <row r="48" spans="1:3" x14ac:dyDescent="0.25">
      <c r="A48">
        <f t="shared" si="0"/>
        <v>1</v>
      </c>
      <c r="B48">
        <v>0</v>
      </c>
      <c r="C48" t="str">
        <f t="shared" si="1"/>
        <v>No remote work</v>
      </c>
    </row>
    <row r="49" spans="1:3" x14ac:dyDescent="0.25">
      <c r="A49">
        <f t="shared" si="0"/>
        <v>3</v>
      </c>
      <c r="B49">
        <v>100</v>
      </c>
      <c r="C49" t="str">
        <f t="shared" si="1"/>
        <v>Fully remote</v>
      </c>
    </row>
    <row r="50" spans="1:3" x14ac:dyDescent="0.25">
      <c r="A50">
        <f t="shared" si="0"/>
        <v>3</v>
      </c>
      <c r="B50">
        <v>100</v>
      </c>
      <c r="C50" t="str">
        <f t="shared" si="1"/>
        <v>Fully remote</v>
      </c>
    </row>
    <row r="51" spans="1:3" x14ac:dyDescent="0.25">
      <c r="A51">
        <f t="shared" si="0"/>
        <v>3</v>
      </c>
      <c r="B51">
        <v>100</v>
      </c>
      <c r="C51" t="str">
        <f t="shared" si="1"/>
        <v>Fully remote</v>
      </c>
    </row>
    <row r="52" spans="1:3" x14ac:dyDescent="0.25">
      <c r="A52">
        <f t="shared" si="0"/>
        <v>2</v>
      </c>
      <c r="B52">
        <v>50</v>
      </c>
      <c r="C52" t="str">
        <f t="shared" si="1"/>
        <v>Partially remote</v>
      </c>
    </row>
    <row r="53" spans="1:3" x14ac:dyDescent="0.25">
      <c r="A53">
        <f t="shared" si="0"/>
        <v>3</v>
      </c>
      <c r="B53">
        <v>100</v>
      </c>
      <c r="C53" t="str">
        <f t="shared" si="1"/>
        <v>Fully remote</v>
      </c>
    </row>
    <row r="54" spans="1:3" x14ac:dyDescent="0.25">
      <c r="A54">
        <f t="shared" si="0"/>
        <v>3</v>
      </c>
      <c r="B54">
        <v>100</v>
      </c>
      <c r="C54" t="str">
        <f t="shared" si="1"/>
        <v>Fully remote</v>
      </c>
    </row>
    <row r="55" spans="1:3" x14ac:dyDescent="0.25">
      <c r="A55">
        <f t="shared" si="0"/>
        <v>3</v>
      </c>
      <c r="B55">
        <v>100</v>
      </c>
      <c r="C55" t="str">
        <f t="shared" si="1"/>
        <v>Fully remote</v>
      </c>
    </row>
    <row r="56" spans="1:3" x14ac:dyDescent="0.25">
      <c r="A56">
        <f t="shared" si="0"/>
        <v>3</v>
      </c>
      <c r="B56">
        <v>100</v>
      </c>
      <c r="C56" t="str">
        <f t="shared" si="1"/>
        <v>Fully remote</v>
      </c>
    </row>
    <row r="57" spans="1:3" x14ac:dyDescent="0.25">
      <c r="A57">
        <f t="shared" si="0"/>
        <v>2</v>
      </c>
      <c r="B57">
        <v>50</v>
      </c>
      <c r="C57" t="str">
        <f t="shared" si="1"/>
        <v>Partially remote</v>
      </c>
    </row>
    <row r="58" spans="1:3" x14ac:dyDescent="0.25">
      <c r="A58">
        <f t="shared" si="0"/>
        <v>3</v>
      </c>
      <c r="B58">
        <v>100</v>
      </c>
      <c r="C58" t="str">
        <f t="shared" si="1"/>
        <v>Fully remote</v>
      </c>
    </row>
    <row r="59" spans="1:3" x14ac:dyDescent="0.25">
      <c r="A59">
        <f t="shared" si="0"/>
        <v>2</v>
      </c>
      <c r="B59">
        <v>50</v>
      </c>
      <c r="C59" t="str">
        <f t="shared" si="1"/>
        <v>Partially remote</v>
      </c>
    </row>
    <row r="60" spans="1:3" x14ac:dyDescent="0.25">
      <c r="A60">
        <f t="shared" si="0"/>
        <v>2</v>
      </c>
      <c r="B60">
        <v>50</v>
      </c>
      <c r="C60" t="str">
        <f t="shared" si="1"/>
        <v>Partially remote</v>
      </c>
    </row>
    <row r="61" spans="1:3" x14ac:dyDescent="0.25">
      <c r="A61">
        <f t="shared" si="0"/>
        <v>3</v>
      </c>
      <c r="B61">
        <v>100</v>
      </c>
      <c r="C61" t="str">
        <f t="shared" si="1"/>
        <v>Fully remote</v>
      </c>
    </row>
    <row r="62" spans="1:3" x14ac:dyDescent="0.25">
      <c r="A62">
        <f t="shared" si="0"/>
        <v>3</v>
      </c>
      <c r="B62">
        <v>100</v>
      </c>
      <c r="C62" t="str">
        <f t="shared" si="1"/>
        <v>Fully remote</v>
      </c>
    </row>
    <row r="63" spans="1:3" x14ac:dyDescent="0.25">
      <c r="A63">
        <f t="shared" si="0"/>
        <v>3</v>
      </c>
      <c r="B63">
        <v>100</v>
      </c>
      <c r="C63" t="str">
        <f t="shared" si="1"/>
        <v>Fully remote</v>
      </c>
    </row>
    <row r="64" spans="1:3" x14ac:dyDescent="0.25">
      <c r="A64">
        <f t="shared" si="0"/>
        <v>3</v>
      </c>
      <c r="B64">
        <v>100</v>
      </c>
      <c r="C64" t="str">
        <f t="shared" si="1"/>
        <v>Fully remote</v>
      </c>
    </row>
    <row r="65" spans="1:3" x14ac:dyDescent="0.25">
      <c r="A65">
        <f t="shared" si="0"/>
        <v>3</v>
      </c>
      <c r="B65">
        <v>100</v>
      </c>
      <c r="C65" t="str">
        <f t="shared" si="1"/>
        <v>Fully remote</v>
      </c>
    </row>
    <row r="66" spans="1:3" x14ac:dyDescent="0.25">
      <c r="A66">
        <f t="shared" si="0"/>
        <v>3</v>
      </c>
      <c r="B66">
        <v>100</v>
      </c>
      <c r="C66" t="str">
        <f t="shared" si="1"/>
        <v>Fully remote</v>
      </c>
    </row>
    <row r="67" spans="1:3" x14ac:dyDescent="0.25">
      <c r="A67">
        <f t="shared" ref="A67:A130" si="2">IF(B67=0,1,IF(B67=50,2,IF(B67=100,3,"NULL")))</f>
        <v>2</v>
      </c>
      <c r="B67">
        <v>50</v>
      </c>
      <c r="C67" t="str">
        <f t="shared" ref="C67:C130" si="3">IF(B67=0,"No remote work",IF(B67=50,"Partially remote",IF(B67=100,"Fully remote","NULL")))</f>
        <v>Partially remote</v>
      </c>
    </row>
    <row r="68" spans="1:3" x14ac:dyDescent="0.25">
      <c r="A68">
        <f t="shared" si="2"/>
        <v>2</v>
      </c>
      <c r="B68">
        <v>50</v>
      </c>
      <c r="C68" t="str">
        <f t="shared" si="3"/>
        <v>Partially remote</v>
      </c>
    </row>
    <row r="69" spans="1:3" x14ac:dyDescent="0.25">
      <c r="A69">
        <f t="shared" si="2"/>
        <v>1</v>
      </c>
      <c r="B69">
        <v>0</v>
      </c>
      <c r="C69" t="str">
        <f t="shared" si="3"/>
        <v>No remote work</v>
      </c>
    </row>
    <row r="70" spans="1:3" x14ac:dyDescent="0.25">
      <c r="A70">
        <f t="shared" si="2"/>
        <v>3</v>
      </c>
      <c r="B70">
        <v>100</v>
      </c>
      <c r="C70" t="str">
        <f t="shared" si="3"/>
        <v>Fully remote</v>
      </c>
    </row>
    <row r="71" spans="1:3" x14ac:dyDescent="0.25">
      <c r="A71">
        <f t="shared" si="2"/>
        <v>3</v>
      </c>
      <c r="B71">
        <v>100</v>
      </c>
      <c r="C71" t="str">
        <f t="shared" si="3"/>
        <v>Fully remote</v>
      </c>
    </row>
    <row r="72" spans="1:3" x14ac:dyDescent="0.25">
      <c r="A72">
        <f t="shared" si="2"/>
        <v>3</v>
      </c>
      <c r="B72">
        <v>100</v>
      </c>
      <c r="C72" t="str">
        <f t="shared" si="3"/>
        <v>Fully remote</v>
      </c>
    </row>
    <row r="73" spans="1:3" x14ac:dyDescent="0.25">
      <c r="A73">
        <f t="shared" si="2"/>
        <v>3</v>
      </c>
      <c r="B73">
        <v>100</v>
      </c>
      <c r="C73" t="str">
        <f t="shared" si="3"/>
        <v>Fully remote</v>
      </c>
    </row>
    <row r="74" spans="1:3" x14ac:dyDescent="0.25">
      <c r="A74">
        <f t="shared" si="2"/>
        <v>3</v>
      </c>
      <c r="B74">
        <v>100</v>
      </c>
      <c r="C74" t="str">
        <f t="shared" si="3"/>
        <v>Fully remote</v>
      </c>
    </row>
    <row r="75" spans="1:3" x14ac:dyDescent="0.25">
      <c r="A75">
        <f t="shared" si="2"/>
        <v>3</v>
      </c>
      <c r="B75">
        <v>100</v>
      </c>
      <c r="C75" t="str">
        <f t="shared" si="3"/>
        <v>Fully remote</v>
      </c>
    </row>
    <row r="76" spans="1:3" x14ac:dyDescent="0.25">
      <c r="A76">
        <f t="shared" si="2"/>
        <v>3</v>
      </c>
      <c r="B76">
        <v>100</v>
      </c>
      <c r="C76" t="str">
        <f t="shared" si="3"/>
        <v>Fully remote</v>
      </c>
    </row>
    <row r="77" spans="1:3" x14ac:dyDescent="0.25">
      <c r="A77">
        <f t="shared" si="2"/>
        <v>2</v>
      </c>
      <c r="B77">
        <v>50</v>
      </c>
      <c r="C77" t="str">
        <f t="shared" si="3"/>
        <v>Partially remote</v>
      </c>
    </row>
    <row r="78" spans="1:3" x14ac:dyDescent="0.25">
      <c r="A78">
        <f t="shared" si="2"/>
        <v>3</v>
      </c>
      <c r="B78">
        <v>100</v>
      </c>
      <c r="C78" t="str">
        <f t="shared" si="3"/>
        <v>Fully remote</v>
      </c>
    </row>
    <row r="79" spans="1:3" x14ac:dyDescent="0.25">
      <c r="A79">
        <f t="shared" si="2"/>
        <v>2</v>
      </c>
      <c r="B79">
        <v>50</v>
      </c>
      <c r="C79" t="str">
        <f t="shared" si="3"/>
        <v>Partially remote</v>
      </c>
    </row>
    <row r="80" spans="1:3" x14ac:dyDescent="0.25">
      <c r="A80">
        <f t="shared" si="2"/>
        <v>1</v>
      </c>
      <c r="B80">
        <v>0</v>
      </c>
      <c r="C80" t="str">
        <f t="shared" si="3"/>
        <v>No remote work</v>
      </c>
    </row>
    <row r="81" spans="1:3" x14ac:dyDescent="0.25">
      <c r="A81">
        <f t="shared" si="2"/>
        <v>1</v>
      </c>
      <c r="B81">
        <v>0</v>
      </c>
      <c r="C81" t="str">
        <f t="shared" si="3"/>
        <v>No remote work</v>
      </c>
    </row>
    <row r="82" spans="1:3" x14ac:dyDescent="0.25">
      <c r="A82">
        <f t="shared" si="2"/>
        <v>3</v>
      </c>
      <c r="B82">
        <v>100</v>
      </c>
      <c r="C82" t="str">
        <f t="shared" si="3"/>
        <v>Fully remote</v>
      </c>
    </row>
    <row r="83" spans="1:3" x14ac:dyDescent="0.25">
      <c r="A83">
        <f t="shared" si="2"/>
        <v>2</v>
      </c>
      <c r="B83">
        <v>50</v>
      </c>
      <c r="C83" t="str">
        <f t="shared" si="3"/>
        <v>Partially remote</v>
      </c>
    </row>
    <row r="84" spans="1:3" x14ac:dyDescent="0.25">
      <c r="A84">
        <f t="shared" si="2"/>
        <v>1</v>
      </c>
      <c r="B84">
        <v>0</v>
      </c>
      <c r="C84" t="str">
        <f t="shared" si="3"/>
        <v>No remote work</v>
      </c>
    </row>
    <row r="85" spans="1:3" x14ac:dyDescent="0.25">
      <c r="A85">
        <f t="shared" si="2"/>
        <v>2</v>
      </c>
      <c r="B85">
        <v>50</v>
      </c>
      <c r="C85" t="str">
        <f t="shared" si="3"/>
        <v>Partially remote</v>
      </c>
    </row>
    <row r="86" spans="1:3" x14ac:dyDescent="0.25">
      <c r="A86">
        <f t="shared" si="2"/>
        <v>2</v>
      </c>
      <c r="B86">
        <v>50</v>
      </c>
      <c r="C86" t="str">
        <f t="shared" si="3"/>
        <v>Partially remote</v>
      </c>
    </row>
    <row r="87" spans="1:3" x14ac:dyDescent="0.25">
      <c r="A87">
        <f t="shared" si="2"/>
        <v>3</v>
      </c>
      <c r="B87">
        <v>100</v>
      </c>
      <c r="C87" t="str">
        <f t="shared" si="3"/>
        <v>Fully remote</v>
      </c>
    </row>
    <row r="88" spans="1:3" x14ac:dyDescent="0.25">
      <c r="A88">
        <f t="shared" si="2"/>
        <v>2</v>
      </c>
      <c r="B88">
        <v>50</v>
      </c>
      <c r="C88" t="str">
        <f t="shared" si="3"/>
        <v>Partially remote</v>
      </c>
    </row>
    <row r="89" spans="1:3" x14ac:dyDescent="0.25">
      <c r="A89">
        <f t="shared" si="2"/>
        <v>3</v>
      </c>
      <c r="B89">
        <v>100</v>
      </c>
      <c r="C89" t="str">
        <f t="shared" si="3"/>
        <v>Fully remote</v>
      </c>
    </row>
    <row r="90" spans="1:3" x14ac:dyDescent="0.25">
      <c r="A90">
        <f t="shared" si="2"/>
        <v>3</v>
      </c>
      <c r="B90">
        <v>100</v>
      </c>
      <c r="C90" t="str">
        <f t="shared" si="3"/>
        <v>Fully remote</v>
      </c>
    </row>
    <row r="91" spans="1:3" x14ac:dyDescent="0.25">
      <c r="A91">
        <f t="shared" si="2"/>
        <v>3</v>
      </c>
      <c r="B91">
        <v>100</v>
      </c>
      <c r="C91" t="str">
        <f t="shared" si="3"/>
        <v>Fully remote</v>
      </c>
    </row>
    <row r="92" spans="1:3" x14ac:dyDescent="0.25">
      <c r="A92">
        <f t="shared" si="2"/>
        <v>2</v>
      </c>
      <c r="B92">
        <v>50</v>
      </c>
      <c r="C92" t="str">
        <f t="shared" si="3"/>
        <v>Partially remote</v>
      </c>
    </row>
    <row r="93" spans="1:3" x14ac:dyDescent="0.25">
      <c r="A93">
        <f t="shared" si="2"/>
        <v>2</v>
      </c>
      <c r="B93">
        <v>50</v>
      </c>
      <c r="C93" t="str">
        <f t="shared" si="3"/>
        <v>Partially remote</v>
      </c>
    </row>
    <row r="94" spans="1:3" x14ac:dyDescent="0.25">
      <c r="A94">
        <f t="shared" si="2"/>
        <v>1</v>
      </c>
      <c r="B94">
        <v>0</v>
      </c>
      <c r="C94" t="str">
        <f t="shared" si="3"/>
        <v>No remote work</v>
      </c>
    </row>
    <row r="95" spans="1:3" x14ac:dyDescent="0.25">
      <c r="A95">
        <f t="shared" si="2"/>
        <v>3</v>
      </c>
      <c r="B95">
        <v>100</v>
      </c>
      <c r="C95" t="str">
        <f t="shared" si="3"/>
        <v>Fully remote</v>
      </c>
    </row>
    <row r="96" spans="1:3" x14ac:dyDescent="0.25">
      <c r="A96">
        <f t="shared" si="2"/>
        <v>1</v>
      </c>
      <c r="B96">
        <v>0</v>
      </c>
      <c r="C96" t="str">
        <f t="shared" si="3"/>
        <v>No remote work</v>
      </c>
    </row>
    <row r="97" spans="1:3" x14ac:dyDescent="0.25">
      <c r="A97">
        <f t="shared" si="2"/>
        <v>1</v>
      </c>
      <c r="B97">
        <v>0</v>
      </c>
      <c r="C97" t="str">
        <f t="shared" si="3"/>
        <v>No remote work</v>
      </c>
    </row>
    <row r="98" spans="1:3" x14ac:dyDescent="0.25">
      <c r="A98">
        <f t="shared" si="2"/>
        <v>3</v>
      </c>
      <c r="B98">
        <v>100</v>
      </c>
      <c r="C98" t="str">
        <f t="shared" si="3"/>
        <v>Fully remote</v>
      </c>
    </row>
    <row r="99" spans="1:3" x14ac:dyDescent="0.25">
      <c r="A99">
        <f t="shared" si="2"/>
        <v>3</v>
      </c>
      <c r="B99">
        <v>100</v>
      </c>
      <c r="C99" t="str">
        <f t="shared" si="3"/>
        <v>Fully remote</v>
      </c>
    </row>
    <row r="100" spans="1:3" x14ac:dyDescent="0.25">
      <c r="A100">
        <f t="shared" si="2"/>
        <v>2</v>
      </c>
      <c r="B100">
        <v>50</v>
      </c>
      <c r="C100" t="str">
        <f t="shared" si="3"/>
        <v>Partially remote</v>
      </c>
    </row>
    <row r="101" spans="1:3" x14ac:dyDescent="0.25">
      <c r="A101">
        <f t="shared" si="2"/>
        <v>3</v>
      </c>
      <c r="B101">
        <v>100</v>
      </c>
      <c r="C101" t="str">
        <f t="shared" si="3"/>
        <v>Fully remote</v>
      </c>
    </row>
    <row r="102" spans="1:3" x14ac:dyDescent="0.25">
      <c r="A102">
        <f t="shared" si="2"/>
        <v>3</v>
      </c>
      <c r="B102">
        <v>100</v>
      </c>
      <c r="C102" t="str">
        <f t="shared" si="3"/>
        <v>Fully remote</v>
      </c>
    </row>
    <row r="103" spans="1:3" x14ac:dyDescent="0.25">
      <c r="A103">
        <f t="shared" si="2"/>
        <v>3</v>
      </c>
      <c r="B103">
        <v>100</v>
      </c>
      <c r="C103" t="str">
        <f t="shared" si="3"/>
        <v>Fully remote</v>
      </c>
    </row>
    <row r="104" spans="1:3" x14ac:dyDescent="0.25">
      <c r="A104">
        <f t="shared" si="2"/>
        <v>1</v>
      </c>
      <c r="B104">
        <v>0</v>
      </c>
      <c r="C104" t="str">
        <f t="shared" si="3"/>
        <v>No remote work</v>
      </c>
    </row>
    <row r="105" spans="1:3" x14ac:dyDescent="0.25">
      <c r="A105">
        <f t="shared" si="2"/>
        <v>3</v>
      </c>
      <c r="B105">
        <v>100</v>
      </c>
      <c r="C105" t="str">
        <f t="shared" si="3"/>
        <v>Fully remote</v>
      </c>
    </row>
    <row r="106" spans="1:3" x14ac:dyDescent="0.25">
      <c r="A106">
        <f t="shared" si="2"/>
        <v>2</v>
      </c>
      <c r="B106">
        <v>50</v>
      </c>
      <c r="C106" t="str">
        <f t="shared" si="3"/>
        <v>Partially remote</v>
      </c>
    </row>
    <row r="107" spans="1:3" x14ac:dyDescent="0.25">
      <c r="A107">
        <f t="shared" si="2"/>
        <v>3</v>
      </c>
      <c r="B107">
        <v>100</v>
      </c>
      <c r="C107" t="str">
        <f t="shared" si="3"/>
        <v>Fully remote</v>
      </c>
    </row>
    <row r="108" spans="1:3" x14ac:dyDescent="0.25">
      <c r="A108">
        <f t="shared" si="2"/>
        <v>1</v>
      </c>
      <c r="B108">
        <v>0</v>
      </c>
      <c r="C108" t="str">
        <f t="shared" si="3"/>
        <v>No remote work</v>
      </c>
    </row>
    <row r="109" spans="1:3" x14ac:dyDescent="0.25">
      <c r="A109">
        <f t="shared" si="2"/>
        <v>3</v>
      </c>
      <c r="B109">
        <v>100</v>
      </c>
      <c r="C109" t="str">
        <f t="shared" si="3"/>
        <v>Fully remote</v>
      </c>
    </row>
    <row r="110" spans="1:3" x14ac:dyDescent="0.25">
      <c r="A110">
        <f t="shared" si="2"/>
        <v>2</v>
      </c>
      <c r="B110">
        <v>50</v>
      </c>
      <c r="C110" t="str">
        <f t="shared" si="3"/>
        <v>Partially remote</v>
      </c>
    </row>
    <row r="111" spans="1:3" x14ac:dyDescent="0.25">
      <c r="A111">
        <f t="shared" si="2"/>
        <v>2</v>
      </c>
      <c r="B111">
        <v>50</v>
      </c>
      <c r="C111" t="str">
        <f t="shared" si="3"/>
        <v>Partially remote</v>
      </c>
    </row>
    <row r="112" spans="1:3" x14ac:dyDescent="0.25">
      <c r="A112">
        <f t="shared" si="2"/>
        <v>3</v>
      </c>
      <c r="B112">
        <v>100</v>
      </c>
      <c r="C112" t="str">
        <f t="shared" si="3"/>
        <v>Fully remote</v>
      </c>
    </row>
    <row r="113" spans="1:3" x14ac:dyDescent="0.25">
      <c r="A113">
        <f t="shared" si="2"/>
        <v>2</v>
      </c>
      <c r="B113">
        <v>50</v>
      </c>
      <c r="C113" t="str">
        <f t="shared" si="3"/>
        <v>Partially remote</v>
      </c>
    </row>
    <row r="114" spans="1:3" x14ac:dyDescent="0.25">
      <c r="A114">
        <f t="shared" si="2"/>
        <v>3</v>
      </c>
      <c r="B114">
        <v>100</v>
      </c>
      <c r="C114" t="str">
        <f t="shared" si="3"/>
        <v>Fully remote</v>
      </c>
    </row>
    <row r="115" spans="1:3" x14ac:dyDescent="0.25">
      <c r="A115">
        <f t="shared" si="2"/>
        <v>2</v>
      </c>
      <c r="B115">
        <v>50</v>
      </c>
      <c r="C115" t="str">
        <f t="shared" si="3"/>
        <v>Partially remote</v>
      </c>
    </row>
    <row r="116" spans="1:3" x14ac:dyDescent="0.25">
      <c r="A116">
        <f t="shared" si="2"/>
        <v>3</v>
      </c>
      <c r="B116">
        <v>100</v>
      </c>
      <c r="C116" t="str">
        <f t="shared" si="3"/>
        <v>Fully remote</v>
      </c>
    </row>
    <row r="117" spans="1:3" x14ac:dyDescent="0.25">
      <c r="A117">
        <f t="shared" si="2"/>
        <v>1</v>
      </c>
      <c r="B117">
        <v>0</v>
      </c>
      <c r="C117" t="str">
        <f t="shared" si="3"/>
        <v>No remote work</v>
      </c>
    </row>
    <row r="118" spans="1:3" x14ac:dyDescent="0.25">
      <c r="A118">
        <f t="shared" si="2"/>
        <v>3</v>
      </c>
      <c r="B118">
        <v>100</v>
      </c>
      <c r="C118" t="str">
        <f t="shared" si="3"/>
        <v>Fully remote</v>
      </c>
    </row>
    <row r="119" spans="1:3" x14ac:dyDescent="0.25">
      <c r="A119">
        <f t="shared" si="2"/>
        <v>3</v>
      </c>
      <c r="B119">
        <v>100</v>
      </c>
      <c r="C119" t="str">
        <f t="shared" si="3"/>
        <v>Fully remote</v>
      </c>
    </row>
    <row r="120" spans="1:3" x14ac:dyDescent="0.25">
      <c r="A120">
        <f t="shared" si="2"/>
        <v>2</v>
      </c>
      <c r="B120">
        <v>50</v>
      </c>
      <c r="C120" t="str">
        <f t="shared" si="3"/>
        <v>Partially remote</v>
      </c>
    </row>
    <row r="121" spans="1:3" x14ac:dyDescent="0.25">
      <c r="A121">
        <f t="shared" si="2"/>
        <v>3</v>
      </c>
      <c r="B121">
        <v>100</v>
      </c>
      <c r="C121" t="str">
        <f t="shared" si="3"/>
        <v>Fully remote</v>
      </c>
    </row>
    <row r="122" spans="1:3" x14ac:dyDescent="0.25">
      <c r="A122">
        <f t="shared" si="2"/>
        <v>1</v>
      </c>
      <c r="B122">
        <v>0</v>
      </c>
      <c r="C122" t="str">
        <f t="shared" si="3"/>
        <v>No remote work</v>
      </c>
    </row>
    <row r="123" spans="1:3" x14ac:dyDescent="0.25">
      <c r="A123">
        <f t="shared" si="2"/>
        <v>1</v>
      </c>
      <c r="B123">
        <v>0</v>
      </c>
      <c r="C123" t="str">
        <f t="shared" si="3"/>
        <v>No remote work</v>
      </c>
    </row>
    <row r="124" spans="1:3" x14ac:dyDescent="0.25">
      <c r="A124">
        <f t="shared" si="2"/>
        <v>2</v>
      </c>
      <c r="B124">
        <v>50</v>
      </c>
      <c r="C124" t="str">
        <f t="shared" si="3"/>
        <v>Partially remote</v>
      </c>
    </row>
    <row r="125" spans="1:3" x14ac:dyDescent="0.25">
      <c r="A125">
        <f t="shared" si="2"/>
        <v>3</v>
      </c>
      <c r="B125">
        <v>100</v>
      </c>
      <c r="C125" t="str">
        <f t="shared" si="3"/>
        <v>Fully remote</v>
      </c>
    </row>
    <row r="126" spans="1:3" x14ac:dyDescent="0.25">
      <c r="A126">
        <f t="shared" si="2"/>
        <v>1</v>
      </c>
      <c r="B126">
        <v>0</v>
      </c>
      <c r="C126" t="str">
        <f t="shared" si="3"/>
        <v>No remote work</v>
      </c>
    </row>
    <row r="127" spans="1:3" x14ac:dyDescent="0.25">
      <c r="A127">
        <f t="shared" si="2"/>
        <v>3</v>
      </c>
      <c r="B127">
        <v>100</v>
      </c>
      <c r="C127" t="str">
        <f t="shared" si="3"/>
        <v>Fully remote</v>
      </c>
    </row>
    <row r="128" spans="1:3" x14ac:dyDescent="0.25">
      <c r="A128">
        <f t="shared" si="2"/>
        <v>2</v>
      </c>
      <c r="B128">
        <v>50</v>
      </c>
      <c r="C128" t="str">
        <f t="shared" si="3"/>
        <v>Partially remote</v>
      </c>
    </row>
    <row r="129" spans="1:3" x14ac:dyDescent="0.25">
      <c r="A129">
        <f t="shared" si="2"/>
        <v>3</v>
      </c>
      <c r="B129">
        <v>100</v>
      </c>
      <c r="C129" t="str">
        <f t="shared" si="3"/>
        <v>Fully remote</v>
      </c>
    </row>
    <row r="130" spans="1:3" x14ac:dyDescent="0.25">
      <c r="A130">
        <f t="shared" si="2"/>
        <v>1</v>
      </c>
      <c r="B130">
        <v>0</v>
      </c>
      <c r="C130" t="str">
        <f t="shared" si="3"/>
        <v>No remote work</v>
      </c>
    </row>
    <row r="131" spans="1:3" x14ac:dyDescent="0.25">
      <c r="A131">
        <f t="shared" ref="A131:A194" si="4">IF(B131=0,1,IF(B131=50,2,IF(B131=100,3,"NULL")))</f>
        <v>3</v>
      </c>
      <c r="B131">
        <v>100</v>
      </c>
      <c r="C131" t="str">
        <f t="shared" ref="C131:C194" si="5">IF(B131=0,"No remote work",IF(B131=50,"Partially remote",IF(B131=100,"Fully remote","NULL")))</f>
        <v>Fully remote</v>
      </c>
    </row>
    <row r="132" spans="1:3" x14ac:dyDescent="0.25">
      <c r="A132">
        <f t="shared" si="4"/>
        <v>3</v>
      </c>
      <c r="B132">
        <v>100</v>
      </c>
      <c r="C132" t="str">
        <f t="shared" si="5"/>
        <v>Fully remote</v>
      </c>
    </row>
    <row r="133" spans="1:3" x14ac:dyDescent="0.25">
      <c r="A133">
        <f t="shared" si="4"/>
        <v>2</v>
      </c>
      <c r="B133">
        <v>50</v>
      </c>
      <c r="C133" t="str">
        <f t="shared" si="5"/>
        <v>Partially remote</v>
      </c>
    </row>
    <row r="134" spans="1:3" x14ac:dyDescent="0.25">
      <c r="A134">
        <f t="shared" si="4"/>
        <v>1</v>
      </c>
      <c r="B134">
        <v>0</v>
      </c>
      <c r="C134" t="str">
        <f t="shared" si="5"/>
        <v>No remote work</v>
      </c>
    </row>
    <row r="135" spans="1:3" x14ac:dyDescent="0.25">
      <c r="A135">
        <f t="shared" si="4"/>
        <v>2</v>
      </c>
      <c r="B135">
        <v>50</v>
      </c>
      <c r="C135" t="str">
        <f t="shared" si="5"/>
        <v>Partially remote</v>
      </c>
    </row>
    <row r="136" spans="1:3" x14ac:dyDescent="0.25">
      <c r="A136">
        <f t="shared" si="4"/>
        <v>2</v>
      </c>
      <c r="B136">
        <v>50</v>
      </c>
      <c r="C136" t="str">
        <f t="shared" si="5"/>
        <v>Partially remote</v>
      </c>
    </row>
    <row r="137" spans="1:3" x14ac:dyDescent="0.25">
      <c r="A137">
        <f t="shared" si="4"/>
        <v>3</v>
      </c>
      <c r="B137">
        <v>100</v>
      </c>
      <c r="C137" t="str">
        <f t="shared" si="5"/>
        <v>Fully remote</v>
      </c>
    </row>
    <row r="138" spans="1:3" x14ac:dyDescent="0.25">
      <c r="A138">
        <f t="shared" si="4"/>
        <v>3</v>
      </c>
      <c r="B138">
        <v>100</v>
      </c>
      <c r="C138" t="str">
        <f t="shared" si="5"/>
        <v>Fully remote</v>
      </c>
    </row>
    <row r="139" spans="1:3" x14ac:dyDescent="0.25">
      <c r="A139">
        <f t="shared" si="4"/>
        <v>2</v>
      </c>
      <c r="B139">
        <v>50</v>
      </c>
      <c r="C139" t="str">
        <f t="shared" si="5"/>
        <v>Partially remote</v>
      </c>
    </row>
    <row r="140" spans="1:3" x14ac:dyDescent="0.25">
      <c r="A140">
        <f t="shared" si="4"/>
        <v>2</v>
      </c>
      <c r="B140">
        <v>50</v>
      </c>
      <c r="C140" t="str">
        <f t="shared" si="5"/>
        <v>Partially remote</v>
      </c>
    </row>
    <row r="141" spans="1:3" x14ac:dyDescent="0.25">
      <c r="A141">
        <f t="shared" si="4"/>
        <v>3</v>
      </c>
      <c r="B141">
        <v>100</v>
      </c>
      <c r="C141" t="str">
        <f t="shared" si="5"/>
        <v>Fully remote</v>
      </c>
    </row>
    <row r="142" spans="1:3" x14ac:dyDescent="0.25">
      <c r="A142">
        <f t="shared" si="4"/>
        <v>3</v>
      </c>
      <c r="B142">
        <v>100</v>
      </c>
      <c r="C142" t="str">
        <f t="shared" si="5"/>
        <v>Fully remote</v>
      </c>
    </row>
    <row r="143" spans="1:3" x14ac:dyDescent="0.25">
      <c r="A143">
        <f t="shared" si="4"/>
        <v>2</v>
      </c>
      <c r="B143">
        <v>50</v>
      </c>
      <c r="C143" t="str">
        <f t="shared" si="5"/>
        <v>Partially remote</v>
      </c>
    </row>
    <row r="144" spans="1:3" x14ac:dyDescent="0.25">
      <c r="A144">
        <f t="shared" si="4"/>
        <v>2</v>
      </c>
      <c r="B144">
        <v>50</v>
      </c>
      <c r="C144" t="str">
        <f t="shared" si="5"/>
        <v>Partially remote</v>
      </c>
    </row>
    <row r="145" spans="1:3" x14ac:dyDescent="0.25">
      <c r="A145">
        <f t="shared" si="4"/>
        <v>1</v>
      </c>
      <c r="B145">
        <v>0</v>
      </c>
      <c r="C145" t="str">
        <f t="shared" si="5"/>
        <v>No remote work</v>
      </c>
    </row>
    <row r="146" spans="1:3" x14ac:dyDescent="0.25">
      <c r="A146">
        <f t="shared" si="4"/>
        <v>1</v>
      </c>
      <c r="B146">
        <v>0</v>
      </c>
      <c r="C146" t="str">
        <f t="shared" si="5"/>
        <v>No remote work</v>
      </c>
    </row>
    <row r="147" spans="1:3" x14ac:dyDescent="0.25">
      <c r="A147">
        <f t="shared" si="4"/>
        <v>3</v>
      </c>
      <c r="B147">
        <v>100</v>
      </c>
      <c r="C147" t="str">
        <f t="shared" si="5"/>
        <v>Fully remote</v>
      </c>
    </row>
    <row r="148" spans="1:3" x14ac:dyDescent="0.25">
      <c r="A148">
        <f t="shared" si="4"/>
        <v>3</v>
      </c>
      <c r="B148">
        <v>100</v>
      </c>
      <c r="C148" t="str">
        <f t="shared" si="5"/>
        <v>Fully remote</v>
      </c>
    </row>
    <row r="149" spans="1:3" x14ac:dyDescent="0.25">
      <c r="A149">
        <f t="shared" si="4"/>
        <v>3</v>
      </c>
      <c r="B149">
        <v>100</v>
      </c>
      <c r="C149" t="str">
        <f t="shared" si="5"/>
        <v>Fully remote</v>
      </c>
    </row>
    <row r="150" spans="1:3" x14ac:dyDescent="0.25">
      <c r="A150">
        <f t="shared" si="4"/>
        <v>1</v>
      </c>
      <c r="B150">
        <v>0</v>
      </c>
      <c r="C150" t="str">
        <f t="shared" si="5"/>
        <v>No remote work</v>
      </c>
    </row>
    <row r="151" spans="1:3" x14ac:dyDescent="0.25">
      <c r="A151">
        <f t="shared" si="4"/>
        <v>3</v>
      </c>
      <c r="B151">
        <v>100</v>
      </c>
      <c r="C151" t="str">
        <f t="shared" si="5"/>
        <v>Fully remote</v>
      </c>
    </row>
    <row r="152" spans="1:3" x14ac:dyDescent="0.25">
      <c r="A152">
        <f t="shared" si="4"/>
        <v>1</v>
      </c>
      <c r="B152">
        <v>0</v>
      </c>
      <c r="C152" t="str">
        <f t="shared" si="5"/>
        <v>No remote work</v>
      </c>
    </row>
    <row r="153" spans="1:3" x14ac:dyDescent="0.25">
      <c r="A153">
        <f t="shared" si="4"/>
        <v>2</v>
      </c>
      <c r="B153">
        <v>50</v>
      </c>
      <c r="C153" t="str">
        <f t="shared" si="5"/>
        <v>Partially remote</v>
      </c>
    </row>
    <row r="154" spans="1:3" x14ac:dyDescent="0.25">
      <c r="A154">
        <f t="shared" si="4"/>
        <v>1</v>
      </c>
      <c r="B154">
        <v>0</v>
      </c>
      <c r="C154" t="str">
        <f t="shared" si="5"/>
        <v>No remote work</v>
      </c>
    </row>
    <row r="155" spans="1:3" x14ac:dyDescent="0.25">
      <c r="A155">
        <f t="shared" si="4"/>
        <v>3</v>
      </c>
      <c r="B155">
        <v>100</v>
      </c>
      <c r="C155" t="str">
        <f t="shared" si="5"/>
        <v>Fully remote</v>
      </c>
    </row>
    <row r="156" spans="1:3" x14ac:dyDescent="0.25">
      <c r="A156">
        <f t="shared" si="4"/>
        <v>2</v>
      </c>
      <c r="B156">
        <v>50</v>
      </c>
      <c r="C156" t="str">
        <f t="shared" si="5"/>
        <v>Partially remote</v>
      </c>
    </row>
    <row r="157" spans="1:3" x14ac:dyDescent="0.25">
      <c r="A157">
        <f t="shared" si="4"/>
        <v>3</v>
      </c>
      <c r="B157">
        <v>100</v>
      </c>
      <c r="C157" t="str">
        <f t="shared" si="5"/>
        <v>Fully remote</v>
      </c>
    </row>
    <row r="158" spans="1:3" x14ac:dyDescent="0.25">
      <c r="A158">
        <f t="shared" si="4"/>
        <v>1</v>
      </c>
      <c r="B158">
        <v>0</v>
      </c>
      <c r="C158" t="str">
        <f t="shared" si="5"/>
        <v>No remote work</v>
      </c>
    </row>
    <row r="159" spans="1:3" x14ac:dyDescent="0.25">
      <c r="A159">
        <f t="shared" si="4"/>
        <v>3</v>
      </c>
      <c r="B159">
        <v>100</v>
      </c>
      <c r="C159" t="str">
        <f t="shared" si="5"/>
        <v>Fully remote</v>
      </c>
    </row>
    <row r="160" spans="1:3" x14ac:dyDescent="0.25">
      <c r="A160">
        <f t="shared" si="4"/>
        <v>2</v>
      </c>
      <c r="B160">
        <v>50</v>
      </c>
      <c r="C160" t="str">
        <f t="shared" si="5"/>
        <v>Partially remote</v>
      </c>
    </row>
    <row r="161" spans="1:3" x14ac:dyDescent="0.25">
      <c r="A161">
        <f t="shared" si="4"/>
        <v>3</v>
      </c>
      <c r="B161">
        <v>100</v>
      </c>
      <c r="C161" t="str">
        <f t="shared" si="5"/>
        <v>Fully remote</v>
      </c>
    </row>
    <row r="162" spans="1:3" x14ac:dyDescent="0.25">
      <c r="A162">
        <f t="shared" si="4"/>
        <v>3</v>
      </c>
      <c r="B162">
        <v>100</v>
      </c>
      <c r="C162" t="str">
        <f t="shared" si="5"/>
        <v>Fully remote</v>
      </c>
    </row>
    <row r="163" spans="1:3" x14ac:dyDescent="0.25">
      <c r="A163">
        <f t="shared" si="4"/>
        <v>3</v>
      </c>
      <c r="B163">
        <v>100</v>
      </c>
      <c r="C163" t="str">
        <f t="shared" si="5"/>
        <v>Fully remote</v>
      </c>
    </row>
    <row r="164" spans="1:3" x14ac:dyDescent="0.25">
      <c r="A164">
        <f t="shared" si="4"/>
        <v>3</v>
      </c>
      <c r="B164">
        <v>100</v>
      </c>
      <c r="C164" t="str">
        <f t="shared" si="5"/>
        <v>Fully remote</v>
      </c>
    </row>
    <row r="165" spans="1:3" x14ac:dyDescent="0.25">
      <c r="A165">
        <f t="shared" si="4"/>
        <v>3</v>
      </c>
      <c r="B165">
        <v>100</v>
      </c>
      <c r="C165" t="str">
        <f t="shared" si="5"/>
        <v>Fully remote</v>
      </c>
    </row>
    <row r="166" spans="1:3" x14ac:dyDescent="0.25">
      <c r="A166">
        <f t="shared" si="4"/>
        <v>2</v>
      </c>
      <c r="B166">
        <v>50</v>
      </c>
      <c r="C166" t="str">
        <f t="shared" si="5"/>
        <v>Partially remote</v>
      </c>
    </row>
    <row r="167" spans="1:3" x14ac:dyDescent="0.25">
      <c r="A167">
        <f t="shared" si="4"/>
        <v>1</v>
      </c>
      <c r="B167">
        <v>0</v>
      </c>
      <c r="C167" t="str">
        <f t="shared" si="5"/>
        <v>No remote work</v>
      </c>
    </row>
    <row r="168" spans="1:3" x14ac:dyDescent="0.25">
      <c r="A168">
        <f t="shared" si="4"/>
        <v>2</v>
      </c>
      <c r="B168">
        <v>50</v>
      </c>
      <c r="C168" t="str">
        <f t="shared" si="5"/>
        <v>Partially remote</v>
      </c>
    </row>
    <row r="169" spans="1:3" x14ac:dyDescent="0.25">
      <c r="A169">
        <f t="shared" si="4"/>
        <v>3</v>
      </c>
      <c r="B169">
        <v>100</v>
      </c>
      <c r="C169" t="str">
        <f t="shared" si="5"/>
        <v>Fully remote</v>
      </c>
    </row>
    <row r="170" spans="1:3" x14ac:dyDescent="0.25">
      <c r="A170">
        <f t="shared" si="4"/>
        <v>2</v>
      </c>
      <c r="B170">
        <v>50</v>
      </c>
      <c r="C170" t="str">
        <f t="shared" si="5"/>
        <v>Partially remote</v>
      </c>
    </row>
    <row r="171" spans="1:3" x14ac:dyDescent="0.25">
      <c r="A171">
        <f t="shared" si="4"/>
        <v>3</v>
      </c>
      <c r="B171">
        <v>100</v>
      </c>
      <c r="C171" t="str">
        <f t="shared" si="5"/>
        <v>Fully remote</v>
      </c>
    </row>
    <row r="172" spans="1:3" x14ac:dyDescent="0.25">
      <c r="A172">
        <f t="shared" si="4"/>
        <v>3</v>
      </c>
      <c r="B172">
        <v>100</v>
      </c>
      <c r="C172" t="str">
        <f t="shared" si="5"/>
        <v>Fully remote</v>
      </c>
    </row>
    <row r="173" spans="1:3" x14ac:dyDescent="0.25">
      <c r="A173">
        <f t="shared" si="4"/>
        <v>3</v>
      </c>
      <c r="B173">
        <v>100</v>
      </c>
      <c r="C173" t="str">
        <f t="shared" si="5"/>
        <v>Fully remote</v>
      </c>
    </row>
    <row r="174" spans="1:3" x14ac:dyDescent="0.25">
      <c r="A174">
        <f t="shared" si="4"/>
        <v>2</v>
      </c>
      <c r="B174">
        <v>50</v>
      </c>
      <c r="C174" t="str">
        <f t="shared" si="5"/>
        <v>Partially remote</v>
      </c>
    </row>
    <row r="175" spans="1:3" x14ac:dyDescent="0.25">
      <c r="A175">
        <f t="shared" si="4"/>
        <v>3</v>
      </c>
      <c r="B175">
        <v>100</v>
      </c>
      <c r="C175" t="str">
        <f t="shared" si="5"/>
        <v>Fully remote</v>
      </c>
    </row>
    <row r="176" spans="1:3" x14ac:dyDescent="0.25">
      <c r="A176">
        <f t="shared" si="4"/>
        <v>2</v>
      </c>
      <c r="B176">
        <v>50</v>
      </c>
      <c r="C176" t="str">
        <f t="shared" si="5"/>
        <v>Partially remote</v>
      </c>
    </row>
    <row r="177" spans="1:3" x14ac:dyDescent="0.25">
      <c r="A177">
        <f t="shared" si="4"/>
        <v>2</v>
      </c>
      <c r="B177">
        <v>50</v>
      </c>
      <c r="C177" t="str">
        <f t="shared" si="5"/>
        <v>Partially remote</v>
      </c>
    </row>
    <row r="178" spans="1:3" x14ac:dyDescent="0.25">
      <c r="A178">
        <f t="shared" si="4"/>
        <v>1</v>
      </c>
      <c r="B178">
        <v>0</v>
      </c>
      <c r="C178" t="str">
        <f t="shared" si="5"/>
        <v>No remote work</v>
      </c>
    </row>
    <row r="179" spans="1:3" x14ac:dyDescent="0.25">
      <c r="A179">
        <f t="shared" si="4"/>
        <v>3</v>
      </c>
      <c r="B179">
        <v>100</v>
      </c>
      <c r="C179" t="str">
        <f t="shared" si="5"/>
        <v>Fully remote</v>
      </c>
    </row>
    <row r="180" spans="1:3" x14ac:dyDescent="0.25">
      <c r="A180">
        <f t="shared" si="4"/>
        <v>2</v>
      </c>
      <c r="B180">
        <v>50</v>
      </c>
      <c r="C180" t="str">
        <f t="shared" si="5"/>
        <v>Partially remote</v>
      </c>
    </row>
    <row r="181" spans="1:3" x14ac:dyDescent="0.25">
      <c r="A181">
        <f t="shared" si="4"/>
        <v>1</v>
      </c>
      <c r="B181">
        <v>0</v>
      </c>
      <c r="C181" t="str">
        <f t="shared" si="5"/>
        <v>No remote work</v>
      </c>
    </row>
    <row r="182" spans="1:3" x14ac:dyDescent="0.25">
      <c r="A182">
        <f t="shared" si="4"/>
        <v>2</v>
      </c>
      <c r="B182">
        <v>50</v>
      </c>
      <c r="C182" t="str">
        <f t="shared" si="5"/>
        <v>Partially remote</v>
      </c>
    </row>
    <row r="183" spans="1:3" x14ac:dyDescent="0.25">
      <c r="A183">
        <f t="shared" si="4"/>
        <v>2</v>
      </c>
      <c r="B183">
        <v>50</v>
      </c>
      <c r="C183" t="str">
        <f t="shared" si="5"/>
        <v>Partially remote</v>
      </c>
    </row>
    <row r="184" spans="1:3" x14ac:dyDescent="0.25">
      <c r="A184">
        <f t="shared" si="4"/>
        <v>2</v>
      </c>
      <c r="B184">
        <v>50</v>
      </c>
      <c r="C184" t="str">
        <f t="shared" si="5"/>
        <v>Partially remote</v>
      </c>
    </row>
    <row r="185" spans="1:3" x14ac:dyDescent="0.25">
      <c r="A185">
        <f t="shared" si="4"/>
        <v>1</v>
      </c>
      <c r="B185">
        <v>0</v>
      </c>
      <c r="C185" t="str">
        <f t="shared" si="5"/>
        <v>No remote work</v>
      </c>
    </row>
    <row r="186" spans="1:3" x14ac:dyDescent="0.25">
      <c r="A186">
        <f t="shared" si="4"/>
        <v>1</v>
      </c>
      <c r="B186">
        <v>0</v>
      </c>
      <c r="C186" t="str">
        <f t="shared" si="5"/>
        <v>No remote work</v>
      </c>
    </row>
    <row r="187" spans="1:3" x14ac:dyDescent="0.25">
      <c r="A187">
        <f t="shared" si="4"/>
        <v>3</v>
      </c>
      <c r="B187">
        <v>100</v>
      </c>
      <c r="C187" t="str">
        <f t="shared" si="5"/>
        <v>Fully remote</v>
      </c>
    </row>
    <row r="188" spans="1:3" x14ac:dyDescent="0.25">
      <c r="A188">
        <f t="shared" si="4"/>
        <v>3</v>
      </c>
      <c r="B188">
        <v>100</v>
      </c>
      <c r="C188" t="str">
        <f t="shared" si="5"/>
        <v>Fully remote</v>
      </c>
    </row>
    <row r="189" spans="1:3" x14ac:dyDescent="0.25">
      <c r="A189">
        <f t="shared" si="4"/>
        <v>2</v>
      </c>
      <c r="B189">
        <v>50</v>
      </c>
      <c r="C189" t="str">
        <f t="shared" si="5"/>
        <v>Partially remote</v>
      </c>
    </row>
    <row r="190" spans="1:3" x14ac:dyDescent="0.25">
      <c r="A190">
        <f t="shared" si="4"/>
        <v>3</v>
      </c>
      <c r="B190">
        <v>100</v>
      </c>
      <c r="C190" t="str">
        <f t="shared" si="5"/>
        <v>Fully remote</v>
      </c>
    </row>
    <row r="191" spans="1:3" x14ac:dyDescent="0.25">
      <c r="A191">
        <f t="shared" si="4"/>
        <v>3</v>
      </c>
      <c r="B191">
        <v>100</v>
      </c>
      <c r="C191" t="str">
        <f t="shared" si="5"/>
        <v>Fully remote</v>
      </c>
    </row>
    <row r="192" spans="1:3" x14ac:dyDescent="0.25">
      <c r="A192">
        <f t="shared" si="4"/>
        <v>3</v>
      </c>
      <c r="B192">
        <v>100</v>
      </c>
      <c r="C192" t="str">
        <f t="shared" si="5"/>
        <v>Fully remote</v>
      </c>
    </row>
    <row r="193" spans="1:3" x14ac:dyDescent="0.25">
      <c r="A193">
        <f t="shared" si="4"/>
        <v>3</v>
      </c>
      <c r="B193">
        <v>100</v>
      </c>
      <c r="C193" t="str">
        <f t="shared" si="5"/>
        <v>Fully remote</v>
      </c>
    </row>
    <row r="194" spans="1:3" x14ac:dyDescent="0.25">
      <c r="A194">
        <f t="shared" si="4"/>
        <v>1</v>
      </c>
      <c r="B194">
        <v>0</v>
      </c>
      <c r="C194" t="str">
        <f t="shared" si="5"/>
        <v>No remote work</v>
      </c>
    </row>
    <row r="195" spans="1:3" x14ac:dyDescent="0.25">
      <c r="A195">
        <f t="shared" ref="A195:A246" si="6">IF(B195=0,1,IF(B195=50,2,IF(B195=100,3,"NULL")))</f>
        <v>1</v>
      </c>
      <c r="B195">
        <v>0</v>
      </c>
      <c r="C195" t="str">
        <f t="shared" ref="C195:C246" si="7">IF(B195=0,"No remote work",IF(B195=50,"Partially remote",IF(B195=100,"Fully remote","NULL")))</f>
        <v>No remote work</v>
      </c>
    </row>
    <row r="196" spans="1:3" x14ac:dyDescent="0.25">
      <c r="A196">
        <f t="shared" si="6"/>
        <v>1</v>
      </c>
      <c r="B196">
        <v>0</v>
      </c>
      <c r="C196" t="str">
        <f t="shared" si="7"/>
        <v>No remote work</v>
      </c>
    </row>
    <row r="197" spans="1:3" x14ac:dyDescent="0.25">
      <c r="A197">
        <f t="shared" si="6"/>
        <v>2</v>
      </c>
      <c r="B197">
        <v>50</v>
      </c>
      <c r="C197" t="str">
        <f t="shared" si="7"/>
        <v>Partially remote</v>
      </c>
    </row>
    <row r="198" spans="1:3" x14ac:dyDescent="0.25">
      <c r="A198">
        <f t="shared" si="6"/>
        <v>3</v>
      </c>
      <c r="B198">
        <v>100</v>
      </c>
      <c r="C198" t="str">
        <f t="shared" si="7"/>
        <v>Fully remote</v>
      </c>
    </row>
    <row r="199" spans="1:3" x14ac:dyDescent="0.25">
      <c r="A199">
        <f t="shared" si="6"/>
        <v>2</v>
      </c>
      <c r="B199">
        <v>50</v>
      </c>
      <c r="C199" t="str">
        <f t="shared" si="7"/>
        <v>Partially remote</v>
      </c>
    </row>
    <row r="200" spans="1:3" x14ac:dyDescent="0.25">
      <c r="A200">
        <f t="shared" si="6"/>
        <v>2</v>
      </c>
      <c r="B200">
        <v>50</v>
      </c>
      <c r="C200" t="str">
        <f t="shared" si="7"/>
        <v>Partially remote</v>
      </c>
    </row>
    <row r="201" spans="1:3" x14ac:dyDescent="0.25">
      <c r="A201">
        <f t="shared" si="6"/>
        <v>2</v>
      </c>
      <c r="B201">
        <v>50</v>
      </c>
      <c r="C201" t="str">
        <f t="shared" si="7"/>
        <v>Partially remote</v>
      </c>
    </row>
    <row r="202" spans="1:3" x14ac:dyDescent="0.25">
      <c r="A202">
        <f t="shared" si="6"/>
        <v>3</v>
      </c>
      <c r="B202">
        <v>100</v>
      </c>
      <c r="C202" t="str">
        <f t="shared" si="7"/>
        <v>Fully remote</v>
      </c>
    </row>
    <row r="203" spans="1:3" x14ac:dyDescent="0.25">
      <c r="A203">
        <f t="shared" si="6"/>
        <v>3</v>
      </c>
      <c r="B203">
        <v>100</v>
      </c>
      <c r="C203" t="str">
        <f t="shared" si="7"/>
        <v>Fully remote</v>
      </c>
    </row>
    <row r="204" spans="1:3" x14ac:dyDescent="0.25">
      <c r="A204">
        <f t="shared" si="6"/>
        <v>2</v>
      </c>
      <c r="B204">
        <v>50</v>
      </c>
      <c r="C204" t="str">
        <f t="shared" si="7"/>
        <v>Partially remote</v>
      </c>
    </row>
    <row r="205" spans="1:3" x14ac:dyDescent="0.25">
      <c r="A205">
        <f t="shared" si="6"/>
        <v>3</v>
      </c>
      <c r="B205">
        <v>100</v>
      </c>
      <c r="C205" t="str">
        <f t="shared" si="7"/>
        <v>Fully remote</v>
      </c>
    </row>
    <row r="206" spans="1:3" x14ac:dyDescent="0.25">
      <c r="A206">
        <f t="shared" si="6"/>
        <v>2</v>
      </c>
      <c r="B206">
        <v>50</v>
      </c>
      <c r="C206" t="str">
        <f t="shared" si="7"/>
        <v>Partially remote</v>
      </c>
    </row>
    <row r="207" spans="1:3" x14ac:dyDescent="0.25">
      <c r="A207">
        <f t="shared" si="6"/>
        <v>2</v>
      </c>
      <c r="B207">
        <v>50</v>
      </c>
      <c r="C207" t="str">
        <f t="shared" si="7"/>
        <v>Partially remote</v>
      </c>
    </row>
    <row r="208" spans="1:3" x14ac:dyDescent="0.25">
      <c r="A208">
        <f t="shared" si="6"/>
        <v>2</v>
      </c>
      <c r="B208">
        <v>50</v>
      </c>
      <c r="C208" t="str">
        <f t="shared" si="7"/>
        <v>Partially remote</v>
      </c>
    </row>
    <row r="209" spans="1:3" x14ac:dyDescent="0.25">
      <c r="A209">
        <f t="shared" si="6"/>
        <v>2</v>
      </c>
      <c r="B209">
        <v>50</v>
      </c>
      <c r="C209" t="str">
        <f t="shared" si="7"/>
        <v>Partially remote</v>
      </c>
    </row>
    <row r="210" spans="1:3" x14ac:dyDescent="0.25">
      <c r="A210">
        <f t="shared" si="6"/>
        <v>3</v>
      </c>
      <c r="B210">
        <v>100</v>
      </c>
      <c r="C210" t="str">
        <f t="shared" si="7"/>
        <v>Fully remote</v>
      </c>
    </row>
    <row r="211" spans="1:3" x14ac:dyDescent="0.25">
      <c r="A211">
        <f t="shared" si="6"/>
        <v>1</v>
      </c>
      <c r="B211">
        <v>0</v>
      </c>
      <c r="C211" t="str">
        <f t="shared" si="7"/>
        <v>No remote work</v>
      </c>
    </row>
    <row r="212" spans="1:3" x14ac:dyDescent="0.25">
      <c r="A212">
        <f t="shared" si="6"/>
        <v>3</v>
      </c>
      <c r="B212">
        <v>100</v>
      </c>
      <c r="C212" t="str">
        <f t="shared" si="7"/>
        <v>Fully remote</v>
      </c>
    </row>
    <row r="213" spans="1:3" x14ac:dyDescent="0.25">
      <c r="A213">
        <f t="shared" si="6"/>
        <v>2</v>
      </c>
      <c r="B213">
        <v>50</v>
      </c>
      <c r="C213" t="str">
        <f t="shared" si="7"/>
        <v>Partially remote</v>
      </c>
    </row>
    <row r="214" spans="1:3" x14ac:dyDescent="0.25">
      <c r="A214">
        <f t="shared" si="6"/>
        <v>1</v>
      </c>
      <c r="B214">
        <v>0</v>
      </c>
      <c r="C214" t="str">
        <f t="shared" si="7"/>
        <v>No remote work</v>
      </c>
    </row>
    <row r="215" spans="1:3" x14ac:dyDescent="0.25">
      <c r="A215">
        <f t="shared" si="6"/>
        <v>3</v>
      </c>
      <c r="B215">
        <v>100</v>
      </c>
      <c r="C215" t="str">
        <f t="shared" si="7"/>
        <v>Fully remote</v>
      </c>
    </row>
    <row r="216" spans="1:3" x14ac:dyDescent="0.25">
      <c r="A216">
        <f t="shared" si="6"/>
        <v>3</v>
      </c>
      <c r="B216">
        <v>100</v>
      </c>
      <c r="C216" t="str">
        <f t="shared" si="7"/>
        <v>Fully remote</v>
      </c>
    </row>
    <row r="217" spans="1:3" x14ac:dyDescent="0.25">
      <c r="A217">
        <f t="shared" si="6"/>
        <v>3</v>
      </c>
      <c r="B217">
        <v>100</v>
      </c>
      <c r="C217" t="str">
        <f t="shared" si="7"/>
        <v>Fully remote</v>
      </c>
    </row>
    <row r="218" spans="1:3" x14ac:dyDescent="0.25">
      <c r="A218">
        <f t="shared" si="6"/>
        <v>3</v>
      </c>
      <c r="B218">
        <v>100</v>
      </c>
      <c r="C218" t="str">
        <f t="shared" si="7"/>
        <v>Fully remote</v>
      </c>
    </row>
    <row r="219" spans="1:3" x14ac:dyDescent="0.25">
      <c r="A219">
        <f t="shared" si="6"/>
        <v>3</v>
      </c>
      <c r="B219">
        <v>100</v>
      </c>
      <c r="C219" t="str">
        <f t="shared" si="7"/>
        <v>Fully remote</v>
      </c>
    </row>
    <row r="220" spans="1:3" x14ac:dyDescent="0.25">
      <c r="A220">
        <f t="shared" si="6"/>
        <v>1</v>
      </c>
      <c r="B220">
        <v>0</v>
      </c>
      <c r="C220" t="str">
        <f t="shared" si="7"/>
        <v>No remote work</v>
      </c>
    </row>
    <row r="221" spans="1:3" x14ac:dyDescent="0.25">
      <c r="A221">
        <f t="shared" si="6"/>
        <v>3</v>
      </c>
      <c r="B221">
        <v>100</v>
      </c>
      <c r="C221" t="str">
        <f t="shared" si="7"/>
        <v>Fully remote</v>
      </c>
    </row>
    <row r="222" spans="1:3" x14ac:dyDescent="0.25">
      <c r="A222">
        <f t="shared" si="6"/>
        <v>1</v>
      </c>
      <c r="B222">
        <v>0</v>
      </c>
      <c r="C222" t="str">
        <f t="shared" si="7"/>
        <v>No remote work</v>
      </c>
    </row>
    <row r="223" spans="1:3" x14ac:dyDescent="0.25">
      <c r="A223">
        <f t="shared" si="6"/>
        <v>2</v>
      </c>
      <c r="B223">
        <v>50</v>
      </c>
      <c r="C223" t="str">
        <f t="shared" si="7"/>
        <v>Partially remote</v>
      </c>
    </row>
    <row r="224" spans="1:3" x14ac:dyDescent="0.25">
      <c r="A224">
        <f t="shared" si="6"/>
        <v>2</v>
      </c>
      <c r="B224">
        <v>50</v>
      </c>
      <c r="C224" t="str">
        <f t="shared" si="7"/>
        <v>Partially remote</v>
      </c>
    </row>
    <row r="225" spans="1:3" x14ac:dyDescent="0.25">
      <c r="A225">
        <f t="shared" si="6"/>
        <v>3</v>
      </c>
      <c r="B225">
        <v>100</v>
      </c>
      <c r="C225" t="str">
        <f t="shared" si="7"/>
        <v>Fully remote</v>
      </c>
    </row>
    <row r="226" spans="1:3" x14ac:dyDescent="0.25">
      <c r="A226">
        <f t="shared" si="6"/>
        <v>3</v>
      </c>
      <c r="B226">
        <v>100</v>
      </c>
      <c r="C226" t="str">
        <f t="shared" si="7"/>
        <v>Fully remote</v>
      </c>
    </row>
    <row r="227" spans="1:3" x14ac:dyDescent="0.25">
      <c r="A227">
        <f t="shared" si="6"/>
        <v>3</v>
      </c>
      <c r="B227">
        <v>100</v>
      </c>
      <c r="C227" t="str">
        <f t="shared" si="7"/>
        <v>Fully remote</v>
      </c>
    </row>
    <row r="228" spans="1:3" x14ac:dyDescent="0.25">
      <c r="A228">
        <f t="shared" si="6"/>
        <v>1</v>
      </c>
      <c r="B228">
        <v>0</v>
      </c>
      <c r="C228" t="str">
        <f t="shared" si="7"/>
        <v>No remote work</v>
      </c>
    </row>
    <row r="229" spans="1:3" x14ac:dyDescent="0.25">
      <c r="A229">
        <f t="shared" si="6"/>
        <v>1</v>
      </c>
      <c r="B229">
        <v>0</v>
      </c>
      <c r="C229" t="str">
        <f t="shared" si="7"/>
        <v>No remote work</v>
      </c>
    </row>
    <row r="230" spans="1:3" x14ac:dyDescent="0.25">
      <c r="A230">
        <f t="shared" si="6"/>
        <v>1</v>
      </c>
      <c r="B230">
        <v>0</v>
      </c>
      <c r="C230" t="str">
        <f t="shared" si="7"/>
        <v>No remote work</v>
      </c>
    </row>
    <row r="231" spans="1:3" x14ac:dyDescent="0.25">
      <c r="A231">
        <f t="shared" si="6"/>
        <v>3</v>
      </c>
      <c r="B231">
        <v>100</v>
      </c>
      <c r="C231" t="str">
        <f t="shared" si="7"/>
        <v>Fully remote</v>
      </c>
    </row>
    <row r="232" spans="1:3" x14ac:dyDescent="0.25">
      <c r="A232">
        <f t="shared" si="6"/>
        <v>3</v>
      </c>
      <c r="B232">
        <v>100</v>
      </c>
      <c r="C232" t="str">
        <f t="shared" si="7"/>
        <v>Fully remote</v>
      </c>
    </row>
    <row r="233" spans="1:3" x14ac:dyDescent="0.25">
      <c r="A233">
        <f t="shared" si="6"/>
        <v>3</v>
      </c>
      <c r="B233">
        <v>100</v>
      </c>
      <c r="C233" t="str">
        <f t="shared" si="7"/>
        <v>Fully remote</v>
      </c>
    </row>
    <row r="234" spans="1:3" x14ac:dyDescent="0.25">
      <c r="A234">
        <f t="shared" si="6"/>
        <v>3</v>
      </c>
      <c r="B234">
        <v>100</v>
      </c>
      <c r="C234" t="str">
        <f t="shared" si="7"/>
        <v>Fully remote</v>
      </c>
    </row>
    <row r="235" spans="1:3" x14ac:dyDescent="0.25">
      <c r="A235">
        <f t="shared" si="6"/>
        <v>3</v>
      </c>
      <c r="B235">
        <v>100</v>
      </c>
      <c r="C235" t="str">
        <f t="shared" si="7"/>
        <v>Fully remote</v>
      </c>
    </row>
    <row r="236" spans="1:3" x14ac:dyDescent="0.25">
      <c r="A236">
        <f t="shared" si="6"/>
        <v>3</v>
      </c>
      <c r="B236">
        <v>100</v>
      </c>
      <c r="C236" t="str">
        <f t="shared" si="7"/>
        <v>Fully remote</v>
      </c>
    </row>
    <row r="237" spans="1:3" x14ac:dyDescent="0.25">
      <c r="A237">
        <f t="shared" si="6"/>
        <v>1</v>
      </c>
      <c r="B237">
        <v>0</v>
      </c>
      <c r="C237" t="str">
        <f t="shared" si="7"/>
        <v>No remote work</v>
      </c>
    </row>
    <row r="238" spans="1:3" x14ac:dyDescent="0.25">
      <c r="A238">
        <f t="shared" si="6"/>
        <v>3</v>
      </c>
      <c r="B238">
        <v>100</v>
      </c>
      <c r="C238" t="str">
        <f t="shared" si="7"/>
        <v>Fully remote</v>
      </c>
    </row>
    <row r="239" spans="1:3" x14ac:dyDescent="0.25">
      <c r="A239">
        <f t="shared" si="6"/>
        <v>2</v>
      </c>
      <c r="B239">
        <v>50</v>
      </c>
      <c r="C239" t="str">
        <f t="shared" si="7"/>
        <v>Partially remote</v>
      </c>
    </row>
    <row r="240" spans="1:3" x14ac:dyDescent="0.25">
      <c r="A240">
        <f t="shared" si="6"/>
        <v>2</v>
      </c>
      <c r="B240">
        <v>50</v>
      </c>
      <c r="C240" t="str">
        <f t="shared" si="7"/>
        <v>Partially remote</v>
      </c>
    </row>
    <row r="241" spans="1:3" x14ac:dyDescent="0.25">
      <c r="A241">
        <f t="shared" si="6"/>
        <v>3</v>
      </c>
      <c r="B241">
        <v>100</v>
      </c>
      <c r="C241" t="str">
        <f t="shared" si="7"/>
        <v>Fully remote</v>
      </c>
    </row>
    <row r="242" spans="1:3" x14ac:dyDescent="0.25">
      <c r="A242">
        <f t="shared" si="6"/>
        <v>3</v>
      </c>
      <c r="B242">
        <v>100</v>
      </c>
      <c r="C242" t="str">
        <f t="shared" si="7"/>
        <v>Fully remote</v>
      </c>
    </row>
    <row r="243" spans="1:3" x14ac:dyDescent="0.25">
      <c r="A243">
        <f t="shared" si="6"/>
        <v>3</v>
      </c>
      <c r="B243">
        <v>100</v>
      </c>
      <c r="C243" t="str">
        <f t="shared" si="7"/>
        <v>Fully remote</v>
      </c>
    </row>
    <row r="244" spans="1:3" x14ac:dyDescent="0.25">
      <c r="A244">
        <f t="shared" si="6"/>
        <v>3</v>
      </c>
      <c r="B244">
        <v>100</v>
      </c>
      <c r="C244" t="str">
        <f t="shared" si="7"/>
        <v>Fully remote</v>
      </c>
    </row>
    <row r="245" spans="1:3" x14ac:dyDescent="0.25">
      <c r="A245">
        <f t="shared" si="6"/>
        <v>3</v>
      </c>
      <c r="B245">
        <v>100</v>
      </c>
      <c r="C245" t="str">
        <f t="shared" si="7"/>
        <v>Fully remote</v>
      </c>
    </row>
    <row r="246" spans="1:3" x14ac:dyDescent="0.25">
      <c r="A246">
        <f t="shared" si="6"/>
        <v>2</v>
      </c>
      <c r="B246">
        <v>50</v>
      </c>
      <c r="C246" t="str">
        <f t="shared" si="7"/>
        <v>Partially remote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AFEDA-78EC-4DD4-99E5-E2D5DFAE6E91}">
  <dimension ref="A1:C246"/>
  <sheetViews>
    <sheetView workbookViewId="0">
      <selection sqref="A1:C246"/>
    </sheetView>
  </sheetViews>
  <sheetFormatPr baseColWidth="10" defaultRowHeight="15" x14ac:dyDescent="0.25"/>
  <cols>
    <col min="1" max="1" width="17.140625" customWidth="1"/>
    <col min="2" max="2" width="19.28515625" customWidth="1"/>
    <col min="3" max="3" width="15.5703125" customWidth="1"/>
  </cols>
  <sheetData>
    <row r="1" spans="1:3" x14ac:dyDescent="0.25">
      <c r="A1" t="s">
        <v>135</v>
      </c>
      <c r="B1" t="s">
        <v>9</v>
      </c>
      <c r="C1" t="s">
        <v>10</v>
      </c>
    </row>
    <row r="2" spans="1:3" x14ac:dyDescent="0.25">
      <c r="A2">
        <v>1</v>
      </c>
      <c r="B2" t="s">
        <v>16</v>
      </c>
      <c r="C2" t="s">
        <v>17</v>
      </c>
    </row>
    <row r="3" spans="1:3" x14ac:dyDescent="0.25">
      <c r="A3">
        <v>2</v>
      </c>
      <c r="B3" t="s">
        <v>21</v>
      </c>
      <c r="C3" t="s">
        <v>17</v>
      </c>
    </row>
    <row r="4" spans="1:3" x14ac:dyDescent="0.25">
      <c r="A4">
        <v>3</v>
      </c>
      <c r="B4" t="s">
        <v>25</v>
      </c>
      <c r="C4" t="s">
        <v>26</v>
      </c>
    </row>
    <row r="5" spans="1:3" x14ac:dyDescent="0.25">
      <c r="A5">
        <v>4</v>
      </c>
      <c r="B5" t="s">
        <v>25</v>
      </c>
      <c r="C5" t="s">
        <v>17</v>
      </c>
    </row>
    <row r="6" spans="1:3" x14ac:dyDescent="0.25">
      <c r="A6">
        <v>5</v>
      </c>
      <c r="B6" t="s">
        <v>21</v>
      </c>
      <c r="C6" t="s">
        <v>29</v>
      </c>
    </row>
    <row r="7" spans="1:3" x14ac:dyDescent="0.25">
      <c r="A7">
        <v>6</v>
      </c>
      <c r="B7" t="s">
        <v>21</v>
      </c>
      <c r="C7" t="s">
        <v>26</v>
      </c>
    </row>
    <row r="8" spans="1:3" x14ac:dyDescent="0.25">
      <c r="A8">
        <v>7</v>
      </c>
      <c r="B8" t="s">
        <v>21</v>
      </c>
      <c r="C8" t="s">
        <v>26</v>
      </c>
    </row>
    <row r="9" spans="1:3" x14ac:dyDescent="0.25">
      <c r="A9">
        <v>8</v>
      </c>
      <c r="B9" t="s">
        <v>34</v>
      </c>
      <c r="C9" t="s">
        <v>17</v>
      </c>
    </row>
    <row r="10" spans="1:3" x14ac:dyDescent="0.25">
      <c r="A10">
        <v>9</v>
      </c>
      <c r="B10" t="s">
        <v>36</v>
      </c>
      <c r="C10" t="s">
        <v>17</v>
      </c>
    </row>
    <row r="11" spans="1:3" x14ac:dyDescent="0.25">
      <c r="A11">
        <v>10</v>
      </c>
      <c r="B11" t="s">
        <v>39</v>
      </c>
      <c r="C11" t="s">
        <v>17</v>
      </c>
    </row>
    <row r="12" spans="1:3" x14ac:dyDescent="0.25">
      <c r="A12">
        <v>11</v>
      </c>
      <c r="B12" t="s">
        <v>21</v>
      </c>
      <c r="C12" t="s">
        <v>17</v>
      </c>
    </row>
    <row r="13" spans="1:3" x14ac:dyDescent="0.25">
      <c r="A13">
        <v>12</v>
      </c>
      <c r="B13" t="s">
        <v>41</v>
      </c>
      <c r="C13" t="s">
        <v>17</v>
      </c>
    </row>
    <row r="14" spans="1:3" x14ac:dyDescent="0.25">
      <c r="A14">
        <v>13</v>
      </c>
      <c r="B14" t="s">
        <v>39</v>
      </c>
      <c r="C14" t="s">
        <v>17</v>
      </c>
    </row>
    <row r="15" spans="1:3" x14ac:dyDescent="0.25">
      <c r="A15">
        <v>14</v>
      </c>
      <c r="B15" t="s">
        <v>21</v>
      </c>
      <c r="C15" t="s">
        <v>26</v>
      </c>
    </row>
    <row r="16" spans="1:3" x14ac:dyDescent="0.25">
      <c r="A16">
        <v>15</v>
      </c>
      <c r="B16" t="s">
        <v>21</v>
      </c>
      <c r="C16" t="s">
        <v>17</v>
      </c>
    </row>
    <row r="17" spans="1:3" x14ac:dyDescent="0.25">
      <c r="A17">
        <v>16</v>
      </c>
      <c r="B17" t="s">
        <v>21</v>
      </c>
      <c r="C17" t="s">
        <v>17</v>
      </c>
    </row>
    <row r="18" spans="1:3" x14ac:dyDescent="0.25">
      <c r="A18">
        <v>17</v>
      </c>
      <c r="B18" t="s">
        <v>21</v>
      </c>
      <c r="C18" t="s">
        <v>17</v>
      </c>
    </row>
    <row r="19" spans="1:3" x14ac:dyDescent="0.25">
      <c r="A19">
        <v>18</v>
      </c>
      <c r="B19" t="s">
        <v>21</v>
      </c>
      <c r="C19" t="s">
        <v>29</v>
      </c>
    </row>
    <row r="20" spans="1:3" x14ac:dyDescent="0.25">
      <c r="A20">
        <v>19</v>
      </c>
      <c r="B20" t="s">
        <v>21</v>
      </c>
      <c r="C20" t="s">
        <v>29</v>
      </c>
    </row>
    <row r="21" spans="1:3" x14ac:dyDescent="0.25">
      <c r="A21">
        <v>20</v>
      </c>
      <c r="B21" t="s">
        <v>43</v>
      </c>
      <c r="C21" t="s">
        <v>17</v>
      </c>
    </row>
    <row r="22" spans="1:3" x14ac:dyDescent="0.25">
      <c r="A22">
        <v>21</v>
      </c>
      <c r="B22" t="s">
        <v>21</v>
      </c>
      <c r="C22" t="s">
        <v>26</v>
      </c>
    </row>
    <row r="23" spans="1:3" x14ac:dyDescent="0.25">
      <c r="A23">
        <v>22</v>
      </c>
      <c r="B23" t="s">
        <v>49</v>
      </c>
      <c r="C23" t="s">
        <v>26</v>
      </c>
    </row>
    <row r="24" spans="1:3" x14ac:dyDescent="0.25">
      <c r="A24">
        <v>23</v>
      </c>
      <c r="B24" t="s">
        <v>21</v>
      </c>
      <c r="C24" t="s">
        <v>17</v>
      </c>
    </row>
    <row r="25" spans="1:3" x14ac:dyDescent="0.25">
      <c r="A25">
        <v>24</v>
      </c>
      <c r="B25" t="s">
        <v>39</v>
      </c>
      <c r="C25" t="s">
        <v>17</v>
      </c>
    </row>
    <row r="26" spans="1:3" x14ac:dyDescent="0.25">
      <c r="A26">
        <v>25</v>
      </c>
      <c r="B26" t="s">
        <v>54</v>
      </c>
      <c r="C26" t="s">
        <v>29</v>
      </c>
    </row>
    <row r="27" spans="1:3" x14ac:dyDescent="0.25">
      <c r="A27">
        <v>26</v>
      </c>
      <c r="B27" t="s">
        <v>57</v>
      </c>
      <c r="C27" t="s">
        <v>17</v>
      </c>
    </row>
    <row r="28" spans="1:3" x14ac:dyDescent="0.25">
      <c r="A28">
        <v>27</v>
      </c>
      <c r="B28" t="s">
        <v>57</v>
      </c>
      <c r="C28" t="s">
        <v>17</v>
      </c>
    </row>
    <row r="29" spans="1:3" x14ac:dyDescent="0.25">
      <c r="A29">
        <v>28</v>
      </c>
      <c r="B29" t="s">
        <v>21</v>
      </c>
      <c r="C29" t="s">
        <v>17</v>
      </c>
    </row>
    <row r="30" spans="1:3" x14ac:dyDescent="0.25">
      <c r="A30">
        <v>29</v>
      </c>
      <c r="B30" t="s">
        <v>53</v>
      </c>
      <c r="C30" t="s">
        <v>17</v>
      </c>
    </row>
    <row r="31" spans="1:3" x14ac:dyDescent="0.25">
      <c r="A31">
        <v>30</v>
      </c>
      <c r="B31" t="s">
        <v>21</v>
      </c>
      <c r="C31" t="s">
        <v>17</v>
      </c>
    </row>
    <row r="32" spans="1:3" x14ac:dyDescent="0.25">
      <c r="A32">
        <v>31</v>
      </c>
      <c r="B32" t="s">
        <v>34</v>
      </c>
      <c r="C32" t="s">
        <v>26</v>
      </c>
    </row>
    <row r="33" spans="1:3" x14ac:dyDescent="0.25">
      <c r="A33">
        <v>32</v>
      </c>
      <c r="B33" t="s">
        <v>21</v>
      </c>
      <c r="C33" t="s">
        <v>29</v>
      </c>
    </row>
    <row r="34" spans="1:3" x14ac:dyDescent="0.25">
      <c r="A34">
        <v>33</v>
      </c>
      <c r="B34" t="s">
        <v>43</v>
      </c>
      <c r="C34" t="s">
        <v>29</v>
      </c>
    </row>
    <row r="35" spans="1:3" x14ac:dyDescent="0.25">
      <c r="A35">
        <v>34</v>
      </c>
      <c r="B35" t="s">
        <v>21</v>
      </c>
      <c r="C35" t="s">
        <v>29</v>
      </c>
    </row>
    <row r="36" spans="1:3" x14ac:dyDescent="0.25">
      <c r="A36">
        <v>35</v>
      </c>
      <c r="B36" t="s">
        <v>21</v>
      </c>
      <c r="C36" t="s">
        <v>17</v>
      </c>
    </row>
    <row r="37" spans="1:3" x14ac:dyDescent="0.25">
      <c r="A37">
        <v>36</v>
      </c>
      <c r="B37" t="s">
        <v>16</v>
      </c>
      <c r="C37" t="s">
        <v>17</v>
      </c>
    </row>
    <row r="38" spans="1:3" x14ac:dyDescent="0.25">
      <c r="A38">
        <v>37</v>
      </c>
      <c r="B38" t="s">
        <v>21</v>
      </c>
      <c r="C38" t="s">
        <v>17</v>
      </c>
    </row>
    <row r="39" spans="1:3" x14ac:dyDescent="0.25">
      <c r="A39">
        <v>38</v>
      </c>
      <c r="B39" t="s">
        <v>21</v>
      </c>
      <c r="C39" t="s">
        <v>26</v>
      </c>
    </row>
    <row r="40" spans="1:3" x14ac:dyDescent="0.25">
      <c r="A40">
        <v>39</v>
      </c>
      <c r="B40" t="s">
        <v>21</v>
      </c>
      <c r="C40" t="s">
        <v>29</v>
      </c>
    </row>
    <row r="41" spans="1:3" x14ac:dyDescent="0.25">
      <c r="A41">
        <v>40</v>
      </c>
      <c r="B41" t="s">
        <v>21</v>
      </c>
      <c r="C41" t="s">
        <v>26</v>
      </c>
    </row>
    <row r="42" spans="1:3" x14ac:dyDescent="0.25">
      <c r="A42">
        <v>41</v>
      </c>
      <c r="B42" t="s">
        <v>34</v>
      </c>
      <c r="C42" t="s">
        <v>17</v>
      </c>
    </row>
    <row r="43" spans="1:3" x14ac:dyDescent="0.25">
      <c r="A43">
        <v>42</v>
      </c>
      <c r="B43" t="s">
        <v>21</v>
      </c>
      <c r="C43" t="s">
        <v>17</v>
      </c>
    </row>
    <row r="44" spans="1:3" x14ac:dyDescent="0.25">
      <c r="A44">
        <v>43</v>
      </c>
      <c r="B44" t="s">
        <v>21</v>
      </c>
      <c r="C44" t="s">
        <v>17</v>
      </c>
    </row>
    <row r="45" spans="1:3" x14ac:dyDescent="0.25">
      <c r="A45">
        <v>44</v>
      </c>
      <c r="B45" t="s">
        <v>54</v>
      </c>
      <c r="C45" t="s">
        <v>17</v>
      </c>
    </row>
    <row r="46" spans="1:3" x14ac:dyDescent="0.25">
      <c r="A46">
        <v>45</v>
      </c>
      <c r="B46" t="s">
        <v>21</v>
      </c>
      <c r="C46" t="s">
        <v>17</v>
      </c>
    </row>
    <row r="47" spans="1:3" x14ac:dyDescent="0.25">
      <c r="A47">
        <v>46</v>
      </c>
      <c r="B47" t="s">
        <v>16</v>
      </c>
      <c r="C47" t="s">
        <v>29</v>
      </c>
    </row>
    <row r="48" spans="1:3" x14ac:dyDescent="0.25">
      <c r="A48">
        <v>47</v>
      </c>
      <c r="B48" t="s">
        <v>44</v>
      </c>
      <c r="C48" t="s">
        <v>26</v>
      </c>
    </row>
    <row r="49" spans="1:3" x14ac:dyDescent="0.25">
      <c r="A49">
        <v>48</v>
      </c>
      <c r="B49" t="s">
        <v>68</v>
      </c>
      <c r="C49" t="s">
        <v>17</v>
      </c>
    </row>
    <row r="50" spans="1:3" x14ac:dyDescent="0.25">
      <c r="A50">
        <v>49</v>
      </c>
      <c r="B50" t="s">
        <v>53</v>
      </c>
      <c r="C50" t="s">
        <v>29</v>
      </c>
    </row>
    <row r="51" spans="1:3" x14ac:dyDescent="0.25">
      <c r="A51">
        <v>50</v>
      </c>
      <c r="B51" t="s">
        <v>53</v>
      </c>
      <c r="C51" t="s">
        <v>26</v>
      </c>
    </row>
    <row r="52" spans="1:3" x14ac:dyDescent="0.25">
      <c r="A52">
        <v>51</v>
      </c>
      <c r="B52" t="s">
        <v>16</v>
      </c>
      <c r="C52" t="s">
        <v>17</v>
      </c>
    </row>
    <row r="53" spans="1:3" x14ac:dyDescent="0.25">
      <c r="A53">
        <v>52</v>
      </c>
      <c r="B53" t="s">
        <v>49</v>
      </c>
      <c r="C53" t="s">
        <v>17</v>
      </c>
    </row>
    <row r="54" spans="1:3" x14ac:dyDescent="0.25">
      <c r="A54">
        <v>53</v>
      </c>
      <c r="B54" t="s">
        <v>21</v>
      </c>
      <c r="C54" t="s">
        <v>26</v>
      </c>
    </row>
    <row r="55" spans="1:3" x14ac:dyDescent="0.25">
      <c r="A55">
        <v>54</v>
      </c>
      <c r="B55" t="s">
        <v>21</v>
      </c>
      <c r="C55" t="s">
        <v>29</v>
      </c>
    </row>
    <row r="56" spans="1:3" x14ac:dyDescent="0.25">
      <c r="A56">
        <v>55</v>
      </c>
      <c r="B56" t="s">
        <v>39</v>
      </c>
      <c r="C56" t="s">
        <v>17</v>
      </c>
    </row>
    <row r="57" spans="1:3" x14ac:dyDescent="0.25">
      <c r="A57">
        <v>56</v>
      </c>
      <c r="B57" t="s">
        <v>53</v>
      </c>
      <c r="C57" t="s">
        <v>17</v>
      </c>
    </row>
    <row r="58" spans="1:3" x14ac:dyDescent="0.25">
      <c r="A58">
        <v>57</v>
      </c>
      <c r="B58" t="s">
        <v>21</v>
      </c>
      <c r="C58" t="s">
        <v>17</v>
      </c>
    </row>
    <row r="59" spans="1:3" x14ac:dyDescent="0.25">
      <c r="A59">
        <v>58</v>
      </c>
      <c r="B59" t="s">
        <v>53</v>
      </c>
      <c r="C59" t="s">
        <v>17</v>
      </c>
    </row>
    <row r="60" spans="1:3" x14ac:dyDescent="0.25">
      <c r="A60">
        <v>59</v>
      </c>
      <c r="B60" t="s">
        <v>21</v>
      </c>
      <c r="C60" t="s">
        <v>17</v>
      </c>
    </row>
    <row r="61" spans="1:3" x14ac:dyDescent="0.25">
      <c r="A61">
        <v>60</v>
      </c>
      <c r="B61" t="s">
        <v>21</v>
      </c>
      <c r="C61" t="s">
        <v>17</v>
      </c>
    </row>
    <row r="62" spans="1:3" x14ac:dyDescent="0.25">
      <c r="A62">
        <v>61</v>
      </c>
      <c r="B62" t="s">
        <v>16</v>
      </c>
      <c r="C62" t="s">
        <v>29</v>
      </c>
    </row>
    <row r="63" spans="1:3" x14ac:dyDescent="0.25">
      <c r="A63">
        <v>62</v>
      </c>
      <c r="B63" t="s">
        <v>21</v>
      </c>
      <c r="C63" t="s">
        <v>29</v>
      </c>
    </row>
    <row r="64" spans="1:3" x14ac:dyDescent="0.25">
      <c r="A64">
        <v>63</v>
      </c>
      <c r="B64" t="s">
        <v>21</v>
      </c>
      <c r="C64" t="s">
        <v>26</v>
      </c>
    </row>
    <row r="65" spans="1:3" x14ac:dyDescent="0.25">
      <c r="A65">
        <v>64</v>
      </c>
      <c r="B65" t="s">
        <v>21</v>
      </c>
      <c r="C65" t="s">
        <v>17</v>
      </c>
    </row>
    <row r="66" spans="1:3" x14ac:dyDescent="0.25">
      <c r="A66">
        <v>65</v>
      </c>
      <c r="B66" t="s">
        <v>53</v>
      </c>
      <c r="C66" t="s">
        <v>29</v>
      </c>
    </row>
    <row r="67" spans="1:3" x14ac:dyDescent="0.25">
      <c r="A67">
        <v>66</v>
      </c>
      <c r="B67" t="s">
        <v>77</v>
      </c>
      <c r="C67" t="s">
        <v>17</v>
      </c>
    </row>
    <row r="68" spans="1:3" x14ac:dyDescent="0.25">
      <c r="A68">
        <v>67</v>
      </c>
      <c r="B68" t="s">
        <v>49</v>
      </c>
      <c r="C68" t="s">
        <v>17</v>
      </c>
    </row>
    <row r="69" spans="1:3" x14ac:dyDescent="0.25">
      <c r="A69">
        <v>68</v>
      </c>
      <c r="B69" t="s">
        <v>21</v>
      </c>
      <c r="C69" t="s">
        <v>17</v>
      </c>
    </row>
    <row r="70" spans="1:3" x14ac:dyDescent="0.25">
      <c r="A70">
        <v>69</v>
      </c>
      <c r="B70" t="s">
        <v>21</v>
      </c>
      <c r="C70" t="s">
        <v>17</v>
      </c>
    </row>
    <row r="71" spans="1:3" x14ac:dyDescent="0.25">
      <c r="A71">
        <v>70</v>
      </c>
      <c r="B71" t="s">
        <v>21</v>
      </c>
      <c r="C71" t="s">
        <v>29</v>
      </c>
    </row>
    <row r="72" spans="1:3" x14ac:dyDescent="0.25">
      <c r="A72">
        <v>71</v>
      </c>
      <c r="B72" t="s">
        <v>21</v>
      </c>
      <c r="C72" t="s">
        <v>17</v>
      </c>
    </row>
    <row r="73" spans="1:3" x14ac:dyDescent="0.25">
      <c r="A73">
        <v>72</v>
      </c>
      <c r="B73" t="s">
        <v>21</v>
      </c>
      <c r="C73" t="s">
        <v>17</v>
      </c>
    </row>
    <row r="74" spans="1:3" x14ac:dyDescent="0.25">
      <c r="A74">
        <v>73</v>
      </c>
      <c r="B74" t="s">
        <v>21</v>
      </c>
      <c r="C74" t="s">
        <v>17</v>
      </c>
    </row>
    <row r="75" spans="1:3" x14ac:dyDescent="0.25">
      <c r="A75">
        <v>74</v>
      </c>
      <c r="B75" t="s">
        <v>21</v>
      </c>
      <c r="C75" t="s">
        <v>17</v>
      </c>
    </row>
    <row r="76" spans="1:3" x14ac:dyDescent="0.25">
      <c r="A76">
        <v>75</v>
      </c>
      <c r="B76" t="s">
        <v>49</v>
      </c>
      <c r="C76" t="s">
        <v>26</v>
      </c>
    </row>
    <row r="77" spans="1:3" x14ac:dyDescent="0.25">
      <c r="A77">
        <v>76</v>
      </c>
      <c r="B77" t="s">
        <v>44</v>
      </c>
      <c r="C77" t="s">
        <v>17</v>
      </c>
    </row>
    <row r="78" spans="1:3" x14ac:dyDescent="0.25">
      <c r="A78">
        <v>77</v>
      </c>
      <c r="B78" t="s">
        <v>21</v>
      </c>
      <c r="C78" t="s">
        <v>29</v>
      </c>
    </row>
    <row r="79" spans="1:3" x14ac:dyDescent="0.25">
      <c r="A79">
        <v>78</v>
      </c>
      <c r="B79" t="s">
        <v>34</v>
      </c>
      <c r="C79" t="s">
        <v>17</v>
      </c>
    </row>
    <row r="80" spans="1:3" x14ac:dyDescent="0.25">
      <c r="A80">
        <v>79</v>
      </c>
      <c r="B80" t="s">
        <v>49</v>
      </c>
      <c r="C80" t="s">
        <v>29</v>
      </c>
    </row>
    <row r="81" spans="1:3" x14ac:dyDescent="0.25">
      <c r="A81">
        <v>80</v>
      </c>
      <c r="B81" t="s">
        <v>80</v>
      </c>
      <c r="C81" t="s">
        <v>29</v>
      </c>
    </row>
    <row r="82" spans="1:3" x14ac:dyDescent="0.25">
      <c r="A82">
        <v>81</v>
      </c>
      <c r="B82" t="s">
        <v>21</v>
      </c>
      <c r="C82" t="s">
        <v>26</v>
      </c>
    </row>
    <row r="83" spans="1:3" x14ac:dyDescent="0.25">
      <c r="A83">
        <v>82</v>
      </c>
      <c r="B83" t="s">
        <v>53</v>
      </c>
      <c r="C83" t="s">
        <v>17</v>
      </c>
    </row>
    <row r="84" spans="1:3" x14ac:dyDescent="0.25">
      <c r="A84">
        <v>83</v>
      </c>
      <c r="B84" t="s">
        <v>83</v>
      </c>
      <c r="C84" t="s">
        <v>26</v>
      </c>
    </row>
    <row r="85" spans="1:3" x14ac:dyDescent="0.25">
      <c r="A85">
        <v>84</v>
      </c>
      <c r="B85" t="s">
        <v>34</v>
      </c>
      <c r="C85" t="s">
        <v>17</v>
      </c>
    </row>
    <row r="86" spans="1:3" x14ac:dyDescent="0.25">
      <c r="A86">
        <v>85</v>
      </c>
      <c r="B86" t="s">
        <v>53</v>
      </c>
      <c r="C86" t="s">
        <v>17</v>
      </c>
    </row>
    <row r="87" spans="1:3" x14ac:dyDescent="0.25">
      <c r="A87">
        <v>86</v>
      </c>
      <c r="B87" t="s">
        <v>21</v>
      </c>
      <c r="C87" t="s">
        <v>17</v>
      </c>
    </row>
    <row r="88" spans="1:3" x14ac:dyDescent="0.25">
      <c r="A88">
        <v>87</v>
      </c>
      <c r="B88" t="s">
        <v>39</v>
      </c>
      <c r="C88" t="s">
        <v>26</v>
      </c>
    </row>
    <row r="89" spans="1:3" x14ac:dyDescent="0.25">
      <c r="A89">
        <v>88</v>
      </c>
      <c r="B89" t="s">
        <v>21</v>
      </c>
      <c r="C89" t="s">
        <v>17</v>
      </c>
    </row>
    <row r="90" spans="1:3" x14ac:dyDescent="0.25">
      <c r="A90">
        <v>89</v>
      </c>
      <c r="B90" t="s">
        <v>21</v>
      </c>
      <c r="C90" t="s">
        <v>17</v>
      </c>
    </row>
    <row r="91" spans="1:3" x14ac:dyDescent="0.25">
      <c r="A91">
        <v>90</v>
      </c>
      <c r="B91" t="s">
        <v>39</v>
      </c>
      <c r="C91" t="s">
        <v>17</v>
      </c>
    </row>
    <row r="92" spans="1:3" x14ac:dyDescent="0.25">
      <c r="A92">
        <v>91</v>
      </c>
      <c r="B92" t="s">
        <v>49</v>
      </c>
      <c r="C92" t="s">
        <v>26</v>
      </c>
    </row>
    <row r="93" spans="1:3" x14ac:dyDescent="0.25">
      <c r="A93">
        <v>92</v>
      </c>
      <c r="B93" t="s">
        <v>85</v>
      </c>
      <c r="C93" t="s">
        <v>17</v>
      </c>
    </row>
    <row r="94" spans="1:3" x14ac:dyDescent="0.25">
      <c r="A94">
        <v>93</v>
      </c>
      <c r="B94" t="s">
        <v>87</v>
      </c>
      <c r="C94" t="s">
        <v>17</v>
      </c>
    </row>
    <row r="95" spans="1:3" x14ac:dyDescent="0.25">
      <c r="A95">
        <v>94</v>
      </c>
      <c r="B95" t="s">
        <v>39</v>
      </c>
      <c r="C95" t="s">
        <v>26</v>
      </c>
    </row>
    <row r="96" spans="1:3" x14ac:dyDescent="0.25">
      <c r="A96">
        <v>95</v>
      </c>
      <c r="B96" t="s">
        <v>88</v>
      </c>
      <c r="C96" t="s">
        <v>29</v>
      </c>
    </row>
    <row r="97" spans="1:3" x14ac:dyDescent="0.25">
      <c r="A97">
        <v>96</v>
      </c>
      <c r="B97" t="s">
        <v>21</v>
      </c>
      <c r="C97" t="s">
        <v>29</v>
      </c>
    </row>
    <row r="98" spans="1:3" x14ac:dyDescent="0.25">
      <c r="A98">
        <v>97</v>
      </c>
      <c r="B98" t="s">
        <v>21</v>
      </c>
      <c r="C98" t="s">
        <v>17</v>
      </c>
    </row>
    <row r="99" spans="1:3" x14ac:dyDescent="0.25">
      <c r="A99">
        <v>98</v>
      </c>
      <c r="B99" t="s">
        <v>21</v>
      </c>
      <c r="C99" t="s">
        <v>17</v>
      </c>
    </row>
    <row r="100" spans="1:3" x14ac:dyDescent="0.25">
      <c r="A100">
        <v>99</v>
      </c>
      <c r="B100" t="s">
        <v>53</v>
      </c>
      <c r="C100" t="s">
        <v>26</v>
      </c>
    </row>
    <row r="101" spans="1:3" x14ac:dyDescent="0.25">
      <c r="A101">
        <v>100</v>
      </c>
      <c r="B101" t="s">
        <v>21</v>
      </c>
      <c r="C101" t="s">
        <v>17</v>
      </c>
    </row>
    <row r="102" spans="1:3" x14ac:dyDescent="0.25">
      <c r="A102">
        <v>101</v>
      </c>
      <c r="B102" t="s">
        <v>21</v>
      </c>
      <c r="C102" t="s">
        <v>29</v>
      </c>
    </row>
    <row r="103" spans="1:3" x14ac:dyDescent="0.25">
      <c r="A103">
        <v>102</v>
      </c>
      <c r="B103" t="s">
        <v>21</v>
      </c>
      <c r="C103" t="s">
        <v>17</v>
      </c>
    </row>
    <row r="104" spans="1:3" x14ac:dyDescent="0.25">
      <c r="A104">
        <v>103</v>
      </c>
      <c r="B104" t="s">
        <v>16</v>
      </c>
      <c r="C104" t="s">
        <v>17</v>
      </c>
    </row>
    <row r="105" spans="1:3" x14ac:dyDescent="0.25">
      <c r="A105">
        <v>104</v>
      </c>
      <c r="B105" t="s">
        <v>21</v>
      </c>
      <c r="C105" t="s">
        <v>17</v>
      </c>
    </row>
    <row r="106" spans="1:3" x14ac:dyDescent="0.25">
      <c r="A106">
        <v>105</v>
      </c>
      <c r="B106" t="s">
        <v>21</v>
      </c>
      <c r="C106" t="s">
        <v>17</v>
      </c>
    </row>
    <row r="107" spans="1:3" x14ac:dyDescent="0.25">
      <c r="A107">
        <v>106</v>
      </c>
      <c r="B107" t="s">
        <v>85</v>
      </c>
      <c r="C107" t="s">
        <v>17</v>
      </c>
    </row>
    <row r="108" spans="1:3" x14ac:dyDescent="0.25">
      <c r="A108">
        <v>107</v>
      </c>
      <c r="B108" t="s">
        <v>92</v>
      </c>
      <c r="C108" t="s">
        <v>17</v>
      </c>
    </row>
    <row r="109" spans="1:3" x14ac:dyDescent="0.25">
      <c r="A109">
        <v>108</v>
      </c>
      <c r="B109" t="s">
        <v>21</v>
      </c>
      <c r="C109" t="s">
        <v>17</v>
      </c>
    </row>
    <row r="110" spans="1:3" x14ac:dyDescent="0.25">
      <c r="A110">
        <v>109</v>
      </c>
      <c r="B110" t="s">
        <v>21</v>
      </c>
      <c r="C110" t="s">
        <v>17</v>
      </c>
    </row>
    <row r="111" spans="1:3" x14ac:dyDescent="0.25">
      <c r="A111">
        <v>110</v>
      </c>
      <c r="B111" t="s">
        <v>83</v>
      </c>
      <c r="C111" t="s">
        <v>17</v>
      </c>
    </row>
    <row r="112" spans="1:3" x14ac:dyDescent="0.25">
      <c r="A112">
        <v>111</v>
      </c>
      <c r="B112" t="s">
        <v>54</v>
      </c>
      <c r="C112" t="s">
        <v>17</v>
      </c>
    </row>
    <row r="113" spans="1:3" x14ac:dyDescent="0.25">
      <c r="A113">
        <v>112</v>
      </c>
      <c r="B113" t="s">
        <v>21</v>
      </c>
      <c r="C113" t="s">
        <v>17</v>
      </c>
    </row>
    <row r="114" spans="1:3" x14ac:dyDescent="0.25">
      <c r="A114">
        <v>113</v>
      </c>
      <c r="B114" t="s">
        <v>21</v>
      </c>
      <c r="C114" t="s">
        <v>26</v>
      </c>
    </row>
    <row r="115" spans="1:3" x14ac:dyDescent="0.25">
      <c r="A115">
        <v>114</v>
      </c>
      <c r="B115" t="s">
        <v>34</v>
      </c>
      <c r="C115" t="s">
        <v>26</v>
      </c>
    </row>
    <row r="116" spans="1:3" x14ac:dyDescent="0.25">
      <c r="A116">
        <v>115</v>
      </c>
      <c r="B116" t="s">
        <v>16</v>
      </c>
      <c r="C116" t="s">
        <v>29</v>
      </c>
    </row>
    <row r="117" spans="1:3" x14ac:dyDescent="0.25">
      <c r="A117">
        <v>116</v>
      </c>
      <c r="B117" t="s">
        <v>16</v>
      </c>
      <c r="C117" t="s">
        <v>17</v>
      </c>
    </row>
    <row r="118" spans="1:3" x14ac:dyDescent="0.25">
      <c r="A118">
        <v>117</v>
      </c>
      <c r="B118" t="s">
        <v>21</v>
      </c>
      <c r="C118" t="s">
        <v>26</v>
      </c>
    </row>
    <row r="119" spans="1:3" x14ac:dyDescent="0.25">
      <c r="A119">
        <v>118</v>
      </c>
      <c r="B119" t="s">
        <v>21</v>
      </c>
      <c r="C119" t="s">
        <v>17</v>
      </c>
    </row>
    <row r="120" spans="1:3" x14ac:dyDescent="0.25">
      <c r="A120">
        <v>119</v>
      </c>
      <c r="B120" t="s">
        <v>16</v>
      </c>
      <c r="C120" t="s">
        <v>26</v>
      </c>
    </row>
    <row r="121" spans="1:3" x14ac:dyDescent="0.25">
      <c r="A121">
        <v>120</v>
      </c>
      <c r="B121" t="s">
        <v>83</v>
      </c>
      <c r="C121" t="s">
        <v>26</v>
      </c>
    </row>
    <row r="122" spans="1:3" x14ac:dyDescent="0.25">
      <c r="A122">
        <v>121</v>
      </c>
      <c r="B122" t="s">
        <v>21</v>
      </c>
      <c r="C122" t="s">
        <v>26</v>
      </c>
    </row>
    <row r="123" spans="1:3" x14ac:dyDescent="0.25">
      <c r="A123">
        <v>122</v>
      </c>
      <c r="B123" t="s">
        <v>21</v>
      </c>
      <c r="C123" t="s">
        <v>26</v>
      </c>
    </row>
    <row r="124" spans="1:3" x14ac:dyDescent="0.25">
      <c r="A124">
        <v>123</v>
      </c>
      <c r="B124" t="s">
        <v>21</v>
      </c>
      <c r="C124" t="s">
        <v>29</v>
      </c>
    </row>
    <row r="125" spans="1:3" x14ac:dyDescent="0.25">
      <c r="A125">
        <v>124</v>
      </c>
      <c r="B125" t="s">
        <v>16</v>
      </c>
      <c r="C125" t="s">
        <v>29</v>
      </c>
    </row>
    <row r="126" spans="1:3" x14ac:dyDescent="0.25">
      <c r="A126">
        <v>125</v>
      </c>
      <c r="B126" t="s">
        <v>49</v>
      </c>
      <c r="C126" t="s">
        <v>17</v>
      </c>
    </row>
    <row r="127" spans="1:3" x14ac:dyDescent="0.25">
      <c r="A127">
        <v>126</v>
      </c>
      <c r="B127" t="s">
        <v>49</v>
      </c>
      <c r="C127" t="s">
        <v>29</v>
      </c>
    </row>
    <row r="128" spans="1:3" x14ac:dyDescent="0.25">
      <c r="A128">
        <v>127</v>
      </c>
      <c r="B128" t="s">
        <v>16</v>
      </c>
      <c r="C128" t="s">
        <v>17</v>
      </c>
    </row>
    <row r="129" spans="1:3" x14ac:dyDescent="0.25">
      <c r="A129">
        <v>128</v>
      </c>
      <c r="B129" t="s">
        <v>21</v>
      </c>
      <c r="C129" t="s">
        <v>29</v>
      </c>
    </row>
    <row r="130" spans="1:3" x14ac:dyDescent="0.25">
      <c r="A130">
        <v>129</v>
      </c>
      <c r="B130" t="s">
        <v>16</v>
      </c>
      <c r="C130" t="s">
        <v>17</v>
      </c>
    </row>
    <row r="131" spans="1:3" x14ac:dyDescent="0.25">
      <c r="A131">
        <v>130</v>
      </c>
      <c r="B131" t="s">
        <v>49</v>
      </c>
      <c r="C131" t="s">
        <v>17</v>
      </c>
    </row>
    <row r="132" spans="1:3" x14ac:dyDescent="0.25">
      <c r="A132">
        <v>131</v>
      </c>
      <c r="B132" t="s">
        <v>39</v>
      </c>
      <c r="C132" t="s">
        <v>26</v>
      </c>
    </row>
    <row r="133" spans="1:3" x14ac:dyDescent="0.25">
      <c r="A133">
        <v>132</v>
      </c>
      <c r="B133" t="s">
        <v>72</v>
      </c>
      <c r="C133" t="s">
        <v>17</v>
      </c>
    </row>
    <row r="134" spans="1:3" x14ac:dyDescent="0.25">
      <c r="A134">
        <v>133</v>
      </c>
      <c r="B134" t="s">
        <v>21</v>
      </c>
      <c r="C134" t="s">
        <v>17</v>
      </c>
    </row>
    <row r="135" spans="1:3" x14ac:dyDescent="0.25">
      <c r="A135">
        <v>134</v>
      </c>
      <c r="B135" t="s">
        <v>16</v>
      </c>
      <c r="C135" t="s">
        <v>26</v>
      </c>
    </row>
    <row r="136" spans="1:3" x14ac:dyDescent="0.25">
      <c r="A136">
        <v>135</v>
      </c>
      <c r="B136" t="s">
        <v>21</v>
      </c>
      <c r="C136" t="s">
        <v>17</v>
      </c>
    </row>
    <row r="137" spans="1:3" x14ac:dyDescent="0.25">
      <c r="A137">
        <v>136</v>
      </c>
      <c r="B137" t="s">
        <v>49</v>
      </c>
      <c r="C137" t="s">
        <v>17</v>
      </c>
    </row>
    <row r="138" spans="1:3" x14ac:dyDescent="0.25">
      <c r="A138">
        <v>137</v>
      </c>
      <c r="B138" t="s">
        <v>97</v>
      </c>
      <c r="C138" t="s">
        <v>29</v>
      </c>
    </row>
    <row r="139" spans="1:3" x14ac:dyDescent="0.25">
      <c r="A139">
        <v>138</v>
      </c>
      <c r="B139" t="s">
        <v>21</v>
      </c>
      <c r="C139" t="s">
        <v>17</v>
      </c>
    </row>
    <row r="140" spans="1:3" x14ac:dyDescent="0.25">
      <c r="A140">
        <v>139</v>
      </c>
      <c r="B140" t="s">
        <v>39</v>
      </c>
      <c r="C140" t="s">
        <v>17</v>
      </c>
    </row>
    <row r="141" spans="1:3" x14ac:dyDescent="0.25">
      <c r="A141">
        <v>140</v>
      </c>
      <c r="B141" t="s">
        <v>21</v>
      </c>
      <c r="C141" t="s">
        <v>17</v>
      </c>
    </row>
    <row r="142" spans="1:3" x14ac:dyDescent="0.25">
      <c r="A142">
        <v>141</v>
      </c>
      <c r="B142" t="s">
        <v>21</v>
      </c>
      <c r="C142" t="s">
        <v>17</v>
      </c>
    </row>
    <row r="143" spans="1:3" x14ac:dyDescent="0.25">
      <c r="A143">
        <v>142</v>
      </c>
      <c r="B143" t="s">
        <v>99</v>
      </c>
      <c r="C143" t="s">
        <v>26</v>
      </c>
    </row>
    <row r="144" spans="1:3" x14ac:dyDescent="0.25">
      <c r="A144">
        <v>143</v>
      </c>
      <c r="B144" t="s">
        <v>100</v>
      </c>
      <c r="C144" t="s">
        <v>29</v>
      </c>
    </row>
    <row r="145" spans="1:3" x14ac:dyDescent="0.25">
      <c r="A145">
        <v>144</v>
      </c>
      <c r="B145" t="s">
        <v>34</v>
      </c>
      <c r="C145" t="s">
        <v>29</v>
      </c>
    </row>
    <row r="146" spans="1:3" x14ac:dyDescent="0.25">
      <c r="A146">
        <v>145</v>
      </c>
      <c r="B146" t="s">
        <v>49</v>
      </c>
      <c r="C146" t="s">
        <v>17</v>
      </c>
    </row>
    <row r="147" spans="1:3" x14ac:dyDescent="0.25">
      <c r="A147">
        <v>146</v>
      </c>
      <c r="B147" t="s">
        <v>54</v>
      </c>
      <c r="C147" t="s">
        <v>29</v>
      </c>
    </row>
    <row r="148" spans="1:3" x14ac:dyDescent="0.25">
      <c r="A148">
        <v>147</v>
      </c>
      <c r="B148" t="s">
        <v>53</v>
      </c>
      <c r="C148" t="s">
        <v>26</v>
      </c>
    </row>
    <row r="149" spans="1:3" x14ac:dyDescent="0.25">
      <c r="A149">
        <v>148</v>
      </c>
      <c r="B149" t="s">
        <v>102</v>
      </c>
      <c r="C149" t="s">
        <v>26</v>
      </c>
    </row>
    <row r="150" spans="1:3" x14ac:dyDescent="0.25">
      <c r="A150">
        <v>149</v>
      </c>
      <c r="B150" t="s">
        <v>34</v>
      </c>
      <c r="C150" t="s">
        <v>26</v>
      </c>
    </row>
    <row r="151" spans="1:3" x14ac:dyDescent="0.25">
      <c r="A151">
        <v>150</v>
      </c>
      <c r="B151" t="s">
        <v>21</v>
      </c>
      <c r="C151" t="s">
        <v>17</v>
      </c>
    </row>
    <row r="152" spans="1:3" x14ac:dyDescent="0.25">
      <c r="A152">
        <v>151</v>
      </c>
      <c r="B152" t="s">
        <v>21</v>
      </c>
      <c r="C152" t="s">
        <v>17</v>
      </c>
    </row>
    <row r="153" spans="1:3" x14ac:dyDescent="0.25">
      <c r="A153">
        <v>152</v>
      </c>
      <c r="B153" t="s">
        <v>16</v>
      </c>
      <c r="C153" t="s">
        <v>17</v>
      </c>
    </row>
    <row r="154" spans="1:3" x14ac:dyDescent="0.25">
      <c r="A154">
        <v>153</v>
      </c>
      <c r="B154" t="s">
        <v>49</v>
      </c>
      <c r="C154" t="s">
        <v>17</v>
      </c>
    </row>
    <row r="155" spans="1:3" x14ac:dyDescent="0.25">
      <c r="A155">
        <v>154</v>
      </c>
      <c r="B155" t="s">
        <v>21</v>
      </c>
      <c r="C155" t="s">
        <v>29</v>
      </c>
    </row>
    <row r="156" spans="1:3" x14ac:dyDescent="0.25">
      <c r="A156">
        <v>155</v>
      </c>
      <c r="B156" t="s">
        <v>21</v>
      </c>
      <c r="C156" t="s">
        <v>29</v>
      </c>
    </row>
    <row r="157" spans="1:3" x14ac:dyDescent="0.25">
      <c r="A157">
        <v>156</v>
      </c>
      <c r="B157" t="s">
        <v>105</v>
      </c>
      <c r="C157" t="s">
        <v>17</v>
      </c>
    </row>
    <row r="158" spans="1:3" x14ac:dyDescent="0.25">
      <c r="A158">
        <v>157</v>
      </c>
      <c r="B158" t="s">
        <v>80</v>
      </c>
      <c r="C158" t="s">
        <v>29</v>
      </c>
    </row>
    <row r="159" spans="1:3" x14ac:dyDescent="0.25">
      <c r="A159">
        <v>158</v>
      </c>
      <c r="B159" t="s">
        <v>21</v>
      </c>
      <c r="C159" t="s">
        <v>29</v>
      </c>
    </row>
    <row r="160" spans="1:3" x14ac:dyDescent="0.25">
      <c r="A160">
        <v>159</v>
      </c>
      <c r="B160" t="s">
        <v>36</v>
      </c>
      <c r="C160" t="s">
        <v>26</v>
      </c>
    </row>
    <row r="161" spans="1:3" x14ac:dyDescent="0.25">
      <c r="A161">
        <v>160</v>
      </c>
      <c r="B161" t="s">
        <v>21</v>
      </c>
      <c r="C161" t="s">
        <v>26</v>
      </c>
    </row>
    <row r="162" spans="1:3" x14ac:dyDescent="0.25">
      <c r="A162">
        <v>161</v>
      </c>
      <c r="B162" t="s">
        <v>54</v>
      </c>
      <c r="C162" t="s">
        <v>17</v>
      </c>
    </row>
    <row r="163" spans="1:3" x14ac:dyDescent="0.25">
      <c r="A163">
        <v>162</v>
      </c>
      <c r="B163" t="s">
        <v>21</v>
      </c>
      <c r="C163" t="s">
        <v>17</v>
      </c>
    </row>
    <row r="164" spans="1:3" x14ac:dyDescent="0.25">
      <c r="A164">
        <v>163</v>
      </c>
      <c r="B164" t="s">
        <v>21</v>
      </c>
      <c r="C164" t="s">
        <v>29</v>
      </c>
    </row>
    <row r="165" spans="1:3" x14ac:dyDescent="0.25">
      <c r="A165">
        <v>164</v>
      </c>
      <c r="B165" t="s">
        <v>39</v>
      </c>
      <c r="C165" t="s">
        <v>17</v>
      </c>
    </row>
    <row r="166" spans="1:3" x14ac:dyDescent="0.25">
      <c r="A166">
        <v>165</v>
      </c>
      <c r="B166" t="s">
        <v>53</v>
      </c>
      <c r="C166" t="s">
        <v>17</v>
      </c>
    </row>
    <row r="167" spans="1:3" x14ac:dyDescent="0.25">
      <c r="A167">
        <v>166</v>
      </c>
      <c r="B167" t="s">
        <v>49</v>
      </c>
      <c r="C167" t="s">
        <v>26</v>
      </c>
    </row>
    <row r="168" spans="1:3" x14ac:dyDescent="0.25">
      <c r="A168">
        <v>167</v>
      </c>
      <c r="B168" t="s">
        <v>53</v>
      </c>
      <c r="C168" t="s">
        <v>17</v>
      </c>
    </row>
    <row r="169" spans="1:3" x14ac:dyDescent="0.25">
      <c r="A169">
        <v>168</v>
      </c>
      <c r="B169" t="s">
        <v>57</v>
      </c>
      <c r="C169" t="s">
        <v>17</v>
      </c>
    </row>
    <row r="170" spans="1:3" x14ac:dyDescent="0.25">
      <c r="A170">
        <v>169</v>
      </c>
      <c r="B170" t="s">
        <v>46</v>
      </c>
      <c r="C170" t="s">
        <v>17</v>
      </c>
    </row>
    <row r="171" spans="1:3" x14ac:dyDescent="0.25">
      <c r="A171">
        <v>170</v>
      </c>
      <c r="B171" t="s">
        <v>88</v>
      </c>
      <c r="C171" t="s">
        <v>29</v>
      </c>
    </row>
    <row r="172" spans="1:3" x14ac:dyDescent="0.25">
      <c r="A172">
        <v>171</v>
      </c>
      <c r="B172" t="s">
        <v>53</v>
      </c>
      <c r="C172" t="s">
        <v>29</v>
      </c>
    </row>
    <row r="173" spans="1:3" x14ac:dyDescent="0.25">
      <c r="A173">
        <v>172</v>
      </c>
      <c r="B173" t="s">
        <v>108</v>
      </c>
      <c r="C173" t="s">
        <v>26</v>
      </c>
    </row>
    <row r="174" spans="1:3" x14ac:dyDescent="0.25">
      <c r="A174">
        <v>173</v>
      </c>
      <c r="B174" t="s">
        <v>49</v>
      </c>
      <c r="C174" t="s">
        <v>26</v>
      </c>
    </row>
    <row r="175" spans="1:3" x14ac:dyDescent="0.25">
      <c r="A175">
        <v>174</v>
      </c>
      <c r="B175" t="s">
        <v>21</v>
      </c>
      <c r="C175" t="s">
        <v>26</v>
      </c>
    </row>
    <row r="176" spans="1:3" x14ac:dyDescent="0.25">
      <c r="A176">
        <v>175</v>
      </c>
      <c r="B176" t="s">
        <v>68</v>
      </c>
      <c r="C176" t="s">
        <v>29</v>
      </c>
    </row>
    <row r="177" spans="1:3" x14ac:dyDescent="0.25">
      <c r="A177">
        <v>176</v>
      </c>
      <c r="B177" t="s">
        <v>16</v>
      </c>
      <c r="C177" t="s">
        <v>17</v>
      </c>
    </row>
    <row r="178" spans="1:3" x14ac:dyDescent="0.25">
      <c r="A178">
        <v>177</v>
      </c>
      <c r="B178" t="s">
        <v>92</v>
      </c>
      <c r="C178" t="s">
        <v>26</v>
      </c>
    </row>
    <row r="179" spans="1:3" x14ac:dyDescent="0.25">
      <c r="A179">
        <v>178</v>
      </c>
      <c r="B179" t="s">
        <v>49</v>
      </c>
      <c r="C179" t="s">
        <v>17</v>
      </c>
    </row>
    <row r="180" spans="1:3" x14ac:dyDescent="0.25">
      <c r="A180">
        <v>179</v>
      </c>
      <c r="B180" t="s">
        <v>20</v>
      </c>
      <c r="C180" t="s">
        <v>17</v>
      </c>
    </row>
    <row r="181" spans="1:3" x14ac:dyDescent="0.25">
      <c r="A181">
        <v>180</v>
      </c>
      <c r="B181" t="s">
        <v>21</v>
      </c>
      <c r="C181" t="s">
        <v>26</v>
      </c>
    </row>
    <row r="182" spans="1:3" x14ac:dyDescent="0.25">
      <c r="A182">
        <v>181</v>
      </c>
      <c r="B182" t="s">
        <v>53</v>
      </c>
      <c r="C182" t="s">
        <v>29</v>
      </c>
    </row>
    <row r="183" spans="1:3" x14ac:dyDescent="0.25">
      <c r="A183">
        <v>182</v>
      </c>
      <c r="B183" t="s">
        <v>34</v>
      </c>
      <c r="C183" t="s">
        <v>29</v>
      </c>
    </row>
    <row r="184" spans="1:3" x14ac:dyDescent="0.25">
      <c r="A184">
        <v>183</v>
      </c>
      <c r="B184" t="s">
        <v>114</v>
      </c>
      <c r="C184" t="s">
        <v>17</v>
      </c>
    </row>
    <row r="185" spans="1:3" x14ac:dyDescent="0.25">
      <c r="A185">
        <v>184</v>
      </c>
      <c r="B185" t="s">
        <v>21</v>
      </c>
      <c r="C185" t="s">
        <v>17</v>
      </c>
    </row>
    <row r="186" spans="1:3" x14ac:dyDescent="0.25">
      <c r="A186">
        <v>185</v>
      </c>
      <c r="B186" t="s">
        <v>21</v>
      </c>
      <c r="C186" t="s">
        <v>17</v>
      </c>
    </row>
    <row r="187" spans="1:3" x14ac:dyDescent="0.25">
      <c r="A187">
        <v>186</v>
      </c>
      <c r="B187" t="s">
        <v>21</v>
      </c>
      <c r="C187" t="s">
        <v>17</v>
      </c>
    </row>
    <row r="188" spans="1:3" x14ac:dyDescent="0.25">
      <c r="A188">
        <v>187</v>
      </c>
      <c r="B188" t="s">
        <v>21</v>
      </c>
      <c r="C188" t="s">
        <v>17</v>
      </c>
    </row>
    <row r="189" spans="1:3" x14ac:dyDescent="0.25">
      <c r="A189">
        <v>188</v>
      </c>
      <c r="B189" t="s">
        <v>68</v>
      </c>
      <c r="C189" t="s">
        <v>29</v>
      </c>
    </row>
    <row r="190" spans="1:3" x14ac:dyDescent="0.25">
      <c r="A190">
        <v>189</v>
      </c>
      <c r="B190" t="s">
        <v>21</v>
      </c>
      <c r="C190" t="s">
        <v>17</v>
      </c>
    </row>
    <row r="191" spans="1:3" x14ac:dyDescent="0.25">
      <c r="A191">
        <v>190</v>
      </c>
      <c r="B191" t="s">
        <v>21</v>
      </c>
      <c r="C191" t="s">
        <v>29</v>
      </c>
    </row>
    <row r="192" spans="1:3" x14ac:dyDescent="0.25">
      <c r="A192">
        <v>191</v>
      </c>
      <c r="B192" t="s">
        <v>20</v>
      </c>
      <c r="C192" t="s">
        <v>26</v>
      </c>
    </row>
    <row r="193" spans="1:3" x14ac:dyDescent="0.25">
      <c r="A193">
        <v>192</v>
      </c>
      <c r="B193" t="s">
        <v>21</v>
      </c>
      <c r="C193" t="s">
        <v>17</v>
      </c>
    </row>
    <row r="194" spans="1:3" x14ac:dyDescent="0.25">
      <c r="A194">
        <v>193</v>
      </c>
      <c r="B194" t="s">
        <v>78</v>
      </c>
      <c r="C194" t="s">
        <v>29</v>
      </c>
    </row>
    <row r="195" spans="1:3" x14ac:dyDescent="0.25">
      <c r="A195">
        <v>194</v>
      </c>
      <c r="B195" t="s">
        <v>21</v>
      </c>
      <c r="C195" t="s">
        <v>26</v>
      </c>
    </row>
    <row r="196" spans="1:3" x14ac:dyDescent="0.25">
      <c r="A196">
        <v>195</v>
      </c>
      <c r="B196" t="s">
        <v>118</v>
      </c>
      <c r="C196" t="s">
        <v>17</v>
      </c>
    </row>
    <row r="197" spans="1:3" x14ac:dyDescent="0.25">
      <c r="A197">
        <v>196</v>
      </c>
      <c r="B197" t="s">
        <v>34</v>
      </c>
      <c r="C197" t="s">
        <v>29</v>
      </c>
    </row>
    <row r="198" spans="1:3" x14ac:dyDescent="0.25">
      <c r="A198">
        <v>197</v>
      </c>
      <c r="B198" t="s">
        <v>21</v>
      </c>
      <c r="C198" t="s">
        <v>17</v>
      </c>
    </row>
    <row r="199" spans="1:3" x14ac:dyDescent="0.25">
      <c r="A199">
        <v>198</v>
      </c>
      <c r="B199" t="s">
        <v>16</v>
      </c>
      <c r="C199" t="s">
        <v>29</v>
      </c>
    </row>
    <row r="200" spans="1:3" x14ac:dyDescent="0.25">
      <c r="A200">
        <v>199</v>
      </c>
      <c r="B200" t="s">
        <v>16</v>
      </c>
      <c r="C200" t="s">
        <v>17</v>
      </c>
    </row>
    <row r="201" spans="1:3" x14ac:dyDescent="0.25">
      <c r="A201">
        <v>200</v>
      </c>
      <c r="B201" t="s">
        <v>56</v>
      </c>
      <c r="C201" t="s">
        <v>29</v>
      </c>
    </row>
    <row r="202" spans="1:3" x14ac:dyDescent="0.25">
      <c r="A202">
        <v>201</v>
      </c>
      <c r="B202" t="s">
        <v>21</v>
      </c>
      <c r="C202" t="s">
        <v>17</v>
      </c>
    </row>
    <row r="203" spans="1:3" x14ac:dyDescent="0.25">
      <c r="A203">
        <v>202</v>
      </c>
      <c r="B203" t="s">
        <v>21</v>
      </c>
      <c r="C203" t="s">
        <v>17</v>
      </c>
    </row>
    <row r="204" spans="1:3" x14ac:dyDescent="0.25">
      <c r="A204">
        <v>203</v>
      </c>
      <c r="B204" t="s">
        <v>21</v>
      </c>
      <c r="C204" t="s">
        <v>17</v>
      </c>
    </row>
    <row r="205" spans="1:3" x14ac:dyDescent="0.25">
      <c r="A205">
        <v>204</v>
      </c>
      <c r="B205" t="s">
        <v>39</v>
      </c>
      <c r="C205" t="s">
        <v>29</v>
      </c>
    </row>
    <row r="206" spans="1:3" x14ac:dyDescent="0.25">
      <c r="A206">
        <v>205</v>
      </c>
      <c r="B206" t="s">
        <v>53</v>
      </c>
      <c r="C206" t="s">
        <v>17</v>
      </c>
    </row>
    <row r="207" spans="1:3" x14ac:dyDescent="0.25">
      <c r="A207">
        <v>206</v>
      </c>
      <c r="B207" t="s">
        <v>46</v>
      </c>
      <c r="C207" t="s">
        <v>26</v>
      </c>
    </row>
    <row r="208" spans="1:3" x14ac:dyDescent="0.25">
      <c r="A208">
        <v>207</v>
      </c>
      <c r="B208" t="s">
        <v>53</v>
      </c>
      <c r="C208" t="s">
        <v>29</v>
      </c>
    </row>
    <row r="209" spans="1:3" x14ac:dyDescent="0.25">
      <c r="A209">
        <v>208</v>
      </c>
      <c r="B209" t="s">
        <v>88</v>
      </c>
      <c r="C209" t="s">
        <v>29</v>
      </c>
    </row>
    <row r="210" spans="1:3" x14ac:dyDescent="0.25">
      <c r="A210">
        <v>209</v>
      </c>
      <c r="B210" t="s">
        <v>34</v>
      </c>
      <c r="C210" t="s">
        <v>17</v>
      </c>
    </row>
    <row r="211" spans="1:3" x14ac:dyDescent="0.25">
      <c r="A211">
        <v>210</v>
      </c>
      <c r="B211" t="s">
        <v>120</v>
      </c>
      <c r="C211" t="s">
        <v>29</v>
      </c>
    </row>
    <row r="212" spans="1:3" x14ac:dyDescent="0.25">
      <c r="A212">
        <v>211</v>
      </c>
      <c r="B212" t="s">
        <v>21</v>
      </c>
      <c r="C212" t="s">
        <v>29</v>
      </c>
    </row>
    <row r="213" spans="1:3" x14ac:dyDescent="0.25">
      <c r="A213">
        <v>212</v>
      </c>
      <c r="B213" t="s">
        <v>21</v>
      </c>
      <c r="C213" t="s">
        <v>17</v>
      </c>
    </row>
    <row r="214" spans="1:3" x14ac:dyDescent="0.25">
      <c r="A214">
        <v>213</v>
      </c>
      <c r="B214" t="s">
        <v>78</v>
      </c>
      <c r="C214" t="s">
        <v>26</v>
      </c>
    </row>
    <row r="215" spans="1:3" x14ac:dyDescent="0.25">
      <c r="A215">
        <v>214</v>
      </c>
      <c r="B215" t="s">
        <v>121</v>
      </c>
      <c r="C215" t="s">
        <v>17</v>
      </c>
    </row>
    <row r="216" spans="1:3" x14ac:dyDescent="0.25">
      <c r="A216">
        <v>215</v>
      </c>
      <c r="B216" t="s">
        <v>16</v>
      </c>
      <c r="C216" t="s">
        <v>26</v>
      </c>
    </row>
    <row r="217" spans="1:3" x14ac:dyDescent="0.25">
      <c r="A217">
        <v>216</v>
      </c>
      <c r="B217" t="s">
        <v>16</v>
      </c>
      <c r="C217" t="s">
        <v>26</v>
      </c>
    </row>
    <row r="218" spans="1:3" x14ac:dyDescent="0.25">
      <c r="A218">
        <v>217</v>
      </c>
      <c r="B218" t="s">
        <v>54</v>
      </c>
      <c r="C218" t="s">
        <v>26</v>
      </c>
    </row>
    <row r="219" spans="1:3" x14ac:dyDescent="0.25">
      <c r="A219">
        <v>218</v>
      </c>
      <c r="B219" t="s">
        <v>54</v>
      </c>
      <c r="C219" t="s">
        <v>26</v>
      </c>
    </row>
    <row r="220" spans="1:3" x14ac:dyDescent="0.25">
      <c r="A220">
        <v>219</v>
      </c>
      <c r="B220" t="s">
        <v>101</v>
      </c>
      <c r="C220" t="s">
        <v>26</v>
      </c>
    </row>
    <row r="221" spans="1:3" x14ac:dyDescent="0.25">
      <c r="A221">
        <v>220</v>
      </c>
      <c r="B221" t="s">
        <v>122</v>
      </c>
      <c r="C221" t="s">
        <v>29</v>
      </c>
    </row>
    <row r="222" spans="1:3" x14ac:dyDescent="0.25">
      <c r="A222">
        <v>221</v>
      </c>
      <c r="B222" t="s">
        <v>36</v>
      </c>
      <c r="C222" t="s">
        <v>29</v>
      </c>
    </row>
    <row r="223" spans="1:3" x14ac:dyDescent="0.25">
      <c r="A223">
        <v>222</v>
      </c>
      <c r="B223" t="s">
        <v>121</v>
      </c>
      <c r="C223" t="s">
        <v>29</v>
      </c>
    </row>
    <row r="224" spans="1:3" x14ac:dyDescent="0.25">
      <c r="A224">
        <v>223</v>
      </c>
      <c r="B224" t="s">
        <v>21</v>
      </c>
      <c r="C224" t="s">
        <v>17</v>
      </c>
    </row>
    <row r="225" spans="1:3" x14ac:dyDescent="0.25">
      <c r="A225">
        <v>224</v>
      </c>
      <c r="B225" t="s">
        <v>21</v>
      </c>
      <c r="C225" t="s">
        <v>17</v>
      </c>
    </row>
    <row r="226" spans="1:3" x14ac:dyDescent="0.25">
      <c r="A226">
        <v>225</v>
      </c>
      <c r="B226" t="s">
        <v>49</v>
      </c>
      <c r="C226" t="s">
        <v>17</v>
      </c>
    </row>
    <row r="227" spans="1:3" x14ac:dyDescent="0.25">
      <c r="A227">
        <v>226</v>
      </c>
      <c r="B227" t="s">
        <v>21</v>
      </c>
      <c r="C227" t="s">
        <v>29</v>
      </c>
    </row>
    <row r="228" spans="1:3" x14ac:dyDescent="0.25">
      <c r="A228">
        <v>227</v>
      </c>
      <c r="B228" t="s">
        <v>21</v>
      </c>
      <c r="C228" t="s">
        <v>17</v>
      </c>
    </row>
    <row r="229" spans="1:3" x14ac:dyDescent="0.25">
      <c r="A229">
        <v>228</v>
      </c>
      <c r="B229" t="s">
        <v>21</v>
      </c>
      <c r="C229" t="s">
        <v>17</v>
      </c>
    </row>
    <row r="230" spans="1:3" x14ac:dyDescent="0.25">
      <c r="A230">
        <v>229</v>
      </c>
      <c r="B230" t="s">
        <v>21</v>
      </c>
      <c r="C230" t="s">
        <v>17</v>
      </c>
    </row>
    <row r="231" spans="1:3" x14ac:dyDescent="0.25">
      <c r="A231">
        <v>230</v>
      </c>
      <c r="B231" t="s">
        <v>85</v>
      </c>
      <c r="C231" t="s">
        <v>17</v>
      </c>
    </row>
    <row r="232" spans="1:3" x14ac:dyDescent="0.25">
      <c r="A232">
        <v>231</v>
      </c>
      <c r="B232" t="s">
        <v>21</v>
      </c>
      <c r="C232" t="s">
        <v>26</v>
      </c>
    </row>
    <row r="233" spans="1:3" x14ac:dyDescent="0.25">
      <c r="A233">
        <v>232</v>
      </c>
      <c r="B233" t="s">
        <v>21</v>
      </c>
      <c r="C233" t="s">
        <v>26</v>
      </c>
    </row>
    <row r="234" spans="1:3" x14ac:dyDescent="0.25">
      <c r="A234">
        <v>233</v>
      </c>
      <c r="B234" t="s">
        <v>21</v>
      </c>
      <c r="C234" t="s">
        <v>26</v>
      </c>
    </row>
    <row r="235" spans="1:3" x14ac:dyDescent="0.25">
      <c r="A235">
        <v>234</v>
      </c>
      <c r="B235" t="s">
        <v>21</v>
      </c>
      <c r="C235" t="s">
        <v>26</v>
      </c>
    </row>
    <row r="236" spans="1:3" x14ac:dyDescent="0.25">
      <c r="A236">
        <v>235</v>
      </c>
      <c r="B236" t="s">
        <v>123</v>
      </c>
      <c r="C236" t="s">
        <v>29</v>
      </c>
    </row>
    <row r="237" spans="1:3" x14ac:dyDescent="0.25">
      <c r="A237">
        <v>236</v>
      </c>
      <c r="B237" t="s">
        <v>88</v>
      </c>
      <c r="C237" t="s">
        <v>29</v>
      </c>
    </row>
    <row r="238" spans="1:3" x14ac:dyDescent="0.25">
      <c r="A238">
        <v>237</v>
      </c>
      <c r="B238" t="s">
        <v>124</v>
      </c>
      <c r="C238" t="s">
        <v>26</v>
      </c>
    </row>
    <row r="239" spans="1:3" x14ac:dyDescent="0.25">
      <c r="A239">
        <v>238</v>
      </c>
      <c r="B239" t="s">
        <v>21</v>
      </c>
      <c r="C239" t="s">
        <v>17</v>
      </c>
    </row>
    <row r="240" spans="1:3" x14ac:dyDescent="0.25">
      <c r="A240">
        <v>239</v>
      </c>
      <c r="B240" t="s">
        <v>126</v>
      </c>
      <c r="C240" t="s">
        <v>17</v>
      </c>
    </row>
    <row r="241" spans="1:3" x14ac:dyDescent="0.25">
      <c r="A241">
        <v>240</v>
      </c>
      <c r="B241" t="s">
        <v>21</v>
      </c>
      <c r="C241" t="s">
        <v>17</v>
      </c>
    </row>
    <row r="242" spans="1:3" x14ac:dyDescent="0.25">
      <c r="A242">
        <v>241</v>
      </c>
      <c r="B242" t="s">
        <v>21</v>
      </c>
      <c r="C242" t="s">
        <v>17</v>
      </c>
    </row>
    <row r="243" spans="1:3" x14ac:dyDescent="0.25">
      <c r="A243">
        <v>242</v>
      </c>
      <c r="B243" t="s">
        <v>21</v>
      </c>
      <c r="C243" t="s">
        <v>17</v>
      </c>
    </row>
    <row r="244" spans="1:3" x14ac:dyDescent="0.25">
      <c r="A244">
        <v>243</v>
      </c>
      <c r="B244" t="s">
        <v>21</v>
      </c>
      <c r="C244" t="s">
        <v>29</v>
      </c>
    </row>
    <row r="245" spans="1:3" x14ac:dyDescent="0.25">
      <c r="A245">
        <v>244</v>
      </c>
      <c r="B245" t="s">
        <v>21</v>
      </c>
      <c r="C245" t="s">
        <v>17</v>
      </c>
    </row>
    <row r="246" spans="1:3" x14ac:dyDescent="0.25">
      <c r="A246">
        <v>245</v>
      </c>
      <c r="B246" t="s">
        <v>49</v>
      </c>
      <c r="C246" t="s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BDA9-206E-4050-B838-749AFF07EEA4}">
  <dimension ref="A1:E246"/>
  <sheetViews>
    <sheetView workbookViewId="0">
      <selection activeCell="G5" sqref="G5"/>
    </sheetView>
  </sheetViews>
  <sheetFormatPr baseColWidth="10" defaultRowHeight="15" x14ac:dyDescent="0.25"/>
  <cols>
    <col min="1" max="1" width="14.28515625" customWidth="1"/>
    <col min="3" max="3" width="16.85546875" customWidth="1"/>
    <col min="4" max="4" width="15.140625" customWidth="1"/>
  </cols>
  <sheetData>
    <row r="1" spans="1:5" x14ac:dyDescent="0.25">
      <c r="A1" t="s">
        <v>136</v>
      </c>
      <c r="B1" t="s">
        <v>4</v>
      </c>
      <c r="C1" t="s">
        <v>5</v>
      </c>
      <c r="D1" t="s">
        <v>6</v>
      </c>
      <c r="E1" t="s">
        <v>1083</v>
      </c>
    </row>
    <row r="2" spans="1:5" x14ac:dyDescent="0.25">
      <c r="A2">
        <v>1</v>
      </c>
      <c r="B2">
        <v>54000</v>
      </c>
      <c r="C2" t="s">
        <v>15</v>
      </c>
      <c r="D2">
        <v>64369</v>
      </c>
      <c r="E2">
        <f>Tabla4[[#This Row],[salary_in_usd]]/Tabla4[[#This Row],[salary]]</f>
        <v>1.1920185185185186</v>
      </c>
    </row>
    <row r="3" spans="1:5" x14ac:dyDescent="0.25">
      <c r="A3">
        <v>2</v>
      </c>
      <c r="B3">
        <v>60000</v>
      </c>
      <c r="C3" t="s">
        <v>15</v>
      </c>
      <c r="D3">
        <v>68428</v>
      </c>
      <c r="E3">
        <f>Tabla4[[#This Row],[salary_in_usd]]/Tabla4[[#This Row],[salary]]</f>
        <v>1.1404666666666667</v>
      </c>
    </row>
    <row r="4" spans="1:5" x14ac:dyDescent="0.25">
      <c r="A4">
        <v>3</v>
      </c>
      <c r="B4">
        <v>85000</v>
      </c>
      <c r="C4" t="s">
        <v>24</v>
      </c>
      <c r="D4">
        <v>85000</v>
      </c>
      <c r="E4">
        <f>Tabla4[[#This Row],[salary_in_usd]]/Tabla4[[#This Row],[salary]]</f>
        <v>1</v>
      </c>
    </row>
    <row r="5" spans="1:5" x14ac:dyDescent="0.25">
      <c r="A5">
        <v>4</v>
      </c>
      <c r="B5">
        <v>230000</v>
      </c>
      <c r="C5" t="s">
        <v>24</v>
      </c>
      <c r="D5">
        <v>230000</v>
      </c>
      <c r="E5">
        <f>Tabla4[[#This Row],[salary_in_usd]]/Tabla4[[#This Row],[salary]]</f>
        <v>1</v>
      </c>
    </row>
    <row r="6" spans="1:5" x14ac:dyDescent="0.25">
      <c r="A6">
        <v>5</v>
      </c>
      <c r="B6">
        <v>125000</v>
      </c>
      <c r="C6" t="s">
        <v>24</v>
      </c>
      <c r="D6">
        <v>125000</v>
      </c>
      <c r="E6">
        <f>Tabla4[[#This Row],[salary_in_usd]]/Tabla4[[#This Row],[salary]]</f>
        <v>1</v>
      </c>
    </row>
    <row r="7" spans="1:5" x14ac:dyDescent="0.25">
      <c r="A7">
        <v>6</v>
      </c>
      <c r="B7">
        <v>120000</v>
      </c>
      <c r="C7" t="s">
        <v>24</v>
      </c>
      <c r="D7">
        <v>120000</v>
      </c>
      <c r="E7">
        <f>Tabla4[[#This Row],[salary_in_usd]]/Tabla4[[#This Row],[salary]]</f>
        <v>1</v>
      </c>
    </row>
    <row r="8" spans="1:5" x14ac:dyDescent="0.25">
      <c r="A8">
        <v>7</v>
      </c>
      <c r="B8">
        <v>450000</v>
      </c>
      <c r="C8" t="s">
        <v>24</v>
      </c>
      <c r="D8">
        <v>450000</v>
      </c>
      <c r="E8">
        <f>Tabla4[[#This Row],[salary_in_usd]]/Tabla4[[#This Row],[salary]]</f>
        <v>1</v>
      </c>
    </row>
    <row r="9" spans="1:5" x14ac:dyDescent="0.25">
      <c r="A9">
        <v>8</v>
      </c>
      <c r="B9">
        <v>41000</v>
      </c>
      <c r="C9" t="s">
        <v>15</v>
      </c>
      <c r="D9">
        <v>46759</v>
      </c>
      <c r="E9">
        <f>Tabla4[[#This Row],[salary_in_usd]]/Tabla4[[#This Row],[salary]]</f>
        <v>1.1404634146341464</v>
      </c>
    </row>
    <row r="10" spans="1:5" x14ac:dyDescent="0.25">
      <c r="A10">
        <v>9</v>
      </c>
      <c r="B10">
        <v>65000</v>
      </c>
      <c r="C10" t="s">
        <v>15</v>
      </c>
      <c r="D10">
        <v>74130</v>
      </c>
      <c r="E10">
        <f>Tabla4[[#This Row],[salary_in_usd]]/Tabla4[[#This Row],[salary]]</f>
        <v>1.1404615384615384</v>
      </c>
    </row>
    <row r="11" spans="1:5" x14ac:dyDescent="0.25">
      <c r="A11">
        <v>10</v>
      </c>
      <c r="B11">
        <v>159500</v>
      </c>
      <c r="C11" t="s">
        <v>38</v>
      </c>
      <c r="D11">
        <v>127543</v>
      </c>
      <c r="E11">
        <f>Tabla4[[#This Row],[salary_in_usd]]/Tabla4[[#This Row],[salary]]</f>
        <v>0.79964263322884011</v>
      </c>
    </row>
    <row r="12" spans="1:5" x14ac:dyDescent="0.25">
      <c r="A12">
        <v>11</v>
      </c>
      <c r="B12">
        <v>144000</v>
      </c>
      <c r="C12" t="s">
        <v>24</v>
      </c>
      <c r="D12">
        <v>144000</v>
      </c>
      <c r="E12">
        <f>Tabla4[[#This Row],[salary_in_usd]]/Tabla4[[#This Row],[salary]]</f>
        <v>1</v>
      </c>
    </row>
    <row r="13" spans="1:5" x14ac:dyDescent="0.25">
      <c r="A13">
        <v>12</v>
      </c>
      <c r="B13">
        <v>13400</v>
      </c>
      <c r="C13" t="s">
        <v>24</v>
      </c>
      <c r="D13">
        <v>13400</v>
      </c>
      <c r="E13">
        <f>Tabla4[[#This Row],[salary_in_usd]]/Tabla4[[#This Row],[salary]]</f>
        <v>1</v>
      </c>
    </row>
    <row r="14" spans="1:5" x14ac:dyDescent="0.25">
      <c r="A14">
        <v>13</v>
      </c>
      <c r="B14">
        <v>95000</v>
      </c>
      <c r="C14" t="s">
        <v>38</v>
      </c>
      <c r="D14">
        <v>75966</v>
      </c>
      <c r="E14">
        <f>Tabla4[[#This Row],[salary_in_usd]]/Tabla4[[#This Row],[salary]]</f>
        <v>0.79964210526315793</v>
      </c>
    </row>
    <row r="15" spans="1:5" x14ac:dyDescent="0.25">
      <c r="A15">
        <v>14</v>
      </c>
      <c r="B15">
        <v>150000</v>
      </c>
      <c r="C15" t="s">
        <v>24</v>
      </c>
      <c r="D15">
        <v>150000</v>
      </c>
      <c r="E15">
        <f>Tabla4[[#This Row],[salary_in_usd]]/Tabla4[[#This Row],[salary]]</f>
        <v>1</v>
      </c>
    </row>
    <row r="16" spans="1:5" x14ac:dyDescent="0.25">
      <c r="A16">
        <v>15</v>
      </c>
      <c r="B16">
        <v>103000</v>
      </c>
      <c r="C16" t="s">
        <v>24</v>
      </c>
      <c r="D16">
        <v>103000</v>
      </c>
      <c r="E16">
        <f>Tabla4[[#This Row],[salary_in_usd]]/Tabla4[[#This Row],[salary]]</f>
        <v>1</v>
      </c>
    </row>
    <row r="17" spans="1:5" x14ac:dyDescent="0.25">
      <c r="A17">
        <v>16</v>
      </c>
      <c r="B17">
        <v>153000</v>
      </c>
      <c r="C17" t="s">
        <v>24</v>
      </c>
      <c r="D17">
        <v>153000</v>
      </c>
      <c r="E17">
        <f>Tabla4[[#This Row],[salary_in_usd]]/Tabla4[[#This Row],[salary]]</f>
        <v>1</v>
      </c>
    </row>
    <row r="18" spans="1:5" x14ac:dyDescent="0.25">
      <c r="A18">
        <v>17</v>
      </c>
      <c r="B18">
        <v>90000</v>
      </c>
      <c r="C18" t="s">
        <v>24</v>
      </c>
      <c r="D18">
        <v>90000</v>
      </c>
      <c r="E18">
        <f>Tabla4[[#This Row],[salary_in_usd]]/Tabla4[[#This Row],[salary]]</f>
        <v>1</v>
      </c>
    </row>
    <row r="19" spans="1:5" x14ac:dyDescent="0.25">
      <c r="A19">
        <v>18</v>
      </c>
      <c r="B19">
        <v>90000</v>
      </c>
      <c r="C19" t="s">
        <v>24</v>
      </c>
      <c r="D19">
        <v>90000</v>
      </c>
      <c r="E19">
        <f>Tabla4[[#This Row],[salary_in_usd]]/Tabla4[[#This Row],[salary]]</f>
        <v>1</v>
      </c>
    </row>
    <row r="20" spans="1:5" x14ac:dyDescent="0.25">
      <c r="A20">
        <v>19</v>
      </c>
      <c r="B20">
        <v>60000</v>
      </c>
      <c r="C20" t="s">
        <v>24</v>
      </c>
      <c r="D20">
        <v>60000</v>
      </c>
      <c r="E20">
        <f>Tabla4[[#This Row],[salary_in_usd]]/Tabla4[[#This Row],[salary]]</f>
        <v>1</v>
      </c>
    </row>
    <row r="21" spans="1:5" x14ac:dyDescent="0.25">
      <c r="A21">
        <v>20</v>
      </c>
      <c r="B21">
        <v>50000</v>
      </c>
      <c r="C21" t="s">
        <v>24</v>
      </c>
      <c r="D21">
        <v>50000</v>
      </c>
      <c r="E21">
        <f>Tabla4[[#This Row],[salary_in_usd]]/Tabla4[[#This Row],[salary]]</f>
        <v>1</v>
      </c>
    </row>
    <row r="22" spans="1:5" x14ac:dyDescent="0.25">
      <c r="A22">
        <v>21</v>
      </c>
      <c r="B22">
        <v>12000</v>
      </c>
      <c r="C22" t="s">
        <v>24</v>
      </c>
      <c r="D22">
        <v>12000</v>
      </c>
      <c r="E22">
        <f>Tabla4[[#This Row],[salary_in_usd]]/Tabla4[[#This Row],[salary]]</f>
        <v>1</v>
      </c>
    </row>
    <row r="23" spans="1:5" x14ac:dyDescent="0.25">
      <c r="A23">
        <v>22</v>
      </c>
      <c r="B23">
        <v>400000</v>
      </c>
      <c r="C23" t="s">
        <v>48</v>
      </c>
      <c r="D23">
        <v>5423</v>
      </c>
      <c r="E23">
        <f>Tabla4[[#This Row],[salary_in_usd]]/Tabla4[[#This Row],[salary]]</f>
        <v>1.35575E-2</v>
      </c>
    </row>
    <row r="24" spans="1:5" x14ac:dyDescent="0.25">
      <c r="A24">
        <v>23</v>
      </c>
      <c r="B24">
        <v>270000</v>
      </c>
      <c r="C24" t="s">
        <v>24</v>
      </c>
      <c r="D24">
        <v>270000</v>
      </c>
      <c r="E24">
        <f>Tabla4[[#This Row],[salary_in_usd]]/Tabla4[[#This Row],[salary]]</f>
        <v>1</v>
      </c>
    </row>
    <row r="25" spans="1:5" x14ac:dyDescent="0.25">
      <c r="A25">
        <v>24</v>
      </c>
      <c r="B25">
        <v>68000</v>
      </c>
      <c r="C25" t="s">
        <v>38</v>
      </c>
      <c r="D25">
        <v>54376</v>
      </c>
      <c r="E25">
        <f>Tabla4[[#This Row],[salary_in_usd]]/Tabla4[[#This Row],[salary]]</f>
        <v>0.79964705882352938</v>
      </c>
    </row>
    <row r="26" spans="1:5" x14ac:dyDescent="0.25">
      <c r="A26">
        <v>25</v>
      </c>
      <c r="B26">
        <v>40000</v>
      </c>
      <c r="C26" t="s">
        <v>15</v>
      </c>
      <c r="D26">
        <v>47681</v>
      </c>
      <c r="E26">
        <f>Tabla4[[#This Row],[salary_in_usd]]/Tabla4[[#This Row],[salary]]</f>
        <v>1.1920249999999999</v>
      </c>
    </row>
    <row r="27" spans="1:5" x14ac:dyDescent="0.25">
      <c r="A27">
        <v>26</v>
      </c>
      <c r="B27">
        <v>130000</v>
      </c>
      <c r="C27" t="s">
        <v>15</v>
      </c>
      <c r="D27">
        <v>154963</v>
      </c>
      <c r="E27">
        <f>Tabla4[[#This Row],[salary_in_usd]]/Tabla4[[#This Row],[salary]]</f>
        <v>1.1920230769230769</v>
      </c>
    </row>
    <row r="28" spans="1:5" x14ac:dyDescent="0.25">
      <c r="A28">
        <v>27</v>
      </c>
      <c r="B28">
        <v>110000</v>
      </c>
      <c r="C28" t="s">
        <v>58</v>
      </c>
      <c r="D28">
        <v>28801</v>
      </c>
      <c r="E28">
        <f>Tabla4[[#This Row],[salary_in_usd]]/Tabla4[[#This Row],[salary]]</f>
        <v>0.26182727272727274</v>
      </c>
    </row>
    <row r="29" spans="1:5" x14ac:dyDescent="0.25">
      <c r="A29">
        <v>28</v>
      </c>
      <c r="B29">
        <v>110000</v>
      </c>
      <c r="C29" t="s">
        <v>24</v>
      </c>
      <c r="D29">
        <v>110000</v>
      </c>
      <c r="E29">
        <f>Tabla4[[#This Row],[salary_in_usd]]/Tabla4[[#This Row],[salary]]</f>
        <v>1</v>
      </c>
    </row>
    <row r="30" spans="1:5" x14ac:dyDescent="0.25">
      <c r="A30">
        <v>29</v>
      </c>
      <c r="B30">
        <v>60000</v>
      </c>
      <c r="C30" t="s">
        <v>60</v>
      </c>
      <c r="D30">
        <v>83000</v>
      </c>
      <c r="E30">
        <f>Tabla4[[#This Row],[salary_in_usd]]/Tabla4[[#This Row],[salary]]</f>
        <v>1.3833333333333333</v>
      </c>
    </row>
    <row r="31" spans="1:5" x14ac:dyDescent="0.25">
      <c r="A31">
        <v>30</v>
      </c>
      <c r="B31">
        <v>250000</v>
      </c>
      <c r="C31" t="s">
        <v>24</v>
      </c>
      <c r="D31">
        <v>250000</v>
      </c>
      <c r="E31">
        <f>Tabla4[[#This Row],[salary_in_usd]]/Tabla4[[#This Row],[salary]]</f>
        <v>1</v>
      </c>
    </row>
    <row r="32" spans="1:5" x14ac:dyDescent="0.25">
      <c r="A32">
        <v>31</v>
      </c>
      <c r="B32">
        <v>50000</v>
      </c>
      <c r="C32" t="s">
        <v>15</v>
      </c>
      <c r="D32">
        <v>59601</v>
      </c>
      <c r="E32">
        <f>Tabla4[[#This Row],[salary_in_usd]]/Tabla4[[#This Row],[salary]]</f>
        <v>1.1920200000000001</v>
      </c>
    </row>
    <row r="33" spans="1:5" x14ac:dyDescent="0.25">
      <c r="A33">
        <v>32</v>
      </c>
      <c r="B33">
        <v>80000</v>
      </c>
      <c r="C33" t="s">
        <v>24</v>
      </c>
      <c r="D33">
        <v>80000</v>
      </c>
      <c r="E33">
        <f>Tabla4[[#This Row],[salary_in_usd]]/Tabla4[[#This Row],[salary]]</f>
        <v>1</v>
      </c>
    </row>
    <row r="34" spans="1:5" x14ac:dyDescent="0.25">
      <c r="A34">
        <v>33</v>
      </c>
      <c r="B34">
        <v>10000</v>
      </c>
      <c r="C34" t="s">
        <v>24</v>
      </c>
      <c r="D34">
        <v>10000</v>
      </c>
      <c r="E34">
        <f>Tabla4[[#This Row],[salary_in_usd]]/Tabla4[[#This Row],[salary]]</f>
        <v>1</v>
      </c>
    </row>
    <row r="35" spans="1:5" x14ac:dyDescent="0.25">
      <c r="A35">
        <v>34</v>
      </c>
      <c r="B35">
        <v>138000</v>
      </c>
      <c r="C35" t="s">
        <v>24</v>
      </c>
      <c r="D35">
        <v>138000</v>
      </c>
      <c r="E35">
        <f>Tabla4[[#This Row],[salary_in_usd]]/Tabla4[[#This Row],[salary]]</f>
        <v>1</v>
      </c>
    </row>
    <row r="36" spans="1:5" x14ac:dyDescent="0.25">
      <c r="A36">
        <v>35</v>
      </c>
      <c r="B36">
        <v>140000</v>
      </c>
      <c r="C36" t="s">
        <v>24</v>
      </c>
      <c r="D36">
        <v>140000</v>
      </c>
      <c r="E36">
        <f>Tabla4[[#This Row],[salary_in_usd]]/Tabla4[[#This Row],[salary]]</f>
        <v>1</v>
      </c>
    </row>
    <row r="37" spans="1:5" x14ac:dyDescent="0.25">
      <c r="A37">
        <v>36</v>
      </c>
      <c r="B37">
        <v>67000</v>
      </c>
      <c r="C37" t="s">
        <v>15</v>
      </c>
      <c r="D37">
        <v>79866</v>
      </c>
      <c r="E37">
        <f>Tabla4[[#This Row],[salary_in_usd]]/Tabla4[[#This Row],[salary]]</f>
        <v>1.1920298507462685</v>
      </c>
    </row>
    <row r="38" spans="1:5" x14ac:dyDescent="0.25">
      <c r="A38">
        <v>37</v>
      </c>
      <c r="B38">
        <v>170000</v>
      </c>
      <c r="C38" t="s">
        <v>24</v>
      </c>
      <c r="D38">
        <v>170000</v>
      </c>
      <c r="E38">
        <f>Tabla4[[#This Row],[salary_in_usd]]/Tabla4[[#This Row],[salary]]</f>
        <v>1</v>
      </c>
    </row>
    <row r="39" spans="1:5" x14ac:dyDescent="0.25">
      <c r="A39">
        <v>38</v>
      </c>
      <c r="B39">
        <v>80000</v>
      </c>
      <c r="C39" t="s">
        <v>24</v>
      </c>
      <c r="D39">
        <v>80000</v>
      </c>
      <c r="E39">
        <f>Tabla4[[#This Row],[salary_in_usd]]/Tabla4[[#This Row],[salary]]</f>
        <v>1</v>
      </c>
    </row>
    <row r="40" spans="1:5" x14ac:dyDescent="0.25">
      <c r="A40">
        <v>39</v>
      </c>
      <c r="B40">
        <v>45760</v>
      </c>
      <c r="C40" t="s">
        <v>24</v>
      </c>
      <c r="D40">
        <v>45760</v>
      </c>
      <c r="E40">
        <f>Tabla4[[#This Row],[salary_in_usd]]/Tabla4[[#This Row],[salary]]</f>
        <v>1</v>
      </c>
    </row>
    <row r="41" spans="1:5" x14ac:dyDescent="0.25">
      <c r="A41">
        <v>40</v>
      </c>
      <c r="B41">
        <v>100000</v>
      </c>
      <c r="C41" t="s">
        <v>24</v>
      </c>
      <c r="D41">
        <v>100000</v>
      </c>
      <c r="E41">
        <f>Tabla4[[#This Row],[salary_in_usd]]/Tabla4[[#This Row],[salary]]</f>
        <v>1</v>
      </c>
    </row>
    <row r="42" spans="1:5" x14ac:dyDescent="0.25">
      <c r="A42">
        <v>41</v>
      </c>
      <c r="B42">
        <v>45000</v>
      </c>
      <c r="C42" t="s">
        <v>15</v>
      </c>
      <c r="D42">
        <v>53641</v>
      </c>
      <c r="E42">
        <f>Tabla4[[#This Row],[salary_in_usd]]/Tabla4[[#This Row],[salary]]</f>
        <v>1.1920222222222223</v>
      </c>
    </row>
    <row r="43" spans="1:5" x14ac:dyDescent="0.25">
      <c r="A43">
        <v>42</v>
      </c>
      <c r="B43">
        <v>235000</v>
      </c>
      <c r="C43" t="s">
        <v>24</v>
      </c>
      <c r="D43">
        <v>235000</v>
      </c>
      <c r="E43">
        <f>Tabla4[[#This Row],[salary_in_usd]]/Tabla4[[#This Row],[salary]]</f>
        <v>1</v>
      </c>
    </row>
    <row r="44" spans="1:5" x14ac:dyDescent="0.25">
      <c r="A44">
        <v>43</v>
      </c>
      <c r="B44">
        <v>150000</v>
      </c>
      <c r="C44" t="s">
        <v>24</v>
      </c>
      <c r="D44">
        <v>150000</v>
      </c>
      <c r="E44">
        <f>Tabla4[[#This Row],[salary_in_usd]]/Tabla4[[#This Row],[salary]]</f>
        <v>1</v>
      </c>
    </row>
    <row r="45" spans="1:5" x14ac:dyDescent="0.25">
      <c r="A45">
        <v>44</v>
      </c>
      <c r="B45">
        <v>70000</v>
      </c>
      <c r="C45" t="s">
        <v>15</v>
      </c>
      <c r="D45">
        <v>79833</v>
      </c>
      <c r="E45">
        <f>Tabla4[[#This Row],[salary_in_usd]]/Tabla4[[#This Row],[salary]]</f>
        <v>1.1404714285714286</v>
      </c>
    </row>
    <row r="46" spans="1:5" x14ac:dyDescent="0.25">
      <c r="A46">
        <v>45</v>
      </c>
      <c r="B46">
        <v>225000</v>
      </c>
      <c r="C46" t="s">
        <v>24</v>
      </c>
      <c r="D46">
        <v>225000</v>
      </c>
      <c r="E46">
        <f>Tabla4[[#This Row],[salary_in_usd]]/Tabla4[[#This Row],[salary]]</f>
        <v>1</v>
      </c>
    </row>
    <row r="47" spans="1:5" x14ac:dyDescent="0.25">
      <c r="A47">
        <v>46</v>
      </c>
      <c r="B47">
        <v>65000</v>
      </c>
      <c r="C47" t="s">
        <v>15</v>
      </c>
      <c r="D47">
        <v>77481</v>
      </c>
      <c r="E47">
        <f>Tabla4[[#This Row],[salary_in_usd]]/Tabla4[[#This Row],[salary]]</f>
        <v>1.1920153846153847</v>
      </c>
    </row>
    <row r="48" spans="1:5" x14ac:dyDescent="0.25">
      <c r="A48">
        <v>47</v>
      </c>
      <c r="B48">
        <v>44000</v>
      </c>
      <c r="C48" t="s">
        <v>15</v>
      </c>
      <c r="D48">
        <v>50180</v>
      </c>
      <c r="E48">
        <f>Tabla4[[#This Row],[salary_in_usd]]/Tabla4[[#This Row],[salary]]</f>
        <v>1.1404545454545454</v>
      </c>
    </row>
    <row r="49" spans="1:5" x14ac:dyDescent="0.25">
      <c r="A49">
        <v>48</v>
      </c>
      <c r="B49">
        <v>75000</v>
      </c>
      <c r="C49" t="s">
        <v>15</v>
      </c>
      <c r="D49">
        <v>89402</v>
      </c>
      <c r="E49">
        <f>Tabla4[[#This Row],[salary_in_usd]]/Tabla4[[#This Row],[salary]]</f>
        <v>1.1920266666666666</v>
      </c>
    </row>
    <row r="50" spans="1:5" x14ac:dyDescent="0.25">
      <c r="A50">
        <v>49</v>
      </c>
      <c r="B50">
        <v>75000</v>
      </c>
      <c r="C50" t="s">
        <v>60</v>
      </c>
      <c r="D50">
        <v>103750</v>
      </c>
      <c r="E50">
        <f>Tabla4[[#This Row],[salary_in_usd]]/Tabla4[[#This Row],[salary]]</f>
        <v>1.3833333333333333</v>
      </c>
    </row>
    <row r="51" spans="1:5" x14ac:dyDescent="0.25">
      <c r="A51">
        <v>50</v>
      </c>
      <c r="B51">
        <v>82500</v>
      </c>
      <c r="C51" t="s">
        <v>60</v>
      </c>
      <c r="D51">
        <v>114125</v>
      </c>
      <c r="E51">
        <f>Tabla4[[#This Row],[salary_in_usd]]/Tabla4[[#This Row],[salary]]</f>
        <v>1.3833333333333333</v>
      </c>
    </row>
    <row r="52" spans="1:5" x14ac:dyDescent="0.25">
      <c r="A52">
        <v>51</v>
      </c>
      <c r="B52">
        <v>80000</v>
      </c>
      <c r="C52" t="s">
        <v>15</v>
      </c>
      <c r="D52">
        <v>95362</v>
      </c>
      <c r="E52">
        <f>Tabla4[[#This Row],[salary_in_usd]]/Tabla4[[#This Row],[salary]]</f>
        <v>1.1920249999999999</v>
      </c>
    </row>
    <row r="53" spans="1:5" x14ac:dyDescent="0.25">
      <c r="A53">
        <v>52</v>
      </c>
      <c r="B53">
        <v>2250000</v>
      </c>
      <c r="C53" t="s">
        <v>48</v>
      </c>
      <c r="D53">
        <v>30509</v>
      </c>
      <c r="E53">
        <f>Tabla4[[#This Row],[salary_in_usd]]/Tabla4[[#This Row],[salary]]</f>
        <v>1.3559555555555556E-2</v>
      </c>
    </row>
    <row r="54" spans="1:5" x14ac:dyDescent="0.25">
      <c r="A54">
        <v>53</v>
      </c>
      <c r="B54">
        <v>150000</v>
      </c>
      <c r="C54" t="s">
        <v>24</v>
      </c>
      <c r="D54">
        <v>150000</v>
      </c>
      <c r="E54">
        <f>Tabla4[[#This Row],[salary_in_usd]]/Tabla4[[#This Row],[salary]]</f>
        <v>1</v>
      </c>
    </row>
    <row r="55" spans="1:5" x14ac:dyDescent="0.25">
      <c r="A55">
        <v>54</v>
      </c>
      <c r="B55">
        <v>115000</v>
      </c>
      <c r="C55" t="s">
        <v>24</v>
      </c>
      <c r="D55">
        <v>115000</v>
      </c>
      <c r="E55">
        <f>Tabla4[[#This Row],[salary_in_usd]]/Tabla4[[#This Row],[salary]]</f>
        <v>1</v>
      </c>
    </row>
    <row r="56" spans="1:5" x14ac:dyDescent="0.25">
      <c r="A56">
        <v>55</v>
      </c>
      <c r="B56">
        <v>235000</v>
      </c>
      <c r="C56" t="s">
        <v>38</v>
      </c>
      <c r="D56">
        <v>187917</v>
      </c>
      <c r="E56">
        <f>Tabla4[[#This Row],[salary_in_usd]]/Tabla4[[#This Row],[salary]]</f>
        <v>0.7996468085106383</v>
      </c>
    </row>
    <row r="57" spans="1:5" x14ac:dyDescent="0.25">
      <c r="A57">
        <v>56</v>
      </c>
      <c r="B57">
        <v>37456</v>
      </c>
      <c r="C57" t="s">
        <v>60</v>
      </c>
      <c r="D57">
        <v>51814</v>
      </c>
      <c r="E57">
        <f>Tabla4[[#This Row],[salary_in_usd]]/Tabla4[[#This Row],[salary]]</f>
        <v>1.3833297736010253</v>
      </c>
    </row>
    <row r="58" spans="1:5" x14ac:dyDescent="0.25">
      <c r="A58">
        <v>57</v>
      </c>
      <c r="B58">
        <v>106000</v>
      </c>
      <c r="C58" t="s">
        <v>24</v>
      </c>
      <c r="D58">
        <v>106000</v>
      </c>
      <c r="E58">
        <f>Tabla4[[#This Row],[salary_in_usd]]/Tabla4[[#This Row],[salary]]</f>
        <v>1</v>
      </c>
    </row>
    <row r="59" spans="1:5" x14ac:dyDescent="0.25">
      <c r="A59">
        <v>58</v>
      </c>
      <c r="B59">
        <v>88000</v>
      </c>
      <c r="C59" t="s">
        <v>60</v>
      </c>
      <c r="D59">
        <v>112872</v>
      </c>
      <c r="E59">
        <f>Tabla4[[#This Row],[salary_in_usd]]/Tabla4[[#This Row],[salary]]</f>
        <v>1.2826363636363636</v>
      </c>
    </row>
    <row r="60" spans="1:5" x14ac:dyDescent="0.25">
      <c r="A60">
        <v>59</v>
      </c>
      <c r="B60">
        <v>11000000</v>
      </c>
      <c r="C60" t="s">
        <v>71</v>
      </c>
      <c r="D60">
        <v>36732</v>
      </c>
      <c r="E60">
        <f>Tabla4[[#This Row],[salary_in_usd]]/Tabla4[[#This Row],[salary]]</f>
        <v>3.3392727272727272E-3</v>
      </c>
    </row>
    <row r="61" spans="1:5" x14ac:dyDescent="0.25">
      <c r="A61">
        <v>60</v>
      </c>
      <c r="B61">
        <v>150000</v>
      </c>
      <c r="C61" t="s">
        <v>24</v>
      </c>
      <c r="D61">
        <v>150000</v>
      </c>
      <c r="E61">
        <f>Tabla4[[#This Row],[salary_in_usd]]/Tabla4[[#This Row],[salary]]</f>
        <v>1</v>
      </c>
    </row>
    <row r="62" spans="1:5" x14ac:dyDescent="0.25">
      <c r="A62">
        <v>61</v>
      </c>
      <c r="B62">
        <v>14000</v>
      </c>
      <c r="C62" t="s">
        <v>15</v>
      </c>
      <c r="D62">
        <v>15966</v>
      </c>
      <c r="E62">
        <f>Tabla4[[#This Row],[salary_in_usd]]/Tabla4[[#This Row],[salary]]</f>
        <v>1.1404285714285713</v>
      </c>
    </row>
    <row r="63" spans="1:5" x14ac:dyDescent="0.25">
      <c r="A63">
        <v>62</v>
      </c>
      <c r="B63">
        <v>81000</v>
      </c>
      <c r="C63" t="s">
        <v>15</v>
      </c>
      <c r="D63">
        <v>96554</v>
      </c>
      <c r="E63">
        <f>Tabla4[[#This Row],[salary_in_usd]]/Tabla4[[#This Row],[salary]]</f>
        <v>1.1920246913580248</v>
      </c>
    </row>
    <row r="64" spans="1:5" x14ac:dyDescent="0.25">
      <c r="A64">
        <v>63</v>
      </c>
      <c r="B64">
        <v>70000</v>
      </c>
      <c r="C64" t="s">
        <v>24</v>
      </c>
      <c r="D64">
        <v>70000</v>
      </c>
      <c r="E64">
        <f>Tabla4[[#This Row],[salary_in_usd]]/Tabla4[[#This Row],[salary]]</f>
        <v>1</v>
      </c>
    </row>
    <row r="65" spans="1:5" x14ac:dyDescent="0.25">
      <c r="A65">
        <v>64</v>
      </c>
      <c r="B65">
        <v>450000</v>
      </c>
      <c r="C65" t="s">
        <v>24</v>
      </c>
      <c r="D65">
        <v>450000</v>
      </c>
      <c r="E65">
        <f>Tabla4[[#This Row],[salary_in_usd]]/Tabla4[[#This Row],[salary]]</f>
        <v>1</v>
      </c>
    </row>
    <row r="66" spans="1:5" x14ac:dyDescent="0.25">
      <c r="A66">
        <v>65</v>
      </c>
      <c r="B66">
        <v>60000</v>
      </c>
      <c r="C66" t="s">
        <v>60</v>
      </c>
      <c r="D66">
        <v>76958</v>
      </c>
      <c r="E66">
        <f>Tabla4[[#This Row],[salary_in_usd]]/Tabla4[[#This Row],[salary]]</f>
        <v>1.2826333333333333</v>
      </c>
    </row>
    <row r="67" spans="1:5" x14ac:dyDescent="0.25">
      <c r="A67">
        <v>66</v>
      </c>
      <c r="B67">
        <v>120000</v>
      </c>
      <c r="C67" t="s">
        <v>76</v>
      </c>
      <c r="D67">
        <v>89514</v>
      </c>
      <c r="E67">
        <f>Tabla4[[#This Row],[salary_in_usd]]/Tabla4[[#This Row],[salary]]</f>
        <v>0.74595</v>
      </c>
    </row>
    <row r="68" spans="1:5" x14ac:dyDescent="0.25">
      <c r="A68">
        <v>67</v>
      </c>
      <c r="B68">
        <v>2200000</v>
      </c>
      <c r="C68" t="s">
        <v>48</v>
      </c>
      <c r="D68">
        <v>29831</v>
      </c>
      <c r="E68">
        <f>Tabla4[[#This Row],[salary_in_usd]]/Tabla4[[#This Row],[salary]]</f>
        <v>1.3559545454545454E-2</v>
      </c>
    </row>
    <row r="69" spans="1:5" x14ac:dyDescent="0.25">
      <c r="A69">
        <v>68</v>
      </c>
      <c r="B69">
        <v>276000</v>
      </c>
      <c r="C69" t="s">
        <v>24</v>
      </c>
      <c r="D69">
        <v>276000</v>
      </c>
      <c r="E69">
        <f>Tabla4[[#This Row],[salary_in_usd]]/Tabla4[[#This Row],[salary]]</f>
        <v>1</v>
      </c>
    </row>
    <row r="70" spans="1:5" x14ac:dyDescent="0.25">
      <c r="A70">
        <v>69</v>
      </c>
      <c r="B70">
        <v>188000</v>
      </c>
      <c r="C70" t="s">
        <v>24</v>
      </c>
      <c r="D70">
        <v>188000</v>
      </c>
      <c r="E70">
        <f>Tabla4[[#This Row],[salary_in_usd]]/Tabla4[[#This Row],[salary]]</f>
        <v>1</v>
      </c>
    </row>
    <row r="71" spans="1:5" x14ac:dyDescent="0.25">
      <c r="A71">
        <v>70</v>
      </c>
      <c r="B71">
        <v>160000</v>
      </c>
      <c r="C71" t="s">
        <v>24</v>
      </c>
      <c r="D71">
        <v>160000</v>
      </c>
      <c r="E71">
        <f>Tabla4[[#This Row],[salary_in_usd]]/Tabla4[[#This Row],[salary]]</f>
        <v>1</v>
      </c>
    </row>
    <row r="72" spans="1:5" x14ac:dyDescent="0.25">
      <c r="A72">
        <v>71</v>
      </c>
      <c r="B72">
        <v>105000</v>
      </c>
      <c r="C72" t="s">
        <v>24</v>
      </c>
      <c r="D72">
        <v>105000</v>
      </c>
      <c r="E72">
        <f>Tabla4[[#This Row],[salary_in_usd]]/Tabla4[[#This Row],[salary]]</f>
        <v>1</v>
      </c>
    </row>
    <row r="73" spans="1:5" x14ac:dyDescent="0.25">
      <c r="A73">
        <v>72</v>
      </c>
      <c r="B73">
        <v>200000</v>
      </c>
      <c r="C73" t="s">
        <v>24</v>
      </c>
      <c r="D73">
        <v>200000</v>
      </c>
      <c r="E73">
        <f>Tabla4[[#This Row],[salary_in_usd]]/Tabla4[[#This Row],[salary]]</f>
        <v>1</v>
      </c>
    </row>
    <row r="74" spans="1:5" x14ac:dyDescent="0.25">
      <c r="A74">
        <v>73</v>
      </c>
      <c r="B74">
        <v>174000</v>
      </c>
      <c r="C74" t="s">
        <v>24</v>
      </c>
      <c r="D74">
        <v>174000</v>
      </c>
      <c r="E74">
        <f>Tabla4[[#This Row],[salary_in_usd]]/Tabla4[[#This Row],[salary]]</f>
        <v>1</v>
      </c>
    </row>
    <row r="75" spans="1:5" x14ac:dyDescent="0.25">
      <c r="A75">
        <v>74</v>
      </c>
      <c r="B75">
        <v>93000</v>
      </c>
      <c r="C75" t="s">
        <v>24</v>
      </c>
      <c r="D75">
        <v>93000</v>
      </c>
      <c r="E75">
        <f>Tabla4[[#This Row],[salary_in_usd]]/Tabla4[[#This Row],[salary]]</f>
        <v>1</v>
      </c>
    </row>
    <row r="76" spans="1:5" x14ac:dyDescent="0.25">
      <c r="A76">
        <v>75</v>
      </c>
      <c r="B76">
        <v>2100000</v>
      </c>
      <c r="C76" t="s">
        <v>48</v>
      </c>
      <c r="D76">
        <v>28475</v>
      </c>
      <c r="E76">
        <f>Tabla4[[#This Row],[salary_in_usd]]/Tabla4[[#This Row],[salary]]</f>
        <v>1.355952380952381E-2</v>
      </c>
    </row>
    <row r="77" spans="1:5" x14ac:dyDescent="0.25">
      <c r="A77">
        <v>76</v>
      </c>
      <c r="B77">
        <v>51400</v>
      </c>
      <c r="C77" t="s">
        <v>15</v>
      </c>
      <c r="D77">
        <v>61270</v>
      </c>
      <c r="E77">
        <f>Tabla4[[#This Row],[salary_in_usd]]/Tabla4[[#This Row],[salary]]</f>
        <v>1.1920233463035019</v>
      </c>
    </row>
    <row r="78" spans="1:5" x14ac:dyDescent="0.25">
      <c r="A78">
        <v>77</v>
      </c>
      <c r="B78">
        <v>90000</v>
      </c>
      <c r="C78" t="s">
        <v>24</v>
      </c>
      <c r="D78">
        <v>90000</v>
      </c>
      <c r="E78">
        <f>Tabla4[[#This Row],[salary_in_usd]]/Tabla4[[#This Row],[salary]]</f>
        <v>1</v>
      </c>
    </row>
    <row r="79" spans="1:5" x14ac:dyDescent="0.25">
      <c r="A79">
        <v>78</v>
      </c>
      <c r="B79">
        <v>61500</v>
      </c>
      <c r="C79" t="s">
        <v>15</v>
      </c>
      <c r="D79">
        <v>70139</v>
      </c>
      <c r="E79">
        <f>Tabla4[[#This Row],[salary_in_usd]]/Tabla4[[#This Row],[salary]]</f>
        <v>1.1404715447154472</v>
      </c>
    </row>
    <row r="80" spans="1:5" x14ac:dyDescent="0.25">
      <c r="A80">
        <v>79</v>
      </c>
      <c r="B80">
        <v>450000</v>
      </c>
      <c r="C80" t="s">
        <v>48</v>
      </c>
      <c r="D80">
        <v>6072</v>
      </c>
      <c r="E80">
        <f>Tabla4[[#This Row],[salary_in_usd]]/Tabla4[[#This Row],[salary]]</f>
        <v>1.3493333333333333E-2</v>
      </c>
    </row>
    <row r="81" spans="1:5" x14ac:dyDescent="0.25">
      <c r="A81">
        <v>80</v>
      </c>
      <c r="B81">
        <v>720000</v>
      </c>
      <c r="C81" t="s">
        <v>79</v>
      </c>
      <c r="D81">
        <v>33511</v>
      </c>
      <c r="E81">
        <f>Tabla4[[#This Row],[salary_in_usd]]/Tabla4[[#This Row],[salary]]</f>
        <v>4.6543055555555553E-2</v>
      </c>
    </row>
    <row r="82" spans="1:5" x14ac:dyDescent="0.25">
      <c r="A82">
        <v>81</v>
      </c>
      <c r="B82">
        <v>170000</v>
      </c>
      <c r="C82" t="s">
        <v>24</v>
      </c>
      <c r="D82">
        <v>170000</v>
      </c>
      <c r="E82">
        <f>Tabla4[[#This Row],[salary_in_usd]]/Tabla4[[#This Row],[salary]]</f>
        <v>1</v>
      </c>
    </row>
    <row r="83" spans="1:5" x14ac:dyDescent="0.25">
      <c r="A83">
        <v>82</v>
      </c>
      <c r="B83">
        <v>70000</v>
      </c>
      <c r="C83" t="s">
        <v>60</v>
      </c>
      <c r="D83">
        <v>96833</v>
      </c>
      <c r="E83">
        <f>Tabla4[[#This Row],[salary_in_usd]]/Tabla4[[#This Row],[salary]]</f>
        <v>1.3833285714285715</v>
      </c>
    </row>
    <row r="84" spans="1:5" x14ac:dyDescent="0.25">
      <c r="A84">
        <v>83</v>
      </c>
      <c r="B84">
        <v>108000</v>
      </c>
      <c r="C84" t="s">
        <v>82</v>
      </c>
      <c r="D84">
        <v>13105</v>
      </c>
      <c r="E84">
        <f>Tabla4[[#This Row],[salary_in_usd]]/Tabla4[[#This Row],[salary]]</f>
        <v>0.1213425925925926</v>
      </c>
    </row>
    <row r="85" spans="1:5" x14ac:dyDescent="0.25">
      <c r="A85">
        <v>84</v>
      </c>
      <c r="B85">
        <v>31000</v>
      </c>
      <c r="C85" t="s">
        <v>15</v>
      </c>
      <c r="D85">
        <v>36952</v>
      </c>
      <c r="E85">
        <f>Tabla4[[#This Row],[salary_in_usd]]/Tabla4[[#This Row],[salary]]</f>
        <v>1.1919999999999999</v>
      </c>
    </row>
    <row r="86" spans="1:5" x14ac:dyDescent="0.25">
      <c r="A86">
        <v>85</v>
      </c>
      <c r="B86">
        <v>52500</v>
      </c>
      <c r="C86" t="s">
        <v>60</v>
      </c>
      <c r="D86">
        <v>72625</v>
      </c>
      <c r="E86">
        <f>Tabla4[[#This Row],[salary_in_usd]]/Tabla4[[#This Row],[salary]]</f>
        <v>1.3833333333333333</v>
      </c>
    </row>
    <row r="87" spans="1:5" x14ac:dyDescent="0.25">
      <c r="A87">
        <v>86</v>
      </c>
      <c r="B87">
        <v>91000</v>
      </c>
      <c r="C87" t="s">
        <v>24</v>
      </c>
      <c r="D87">
        <v>91000</v>
      </c>
      <c r="E87">
        <f>Tabla4[[#This Row],[salary_in_usd]]/Tabla4[[#This Row],[salary]]</f>
        <v>1</v>
      </c>
    </row>
    <row r="88" spans="1:5" x14ac:dyDescent="0.25">
      <c r="A88">
        <v>87</v>
      </c>
      <c r="B88">
        <v>125000</v>
      </c>
      <c r="C88" t="s">
        <v>38</v>
      </c>
      <c r="D88">
        <v>99956</v>
      </c>
      <c r="E88">
        <f>Tabla4[[#This Row],[salary_in_usd]]/Tabla4[[#This Row],[salary]]</f>
        <v>0.79964800000000003</v>
      </c>
    </row>
    <row r="89" spans="1:5" x14ac:dyDescent="0.25">
      <c r="A89">
        <v>88</v>
      </c>
      <c r="B89">
        <v>165000</v>
      </c>
      <c r="C89" t="s">
        <v>24</v>
      </c>
      <c r="D89">
        <v>165000</v>
      </c>
      <c r="E89">
        <f>Tabla4[[#This Row],[salary_in_usd]]/Tabla4[[#This Row],[salary]]</f>
        <v>1</v>
      </c>
    </row>
    <row r="90" spans="1:5" x14ac:dyDescent="0.25">
      <c r="A90">
        <v>89</v>
      </c>
      <c r="B90">
        <v>80000</v>
      </c>
      <c r="C90" t="s">
        <v>24</v>
      </c>
      <c r="D90">
        <v>80000</v>
      </c>
      <c r="E90">
        <f>Tabla4[[#This Row],[salary_in_usd]]/Tabla4[[#This Row],[salary]]</f>
        <v>1</v>
      </c>
    </row>
    <row r="91" spans="1:5" x14ac:dyDescent="0.25">
      <c r="A91">
        <v>90</v>
      </c>
      <c r="B91">
        <v>130000</v>
      </c>
      <c r="C91" t="s">
        <v>38</v>
      </c>
      <c r="D91">
        <v>103954</v>
      </c>
      <c r="E91">
        <f>Tabla4[[#This Row],[salary_in_usd]]/Tabla4[[#This Row],[salary]]</f>
        <v>0.7996461538461539</v>
      </c>
    </row>
    <row r="92" spans="1:5" x14ac:dyDescent="0.25">
      <c r="A92">
        <v>91</v>
      </c>
      <c r="B92">
        <v>1600000</v>
      </c>
      <c r="C92" t="s">
        <v>48</v>
      </c>
      <c r="D92">
        <v>21695</v>
      </c>
      <c r="E92">
        <f>Tabla4[[#This Row],[salary_in_usd]]/Tabla4[[#This Row],[salary]]</f>
        <v>1.3559375E-2</v>
      </c>
    </row>
    <row r="93" spans="1:5" x14ac:dyDescent="0.25">
      <c r="A93">
        <v>92</v>
      </c>
      <c r="B93">
        <v>42000</v>
      </c>
      <c r="C93" t="s">
        <v>24</v>
      </c>
      <c r="D93">
        <v>42000</v>
      </c>
      <c r="E93">
        <f>Tabla4[[#This Row],[salary_in_usd]]/Tabla4[[#This Row],[salary]]</f>
        <v>1</v>
      </c>
    </row>
    <row r="94" spans="1:5" x14ac:dyDescent="0.25">
      <c r="A94">
        <v>93</v>
      </c>
      <c r="B94">
        <v>115000</v>
      </c>
      <c r="C94" t="s">
        <v>24</v>
      </c>
      <c r="D94">
        <v>115000</v>
      </c>
      <c r="E94">
        <f>Tabla4[[#This Row],[salary_in_usd]]/Tabla4[[#This Row],[salary]]</f>
        <v>1</v>
      </c>
    </row>
    <row r="95" spans="1:5" x14ac:dyDescent="0.25">
      <c r="A95">
        <v>94</v>
      </c>
      <c r="B95">
        <v>80000</v>
      </c>
      <c r="C95" t="s">
        <v>38</v>
      </c>
      <c r="D95">
        <v>63971</v>
      </c>
      <c r="E95">
        <f>Tabla4[[#This Row],[salary_in_usd]]/Tabla4[[#This Row],[salary]]</f>
        <v>0.7996375</v>
      </c>
    </row>
    <row r="96" spans="1:5" x14ac:dyDescent="0.25">
      <c r="A96">
        <v>95</v>
      </c>
      <c r="B96">
        <v>260000</v>
      </c>
      <c r="C96" t="s">
        <v>24</v>
      </c>
      <c r="D96">
        <v>260000</v>
      </c>
      <c r="E96">
        <f>Tabla4[[#This Row],[salary_in_usd]]/Tabla4[[#This Row],[salary]]</f>
        <v>1</v>
      </c>
    </row>
    <row r="97" spans="1:5" x14ac:dyDescent="0.25">
      <c r="A97">
        <v>96</v>
      </c>
      <c r="B97">
        <v>110000</v>
      </c>
      <c r="C97" t="s">
        <v>24</v>
      </c>
      <c r="D97">
        <v>110000</v>
      </c>
      <c r="E97">
        <f>Tabla4[[#This Row],[salary_in_usd]]/Tabla4[[#This Row],[salary]]</f>
        <v>1</v>
      </c>
    </row>
    <row r="98" spans="1:5" x14ac:dyDescent="0.25">
      <c r="A98">
        <v>97</v>
      </c>
      <c r="B98">
        <v>180000</v>
      </c>
      <c r="C98" t="s">
        <v>24</v>
      </c>
      <c r="D98">
        <v>180000</v>
      </c>
      <c r="E98">
        <f>Tabla4[[#This Row],[salary_in_usd]]/Tabla4[[#This Row],[salary]]</f>
        <v>1</v>
      </c>
    </row>
    <row r="99" spans="1:5" x14ac:dyDescent="0.25">
      <c r="A99">
        <v>98</v>
      </c>
      <c r="B99">
        <v>200000</v>
      </c>
      <c r="C99" t="s">
        <v>24</v>
      </c>
      <c r="D99">
        <v>200000</v>
      </c>
      <c r="E99">
        <f>Tabla4[[#This Row],[salary_in_usd]]/Tabla4[[#This Row],[salary]]</f>
        <v>1</v>
      </c>
    </row>
    <row r="100" spans="1:5" x14ac:dyDescent="0.25">
      <c r="A100">
        <v>99</v>
      </c>
      <c r="B100">
        <v>85000</v>
      </c>
      <c r="C100" t="s">
        <v>60</v>
      </c>
      <c r="D100">
        <v>109024</v>
      </c>
      <c r="E100">
        <f>Tabla4[[#This Row],[salary_in_usd]]/Tabla4[[#This Row],[salary]]</f>
        <v>1.2826352941176471</v>
      </c>
    </row>
    <row r="101" spans="1:5" x14ac:dyDescent="0.25">
      <c r="A101">
        <v>100</v>
      </c>
      <c r="B101">
        <v>200000</v>
      </c>
      <c r="C101" t="s">
        <v>24</v>
      </c>
      <c r="D101">
        <v>200000</v>
      </c>
      <c r="E101">
        <f>Tabla4[[#This Row],[salary_in_usd]]/Tabla4[[#This Row],[salary]]</f>
        <v>1</v>
      </c>
    </row>
    <row r="102" spans="1:5" x14ac:dyDescent="0.25">
      <c r="A102">
        <v>101</v>
      </c>
      <c r="B102">
        <v>256000</v>
      </c>
      <c r="C102" t="s">
        <v>24</v>
      </c>
      <c r="D102">
        <v>256000</v>
      </c>
      <c r="E102">
        <f>Tabla4[[#This Row],[salary_in_usd]]/Tabla4[[#This Row],[salary]]</f>
        <v>1</v>
      </c>
    </row>
    <row r="103" spans="1:5" x14ac:dyDescent="0.25">
      <c r="A103">
        <v>102</v>
      </c>
      <c r="B103">
        <v>110000</v>
      </c>
      <c r="C103" t="s">
        <v>24</v>
      </c>
      <c r="D103">
        <v>110000</v>
      </c>
      <c r="E103">
        <f>Tabla4[[#This Row],[salary_in_usd]]/Tabla4[[#This Row],[salary]]</f>
        <v>1</v>
      </c>
    </row>
    <row r="104" spans="1:5" x14ac:dyDescent="0.25">
      <c r="A104">
        <v>103</v>
      </c>
      <c r="B104">
        <v>70000</v>
      </c>
      <c r="C104" t="s">
        <v>15</v>
      </c>
      <c r="D104">
        <v>79833</v>
      </c>
      <c r="E104">
        <f>Tabla4[[#This Row],[salary_in_usd]]/Tabla4[[#This Row],[salary]]</f>
        <v>1.1404714285714286</v>
      </c>
    </row>
    <row r="105" spans="1:5" x14ac:dyDescent="0.25">
      <c r="A105">
        <v>104</v>
      </c>
      <c r="B105">
        <v>72500</v>
      </c>
      <c r="C105" t="s">
        <v>24</v>
      </c>
      <c r="D105">
        <v>72500</v>
      </c>
      <c r="E105">
        <f>Tabla4[[#This Row],[salary_in_usd]]/Tabla4[[#This Row],[salary]]</f>
        <v>1</v>
      </c>
    </row>
    <row r="106" spans="1:5" x14ac:dyDescent="0.25">
      <c r="A106">
        <v>105</v>
      </c>
      <c r="B106">
        <v>185000</v>
      </c>
      <c r="C106" t="s">
        <v>24</v>
      </c>
      <c r="D106">
        <v>185000</v>
      </c>
      <c r="E106">
        <f>Tabla4[[#This Row],[salary_in_usd]]/Tabla4[[#This Row],[salary]]</f>
        <v>1</v>
      </c>
    </row>
    <row r="107" spans="1:5" x14ac:dyDescent="0.25">
      <c r="A107">
        <v>106</v>
      </c>
      <c r="B107">
        <v>59000</v>
      </c>
      <c r="C107" t="s">
        <v>15</v>
      </c>
      <c r="D107">
        <v>70329</v>
      </c>
      <c r="E107">
        <f>Tabla4[[#This Row],[salary_in_usd]]/Tabla4[[#This Row],[salary]]</f>
        <v>1.1920169491525423</v>
      </c>
    </row>
    <row r="108" spans="1:5" x14ac:dyDescent="0.25">
      <c r="A108">
        <v>107</v>
      </c>
      <c r="B108">
        <v>100000</v>
      </c>
      <c r="C108" t="s">
        <v>24</v>
      </c>
      <c r="D108">
        <v>100000</v>
      </c>
      <c r="E108">
        <f>Tabla4[[#This Row],[salary_in_usd]]/Tabla4[[#This Row],[salary]]</f>
        <v>1</v>
      </c>
    </row>
    <row r="109" spans="1:5" x14ac:dyDescent="0.25">
      <c r="A109">
        <v>108</v>
      </c>
      <c r="B109">
        <v>112000</v>
      </c>
      <c r="C109" t="s">
        <v>24</v>
      </c>
      <c r="D109">
        <v>112000</v>
      </c>
      <c r="E109">
        <f>Tabla4[[#This Row],[salary_in_usd]]/Tabla4[[#This Row],[salary]]</f>
        <v>1</v>
      </c>
    </row>
    <row r="110" spans="1:5" x14ac:dyDescent="0.25">
      <c r="A110">
        <v>109</v>
      </c>
      <c r="B110">
        <v>150000</v>
      </c>
      <c r="C110" t="s">
        <v>24</v>
      </c>
      <c r="D110">
        <v>150000</v>
      </c>
      <c r="E110">
        <f>Tabla4[[#This Row],[salary_in_usd]]/Tabla4[[#This Row],[salary]]</f>
        <v>1</v>
      </c>
    </row>
    <row r="111" spans="1:5" x14ac:dyDescent="0.25">
      <c r="A111">
        <v>110</v>
      </c>
      <c r="B111">
        <v>180000</v>
      </c>
      <c r="C111" t="s">
        <v>82</v>
      </c>
      <c r="D111">
        <v>21843</v>
      </c>
      <c r="E111">
        <f>Tabla4[[#This Row],[salary_in_usd]]/Tabla4[[#This Row],[salary]]</f>
        <v>0.12135</v>
      </c>
    </row>
    <row r="112" spans="1:5" x14ac:dyDescent="0.25">
      <c r="A112">
        <v>111</v>
      </c>
      <c r="B112">
        <v>55000</v>
      </c>
      <c r="C112" t="s">
        <v>24</v>
      </c>
      <c r="D112">
        <v>55000</v>
      </c>
      <c r="E112">
        <f>Tabla4[[#This Row],[salary_in_usd]]/Tabla4[[#This Row],[salary]]</f>
        <v>1</v>
      </c>
    </row>
    <row r="113" spans="1:5" x14ac:dyDescent="0.25">
      <c r="A113">
        <v>112</v>
      </c>
      <c r="B113">
        <v>58000</v>
      </c>
      <c r="C113" t="s">
        <v>24</v>
      </c>
      <c r="D113">
        <v>58000</v>
      </c>
      <c r="E113">
        <f>Tabla4[[#This Row],[salary_in_usd]]/Tabla4[[#This Row],[salary]]</f>
        <v>1</v>
      </c>
    </row>
    <row r="114" spans="1:5" x14ac:dyDescent="0.25">
      <c r="A114">
        <v>113</v>
      </c>
      <c r="B114">
        <v>100000</v>
      </c>
      <c r="C114" t="s">
        <v>24</v>
      </c>
      <c r="D114">
        <v>100000</v>
      </c>
      <c r="E114">
        <f>Tabla4[[#This Row],[salary_in_usd]]/Tabla4[[#This Row],[salary]]</f>
        <v>1</v>
      </c>
    </row>
    <row r="115" spans="1:5" x14ac:dyDescent="0.25">
      <c r="A115">
        <v>114</v>
      </c>
      <c r="B115">
        <v>65720</v>
      </c>
      <c r="C115" t="s">
        <v>15</v>
      </c>
      <c r="D115">
        <v>78340</v>
      </c>
      <c r="E115">
        <f>Tabla4[[#This Row],[salary_in_usd]]/Tabla4[[#This Row],[salary]]</f>
        <v>1.1920267802799756</v>
      </c>
    </row>
    <row r="116" spans="1:5" x14ac:dyDescent="0.25">
      <c r="A116">
        <v>115</v>
      </c>
      <c r="B116">
        <v>85000</v>
      </c>
      <c r="C116" t="s">
        <v>24</v>
      </c>
      <c r="D116">
        <v>85000</v>
      </c>
      <c r="E116">
        <f>Tabla4[[#This Row],[salary_in_usd]]/Tabla4[[#This Row],[salary]]</f>
        <v>1</v>
      </c>
    </row>
    <row r="117" spans="1:5" x14ac:dyDescent="0.25">
      <c r="A117">
        <v>116</v>
      </c>
      <c r="B117">
        <v>65000</v>
      </c>
      <c r="C117" t="s">
        <v>15</v>
      </c>
      <c r="D117">
        <v>77481</v>
      </c>
      <c r="E117">
        <f>Tabla4[[#This Row],[salary_in_usd]]/Tabla4[[#This Row],[salary]]</f>
        <v>1.1920153846153847</v>
      </c>
    </row>
    <row r="118" spans="1:5" x14ac:dyDescent="0.25">
      <c r="A118">
        <v>117</v>
      </c>
      <c r="B118">
        <v>105000</v>
      </c>
      <c r="C118" t="s">
        <v>24</v>
      </c>
      <c r="D118">
        <v>105000</v>
      </c>
      <c r="E118">
        <f>Tabla4[[#This Row],[salary_in_usd]]/Tabla4[[#This Row],[salary]]</f>
        <v>1</v>
      </c>
    </row>
    <row r="119" spans="1:5" x14ac:dyDescent="0.25">
      <c r="A119">
        <v>118</v>
      </c>
      <c r="B119">
        <v>72000</v>
      </c>
      <c r="C119" t="s">
        <v>24</v>
      </c>
      <c r="D119">
        <v>72000</v>
      </c>
      <c r="E119">
        <f>Tabla4[[#This Row],[salary_in_usd]]/Tabla4[[#This Row],[salary]]</f>
        <v>1</v>
      </c>
    </row>
    <row r="120" spans="1:5" x14ac:dyDescent="0.25">
      <c r="A120">
        <v>119</v>
      </c>
      <c r="B120">
        <v>55000</v>
      </c>
      <c r="C120" t="s">
        <v>15</v>
      </c>
      <c r="D120">
        <v>65561</v>
      </c>
      <c r="E120">
        <f>Tabla4[[#This Row],[salary_in_usd]]/Tabla4[[#This Row],[salary]]</f>
        <v>1.1920181818181819</v>
      </c>
    </row>
    <row r="121" spans="1:5" x14ac:dyDescent="0.25">
      <c r="A121">
        <v>120</v>
      </c>
      <c r="B121">
        <v>250000</v>
      </c>
      <c r="C121" t="s">
        <v>82</v>
      </c>
      <c r="D121">
        <v>30337</v>
      </c>
      <c r="E121">
        <f>Tabla4[[#This Row],[salary_in_usd]]/Tabla4[[#This Row],[salary]]</f>
        <v>0.121348</v>
      </c>
    </row>
    <row r="122" spans="1:5" x14ac:dyDescent="0.25">
      <c r="A122">
        <v>121</v>
      </c>
      <c r="B122">
        <v>111775</v>
      </c>
      <c r="C122" t="s">
        <v>24</v>
      </c>
      <c r="D122">
        <v>111775</v>
      </c>
      <c r="E122">
        <f>Tabla4[[#This Row],[salary_in_usd]]/Tabla4[[#This Row],[salary]]</f>
        <v>1</v>
      </c>
    </row>
    <row r="123" spans="1:5" x14ac:dyDescent="0.25">
      <c r="A123">
        <v>122</v>
      </c>
      <c r="B123">
        <v>93150</v>
      </c>
      <c r="C123" t="s">
        <v>24</v>
      </c>
      <c r="D123">
        <v>93150</v>
      </c>
      <c r="E123">
        <f>Tabla4[[#This Row],[salary_in_usd]]/Tabla4[[#This Row],[salary]]</f>
        <v>1</v>
      </c>
    </row>
    <row r="124" spans="1:5" x14ac:dyDescent="0.25">
      <c r="A124">
        <v>123</v>
      </c>
      <c r="B124">
        <v>160000</v>
      </c>
      <c r="C124" t="s">
        <v>24</v>
      </c>
      <c r="D124">
        <v>160000</v>
      </c>
      <c r="E124">
        <f>Tabla4[[#This Row],[salary_in_usd]]/Tabla4[[#This Row],[salary]]</f>
        <v>1</v>
      </c>
    </row>
    <row r="125" spans="1:5" x14ac:dyDescent="0.25">
      <c r="A125">
        <v>124</v>
      </c>
      <c r="B125">
        <v>21600</v>
      </c>
      <c r="C125" t="s">
        <v>15</v>
      </c>
      <c r="D125">
        <v>25747</v>
      </c>
      <c r="E125">
        <f>Tabla4[[#This Row],[salary_in_usd]]/Tabla4[[#This Row],[salary]]</f>
        <v>1.1919907407407409</v>
      </c>
    </row>
    <row r="126" spans="1:5" x14ac:dyDescent="0.25">
      <c r="A126">
        <v>125</v>
      </c>
      <c r="B126">
        <v>4900000</v>
      </c>
      <c r="C126" t="s">
        <v>48</v>
      </c>
      <c r="D126">
        <v>66442</v>
      </c>
      <c r="E126">
        <f>Tabla4[[#This Row],[salary_in_usd]]/Tabla4[[#This Row],[salary]]</f>
        <v>1.3559591836734695E-2</v>
      </c>
    </row>
    <row r="127" spans="1:5" x14ac:dyDescent="0.25">
      <c r="A127">
        <v>126</v>
      </c>
      <c r="B127">
        <v>1250000</v>
      </c>
      <c r="C127" t="s">
        <v>48</v>
      </c>
      <c r="D127">
        <v>16949</v>
      </c>
      <c r="E127">
        <f>Tabla4[[#This Row],[salary_in_usd]]/Tabla4[[#This Row],[salary]]</f>
        <v>1.35592E-2</v>
      </c>
    </row>
    <row r="128" spans="1:5" x14ac:dyDescent="0.25">
      <c r="A128">
        <v>127</v>
      </c>
      <c r="B128">
        <v>54000</v>
      </c>
      <c r="C128" t="s">
        <v>15</v>
      </c>
      <c r="D128">
        <v>64369</v>
      </c>
      <c r="E128">
        <f>Tabla4[[#This Row],[salary_in_usd]]/Tabla4[[#This Row],[salary]]</f>
        <v>1.1920185185185186</v>
      </c>
    </row>
    <row r="129" spans="1:5" x14ac:dyDescent="0.25">
      <c r="A129">
        <v>128</v>
      </c>
      <c r="B129">
        <v>190000</v>
      </c>
      <c r="C129" t="s">
        <v>24</v>
      </c>
      <c r="D129">
        <v>190000</v>
      </c>
      <c r="E129">
        <f>Tabla4[[#This Row],[salary_in_usd]]/Tabla4[[#This Row],[salary]]</f>
        <v>1</v>
      </c>
    </row>
    <row r="130" spans="1:5" x14ac:dyDescent="0.25">
      <c r="A130">
        <v>129</v>
      </c>
      <c r="B130">
        <v>120000</v>
      </c>
      <c r="C130" t="s">
        <v>15</v>
      </c>
      <c r="D130">
        <v>143043</v>
      </c>
      <c r="E130">
        <f>Tabla4[[#This Row],[salary_in_usd]]/Tabla4[[#This Row],[salary]]</f>
        <v>1.1920249999999999</v>
      </c>
    </row>
    <row r="131" spans="1:5" x14ac:dyDescent="0.25">
      <c r="A131">
        <v>130</v>
      </c>
      <c r="B131">
        <v>1200000</v>
      </c>
      <c r="C131" t="s">
        <v>48</v>
      </c>
      <c r="D131">
        <v>16271</v>
      </c>
      <c r="E131">
        <f>Tabla4[[#This Row],[salary_in_usd]]/Tabla4[[#This Row],[salary]]</f>
        <v>1.3559166666666667E-2</v>
      </c>
    </row>
    <row r="132" spans="1:5" x14ac:dyDescent="0.25">
      <c r="A132">
        <v>131</v>
      </c>
      <c r="B132">
        <v>90000</v>
      </c>
      <c r="C132" t="s">
        <v>38</v>
      </c>
      <c r="D132">
        <v>71968</v>
      </c>
      <c r="E132">
        <f>Tabla4[[#This Row],[salary_in_usd]]/Tabla4[[#This Row],[salary]]</f>
        <v>0.79964444444444449</v>
      </c>
    </row>
    <row r="133" spans="1:5" x14ac:dyDescent="0.25">
      <c r="A133">
        <v>132</v>
      </c>
      <c r="B133">
        <v>11000000</v>
      </c>
      <c r="C133" t="s">
        <v>71</v>
      </c>
      <c r="D133">
        <v>35735</v>
      </c>
      <c r="E133">
        <f>Tabla4[[#This Row],[salary_in_usd]]/Tabla4[[#This Row],[salary]]</f>
        <v>3.2486363636363637E-3</v>
      </c>
    </row>
    <row r="134" spans="1:5" x14ac:dyDescent="0.25">
      <c r="A134">
        <v>133</v>
      </c>
      <c r="B134">
        <v>135000</v>
      </c>
      <c r="C134" t="s">
        <v>24</v>
      </c>
      <c r="D134">
        <v>135000</v>
      </c>
      <c r="E134">
        <f>Tabla4[[#This Row],[salary_in_usd]]/Tabla4[[#This Row],[salary]]</f>
        <v>1</v>
      </c>
    </row>
    <row r="135" spans="1:5" x14ac:dyDescent="0.25">
      <c r="A135">
        <v>134</v>
      </c>
      <c r="B135">
        <v>21000</v>
      </c>
      <c r="C135" t="s">
        <v>15</v>
      </c>
      <c r="D135">
        <v>25032</v>
      </c>
      <c r="E135">
        <f>Tabla4[[#This Row],[salary_in_usd]]/Tabla4[[#This Row],[salary]]</f>
        <v>1.1919999999999999</v>
      </c>
    </row>
    <row r="136" spans="1:5" x14ac:dyDescent="0.25">
      <c r="A136">
        <v>135</v>
      </c>
      <c r="B136">
        <v>4000000</v>
      </c>
      <c r="C136" t="s">
        <v>48</v>
      </c>
      <c r="D136">
        <v>54238</v>
      </c>
      <c r="E136">
        <f>Tabla4[[#This Row],[salary_in_usd]]/Tabla4[[#This Row],[salary]]</f>
        <v>1.35595E-2</v>
      </c>
    </row>
    <row r="137" spans="1:5" x14ac:dyDescent="0.25">
      <c r="A137">
        <v>136</v>
      </c>
      <c r="B137">
        <v>1799997</v>
      </c>
      <c r="C137" t="s">
        <v>48</v>
      </c>
      <c r="D137">
        <v>24407</v>
      </c>
      <c r="E137">
        <f>Tabla4[[#This Row],[salary_in_usd]]/Tabla4[[#This Row],[salary]]</f>
        <v>1.3559467043556183E-2</v>
      </c>
    </row>
    <row r="138" spans="1:5" x14ac:dyDescent="0.25">
      <c r="A138">
        <v>137</v>
      </c>
      <c r="B138">
        <v>9272</v>
      </c>
      <c r="C138" t="s">
        <v>24</v>
      </c>
      <c r="D138">
        <v>9272</v>
      </c>
      <c r="E138">
        <f>Tabla4[[#This Row],[salary_in_usd]]/Tabla4[[#This Row],[salary]]</f>
        <v>1</v>
      </c>
    </row>
    <row r="139" spans="1:5" x14ac:dyDescent="0.25">
      <c r="A139">
        <v>138</v>
      </c>
      <c r="B139">
        <v>147000</v>
      </c>
      <c r="C139" t="s">
        <v>24</v>
      </c>
      <c r="D139">
        <v>147000</v>
      </c>
      <c r="E139">
        <f>Tabla4[[#This Row],[salary_in_usd]]/Tabla4[[#This Row],[salary]]</f>
        <v>1</v>
      </c>
    </row>
    <row r="140" spans="1:5" x14ac:dyDescent="0.25">
      <c r="A140">
        <v>139</v>
      </c>
      <c r="B140">
        <v>120500</v>
      </c>
      <c r="C140" t="s">
        <v>38</v>
      </c>
      <c r="D140">
        <v>96357</v>
      </c>
      <c r="E140">
        <f>Tabla4[[#This Row],[salary_in_usd]]/Tabla4[[#This Row],[salary]]</f>
        <v>0.79964315352697091</v>
      </c>
    </row>
    <row r="141" spans="1:5" x14ac:dyDescent="0.25">
      <c r="A141">
        <v>140</v>
      </c>
      <c r="B141">
        <v>174000</v>
      </c>
      <c r="C141" t="s">
        <v>24</v>
      </c>
      <c r="D141">
        <v>174000</v>
      </c>
      <c r="E141">
        <f>Tabla4[[#This Row],[salary_in_usd]]/Tabla4[[#This Row],[salary]]</f>
        <v>1</v>
      </c>
    </row>
    <row r="142" spans="1:5" x14ac:dyDescent="0.25">
      <c r="A142">
        <v>141</v>
      </c>
      <c r="B142">
        <v>135000</v>
      </c>
      <c r="C142" t="s">
        <v>24</v>
      </c>
      <c r="D142">
        <v>135000</v>
      </c>
      <c r="E142">
        <f>Tabla4[[#This Row],[salary_in_usd]]/Tabla4[[#This Row],[salary]]</f>
        <v>1</v>
      </c>
    </row>
    <row r="143" spans="1:5" x14ac:dyDescent="0.25">
      <c r="A143">
        <v>142</v>
      </c>
      <c r="B143">
        <v>21844</v>
      </c>
      <c r="C143" t="s">
        <v>24</v>
      </c>
      <c r="D143">
        <v>21844</v>
      </c>
      <c r="E143">
        <f>Tabla4[[#This Row],[salary_in_usd]]/Tabla4[[#This Row],[salary]]</f>
        <v>1</v>
      </c>
    </row>
    <row r="144" spans="1:5" x14ac:dyDescent="0.25">
      <c r="A144">
        <v>143</v>
      </c>
      <c r="B144">
        <v>125000</v>
      </c>
      <c r="C144" t="s">
        <v>24</v>
      </c>
      <c r="D144">
        <v>125000</v>
      </c>
      <c r="E144">
        <f>Tabla4[[#This Row],[salary_in_usd]]/Tabla4[[#This Row],[salary]]</f>
        <v>1</v>
      </c>
    </row>
    <row r="145" spans="1:5" x14ac:dyDescent="0.25">
      <c r="A145">
        <v>144</v>
      </c>
      <c r="B145">
        <v>45000</v>
      </c>
      <c r="C145" t="s">
        <v>15</v>
      </c>
      <c r="D145">
        <v>51321</v>
      </c>
      <c r="E145">
        <f>Tabla4[[#This Row],[salary_in_usd]]/Tabla4[[#This Row],[salary]]</f>
        <v>1.1404666666666667</v>
      </c>
    </row>
    <row r="146" spans="1:5" x14ac:dyDescent="0.25">
      <c r="A146">
        <v>145</v>
      </c>
      <c r="B146">
        <v>3000000</v>
      </c>
      <c r="C146" t="s">
        <v>48</v>
      </c>
      <c r="D146">
        <v>40481</v>
      </c>
      <c r="E146">
        <f>Tabla4[[#This Row],[salary_in_usd]]/Tabla4[[#This Row],[salary]]</f>
        <v>1.3493666666666666E-2</v>
      </c>
    </row>
    <row r="147" spans="1:5" x14ac:dyDescent="0.25">
      <c r="A147">
        <v>146</v>
      </c>
      <c r="B147">
        <v>59000</v>
      </c>
      <c r="C147" t="s">
        <v>15</v>
      </c>
      <c r="D147">
        <v>70329</v>
      </c>
      <c r="E147">
        <f>Tabla4[[#This Row],[salary_in_usd]]/Tabla4[[#This Row],[salary]]</f>
        <v>1.1920169491525423</v>
      </c>
    </row>
    <row r="148" spans="1:5" x14ac:dyDescent="0.25">
      <c r="A148">
        <v>147</v>
      </c>
      <c r="B148">
        <v>50000</v>
      </c>
      <c r="C148" t="s">
        <v>24</v>
      </c>
      <c r="D148">
        <v>50000</v>
      </c>
      <c r="E148">
        <f>Tabla4[[#This Row],[salary_in_usd]]/Tabla4[[#This Row],[salary]]</f>
        <v>1</v>
      </c>
    </row>
    <row r="149" spans="1:5" x14ac:dyDescent="0.25">
      <c r="A149">
        <v>148</v>
      </c>
      <c r="B149">
        <v>4000</v>
      </c>
      <c r="C149" t="s">
        <v>24</v>
      </c>
      <c r="D149">
        <v>4000</v>
      </c>
      <c r="E149">
        <f>Tabla4[[#This Row],[salary_in_usd]]/Tabla4[[#This Row],[salary]]</f>
        <v>1</v>
      </c>
    </row>
    <row r="150" spans="1:5" x14ac:dyDescent="0.25">
      <c r="A150">
        <v>149</v>
      </c>
      <c r="B150">
        <v>35000</v>
      </c>
      <c r="C150" t="s">
        <v>15</v>
      </c>
      <c r="D150">
        <v>39916</v>
      </c>
      <c r="E150">
        <f>Tabla4[[#This Row],[salary_in_usd]]/Tabla4[[#This Row],[salary]]</f>
        <v>1.1404571428571428</v>
      </c>
    </row>
    <row r="151" spans="1:5" x14ac:dyDescent="0.25">
      <c r="A151">
        <v>150</v>
      </c>
      <c r="B151">
        <v>87000</v>
      </c>
      <c r="C151" t="s">
        <v>24</v>
      </c>
      <c r="D151">
        <v>87000</v>
      </c>
      <c r="E151">
        <f>Tabla4[[#This Row],[salary_in_usd]]/Tabla4[[#This Row],[salary]]</f>
        <v>1</v>
      </c>
    </row>
    <row r="152" spans="1:5" x14ac:dyDescent="0.25">
      <c r="A152">
        <v>151</v>
      </c>
      <c r="B152">
        <v>22000</v>
      </c>
      <c r="C152" t="s">
        <v>15</v>
      </c>
      <c r="D152">
        <v>26224</v>
      </c>
      <c r="E152">
        <f>Tabla4[[#This Row],[salary_in_usd]]/Tabla4[[#This Row],[salary]]</f>
        <v>1.1919999999999999</v>
      </c>
    </row>
    <row r="153" spans="1:5" x14ac:dyDescent="0.25">
      <c r="A153">
        <v>152</v>
      </c>
      <c r="B153">
        <v>76760</v>
      </c>
      <c r="C153" t="s">
        <v>15</v>
      </c>
      <c r="D153">
        <v>91500</v>
      </c>
      <c r="E153">
        <f>Tabla4[[#This Row],[salary_in_usd]]/Tabla4[[#This Row],[salary]]</f>
        <v>1.1920270974465867</v>
      </c>
    </row>
    <row r="154" spans="1:5" x14ac:dyDescent="0.25">
      <c r="A154">
        <v>153</v>
      </c>
      <c r="B154">
        <v>1672000</v>
      </c>
      <c r="C154" t="s">
        <v>48</v>
      </c>
      <c r="D154">
        <v>22671</v>
      </c>
      <c r="E154">
        <f>Tabla4[[#This Row],[salary_in_usd]]/Tabla4[[#This Row],[salary]]</f>
        <v>1.355921052631579E-2</v>
      </c>
    </row>
    <row r="155" spans="1:5" x14ac:dyDescent="0.25">
      <c r="A155">
        <v>154</v>
      </c>
      <c r="B155">
        <v>420000</v>
      </c>
      <c r="C155" t="s">
        <v>48</v>
      </c>
      <c r="D155">
        <v>5695</v>
      </c>
      <c r="E155">
        <f>Tabla4[[#This Row],[salary_in_usd]]/Tabla4[[#This Row],[salary]]</f>
        <v>1.355952380952381E-2</v>
      </c>
    </row>
    <row r="156" spans="1:5" x14ac:dyDescent="0.25">
      <c r="A156">
        <v>155</v>
      </c>
      <c r="B156">
        <v>81000</v>
      </c>
      <c r="C156" t="s">
        <v>24</v>
      </c>
      <c r="D156">
        <v>81000</v>
      </c>
      <c r="E156">
        <f>Tabla4[[#This Row],[salary_in_usd]]/Tabla4[[#This Row],[salary]]</f>
        <v>1</v>
      </c>
    </row>
    <row r="157" spans="1:5" x14ac:dyDescent="0.25">
      <c r="A157">
        <v>156</v>
      </c>
      <c r="B157">
        <v>30400000</v>
      </c>
      <c r="C157" t="s">
        <v>104</v>
      </c>
      <c r="D157">
        <v>40798</v>
      </c>
      <c r="E157">
        <f>Tabla4[[#This Row],[salary_in_usd]]/Tabla4[[#This Row],[salary]]</f>
        <v>1.3420394736842105E-3</v>
      </c>
    </row>
    <row r="158" spans="1:5" x14ac:dyDescent="0.25">
      <c r="A158">
        <v>157</v>
      </c>
      <c r="B158">
        <v>58000</v>
      </c>
      <c r="C158" t="s">
        <v>79</v>
      </c>
      <c r="D158">
        <v>2876</v>
      </c>
      <c r="E158">
        <f>Tabla4[[#This Row],[salary_in_usd]]/Tabla4[[#This Row],[salary]]</f>
        <v>4.9586206896551722E-2</v>
      </c>
    </row>
    <row r="159" spans="1:5" x14ac:dyDescent="0.25">
      <c r="A159">
        <v>158</v>
      </c>
      <c r="B159">
        <v>90000</v>
      </c>
      <c r="C159" t="s">
        <v>24</v>
      </c>
      <c r="D159">
        <v>90000</v>
      </c>
      <c r="E159">
        <f>Tabla4[[#This Row],[salary_in_usd]]/Tabla4[[#This Row],[salary]]</f>
        <v>1</v>
      </c>
    </row>
    <row r="160" spans="1:5" x14ac:dyDescent="0.25">
      <c r="A160">
        <v>159</v>
      </c>
      <c r="B160">
        <v>52000</v>
      </c>
      <c r="C160" t="s">
        <v>15</v>
      </c>
      <c r="D160">
        <v>61985</v>
      </c>
      <c r="E160">
        <f>Tabla4[[#This Row],[salary_in_usd]]/Tabla4[[#This Row],[salary]]</f>
        <v>1.1920192307692308</v>
      </c>
    </row>
    <row r="161" spans="1:5" x14ac:dyDescent="0.25">
      <c r="A161">
        <v>160</v>
      </c>
      <c r="B161">
        <v>195000</v>
      </c>
      <c r="C161" t="s">
        <v>24</v>
      </c>
      <c r="D161">
        <v>195000</v>
      </c>
      <c r="E161">
        <f>Tabla4[[#This Row],[salary_in_usd]]/Tabla4[[#This Row],[salary]]</f>
        <v>1</v>
      </c>
    </row>
    <row r="162" spans="1:5" x14ac:dyDescent="0.25">
      <c r="A162">
        <v>161</v>
      </c>
      <c r="B162">
        <v>32000</v>
      </c>
      <c r="C162" t="s">
        <v>15</v>
      </c>
      <c r="D162">
        <v>38144</v>
      </c>
      <c r="E162">
        <f>Tabla4[[#This Row],[salary_in_usd]]/Tabla4[[#This Row],[salary]]</f>
        <v>1.1919999999999999</v>
      </c>
    </row>
    <row r="163" spans="1:5" x14ac:dyDescent="0.25">
      <c r="A163">
        <v>162</v>
      </c>
      <c r="B163">
        <v>85000</v>
      </c>
      <c r="C163" t="s">
        <v>24</v>
      </c>
      <c r="D163">
        <v>85000</v>
      </c>
      <c r="E163">
        <f>Tabla4[[#This Row],[salary_in_usd]]/Tabla4[[#This Row],[salary]]</f>
        <v>1</v>
      </c>
    </row>
    <row r="164" spans="1:5" x14ac:dyDescent="0.25">
      <c r="A164">
        <v>163</v>
      </c>
      <c r="B164">
        <v>416000</v>
      </c>
      <c r="C164" t="s">
        <v>24</v>
      </c>
      <c r="D164">
        <v>416000</v>
      </c>
      <c r="E164">
        <f>Tabla4[[#This Row],[salary_in_usd]]/Tabla4[[#This Row],[salary]]</f>
        <v>1</v>
      </c>
    </row>
    <row r="165" spans="1:5" x14ac:dyDescent="0.25">
      <c r="A165">
        <v>164</v>
      </c>
      <c r="B165">
        <v>225000</v>
      </c>
      <c r="C165" t="s">
        <v>24</v>
      </c>
      <c r="D165">
        <v>225000</v>
      </c>
      <c r="E165">
        <f>Tabla4[[#This Row],[salary_in_usd]]/Tabla4[[#This Row],[salary]]</f>
        <v>1</v>
      </c>
    </row>
    <row r="166" spans="1:5" x14ac:dyDescent="0.25">
      <c r="A166">
        <v>165</v>
      </c>
      <c r="B166">
        <v>40900</v>
      </c>
      <c r="C166" t="s">
        <v>60</v>
      </c>
      <c r="D166">
        <v>56578</v>
      </c>
      <c r="E166">
        <f>Tabla4[[#This Row],[salary_in_usd]]/Tabla4[[#This Row],[salary]]</f>
        <v>1.3833251833740832</v>
      </c>
    </row>
    <row r="167" spans="1:5" x14ac:dyDescent="0.25">
      <c r="A167">
        <v>166</v>
      </c>
      <c r="B167">
        <v>2500000</v>
      </c>
      <c r="C167" t="s">
        <v>48</v>
      </c>
      <c r="D167">
        <v>33899</v>
      </c>
      <c r="E167">
        <f>Tabla4[[#This Row],[salary_in_usd]]/Tabla4[[#This Row],[salary]]</f>
        <v>1.35596E-2</v>
      </c>
    </row>
    <row r="168" spans="1:5" x14ac:dyDescent="0.25">
      <c r="A168">
        <v>167</v>
      </c>
      <c r="B168">
        <v>85000</v>
      </c>
      <c r="C168" t="s">
        <v>60</v>
      </c>
      <c r="D168">
        <v>117583</v>
      </c>
      <c r="E168">
        <f>Tabla4[[#This Row],[salary_in_usd]]/Tabla4[[#This Row],[salary]]</f>
        <v>1.3833294117647059</v>
      </c>
    </row>
    <row r="169" spans="1:5" x14ac:dyDescent="0.25">
      <c r="A169">
        <v>168</v>
      </c>
      <c r="B169">
        <v>180000</v>
      </c>
      <c r="C169" t="s">
        <v>58</v>
      </c>
      <c r="D169">
        <v>47129</v>
      </c>
      <c r="E169">
        <f>Tabla4[[#This Row],[salary_in_usd]]/Tabla4[[#This Row],[salary]]</f>
        <v>0.26182777777777777</v>
      </c>
    </row>
    <row r="170" spans="1:5" x14ac:dyDescent="0.25">
      <c r="A170">
        <v>169</v>
      </c>
      <c r="B170">
        <v>8000</v>
      </c>
      <c r="C170" t="s">
        <v>24</v>
      </c>
      <c r="D170">
        <v>8000</v>
      </c>
      <c r="E170">
        <f>Tabla4[[#This Row],[salary_in_usd]]/Tabla4[[#This Row],[salary]]</f>
        <v>1</v>
      </c>
    </row>
    <row r="171" spans="1:5" x14ac:dyDescent="0.25">
      <c r="A171">
        <v>170</v>
      </c>
      <c r="B171">
        <v>4450000</v>
      </c>
      <c r="C171" t="s">
        <v>107</v>
      </c>
      <c r="D171">
        <v>41689</v>
      </c>
      <c r="E171">
        <f>Tabla4[[#This Row],[salary_in_usd]]/Tabla4[[#This Row],[salary]]</f>
        <v>9.3683146067415728E-3</v>
      </c>
    </row>
    <row r="172" spans="1:5" x14ac:dyDescent="0.25">
      <c r="A172">
        <v>171</v>
      </c>
      <c r="B172">
        <v>100000</v>
      </c>
      <c r="C172" t="s">
        <v>15</v>
      </c>
      <c r="D172">
        <v>114047</v>
      </c>
      <c r="E172">
        <f>Tabla4[[#This Row],[salary_in_usd]]/Tabla4[[#This Row],[salary]]</f>
        <v>1.1404700000000001</v>
      </c>
    </row>
    <row r="173" spans="1:5" x14ac:dyDescent="0.25">
      <c r="A173">
        <v>172</v>
      </c>
      <c r="B173">
        <v>75000</v>
      </c>
      <c r="C173" t="s">
        <v>15</v>
      </c>
      <c r="D173">
        <v>89402</v>
      </c>
      <c r="E173">
        <f>Tabla4[[#This Row],[salary_in_usd]]/Tabla4[[#This Row],[salary]]</f>
        <v>1.1920266666666666</v>
      </c>
    </row>
    <row r="174" spans="1:5" x14ac:dyDescent="0.25">
      <c r="A174">
        <v>173</v>
      </c>
      <c r="B174">
        <v>423000</v>
      </c>
      <c r="C174" t="s">
        <v>48</v>
      </c>
      <c r="D174">
        <v>5707</v>
      </c>
      <c r="E174">
        <f>Tabla4[[#This Row],[salary_in_usd]]/Tabla4[[#This Row],[salary]]</f>
        <v>1.3491725768321514E-2</v>
      </c>
    </row>
    <row r="175" spans="1:5" x14ac:dyDescent="0.25">
      <c r="A175">
        <v>174</v>
      </c>
      <c r="B175">
        <v>56000</v>
      </c>
      <c r="C175" t="s">
        <v>24</v>
      </c>
      <c r="D175">
        <v>56000</v>
      </c>
      <c r="E175">
        <f>Tabla4[[#This Row],[salary_in_usd]]/Tabla4[[#This Row],[salary]]</f>
        <v>1</v>
      </c>
    </row>
    <row r="176" spans="1:5" x14ac:dyDescent="0.25">
      <c r="A176">
        <v>175</v>
      </c>
      <c r="B176">
        <v>180000</v>
      </c>
      <c r="C176" t="s">
        <v>110</v>
      </c>
      <c r="D176">
        <v>28850</v>
      </c>
      <c r="E176">
        <f>Tabla4[[#This Row],[salary_in_usd]]/Tabla4[[#This Row],[salary]]</f>
        <v>0.16027777777777777</v>
      </c>
    </row>
    <row r="177" spans="1:5" x14ac:dyDescent="0.25">
      <c r="A177">
        <v>176</v>
      </c>
      <c r="B177">
        <v>75000</v>
      </c>
      <c r="C177" t="s">
        <v>15</v>
      </c>
      <c r="D177">
        <v>89402</v>
      </c>
      <c r="E177">
        <f>Tabla4[[#This Row],[salary_in_usd]]/Tabla4[[#This Row],[salary]]</f>
        <v>1.1920266666666666</v>
      </c>
    </row>
    <row r="178" spans="1:5" x14ac:dyDescent="0.25">
      <c r="A178">
        <v>177</v>
      </c>
      <c r="B178">
        <v>299000</v>
      </c>
      <c r="C178" t="s">
        <v>111</v>
      </c>
      <c r="D178">
        <v>43331</v>
      </c>
      <c r="E178">
        <f>Tabla4[[#This Row],[salary_in_usd]]/Tabla4[[#This Row],[salary]]</f>
        <v>0.14491973244147158</v>
      </c>
    </row>
    <row r="179" spans="1:5" x14ac:dyDescent="0.25">
      <c r="A179">
        <v>178</v>
      </c>
      <c r="B179">
        <v>450000</v>
      </c>
      <c r="C179" t="s">
        <v>48</v>
      </c>
      <c r="D179">
        <v>6072</v>
      </c>
      <c r="E179">
        <f>Tabla4[[#This Row],[salary_in_usd]]/Tabla4[[#This Row],[salary]]</f>
        <v>1.3493333333333333E-2</v>
      </c>
    </row>
    <row r="180" spans="1:5" x14ac:dyDescent="0.25">
      <c r="A180">
        <v>179</v>
      </c>
      <c r="B180">
        <v>42000</v>
      </c>
      <c r="C180" t="s">
        <v>15</v>
      </c>
      <c r="D180">
        <v>47899</v>
      </c>
      <c r="E180">
        <f>Tabla4[[#This Row],[salary_in_usd]]/Tabla4[[#This Row],[salary]]</f>
        <v>1.140452380952381</v>
      </c>
    </row>
    <row r="181" spans="1:5" x14ac:dyDescent="0.25">
      <c r="A181">
        <v>180</v>
      </c>
      <c r="B181">
        <v>98000</v>
      </c>
      <c r="C181" t="s">
        <v>24</v>
      </c>
      <c r="D181">
        <v>98000</v>
      </c>
      <c r="E181">
        <f>Tabla4[[#This Row],[salary_in_usd]]/Tabla4[[#This Row],[salary]]</f>
        <v>1</v>
      </c>
    </row>
    <row r="182" spans="1:5" x14ac:dyDescent="0.25">
      <c r="A182">
        <v>181</v>
      </c>
      <c r="B182">
        <v>48000</v>
      </c>
      <c r="C182" t="s">
        <v>60</v>
      </c>
      <c r="D182">
        <v>66400</v>
      </c>
      <c r="E182">
        <f>Tabla4[[#This Row],[salary_in_usd]]/Tabla4[[#This Row],[salary]]</f>
        <v>1.3833333333333333</v>
      </c>
    </row>
    <row r="183" spans="1:5" x14ac:dyDescent="0.25">
      <c r="A183">
        <v>182</v>
      </c>
      <c r="B183">
        <v>48000</v>
      </c>
      <c r="C183" t="s">
        <v>15</v>
      </c>
      <c r="D183">
        <v>57217</v>
      </c>
      <c r="E183">
        <f>Tabla4[[#This Row],[salary_in_usd]]/Tabla4[[#This Row],[salary]]</f>
        <v>1.1920208333333333</v>
      </c>
    </row>
    <row r="184" spans="1:5" x14ac:dyDescent="0.25">
      <c r="A184">
        <v>183</v>
      </c>
      <c r="B184">
        <v>21000</v>
      </c>
      <c r="C184" t="s">
        <v>15</v>
      </c>
      <c r="D184">
        <v>25032</v>
      </c>
      <c r="E184">
        <f>Tabla4[[#This Row],[salary_in_usd]]/Tabla4[[#This Row],[salary]]</f>
        <v>1.1919999999999999</v>
      </c>
    </row>
    <row r="185" spans="1:5" x14ac:dyDescent="0.25">
      <c r="A185">
        <v>184</v>
      </c>
      <c r="B185">
        <v>120000</v>
      </c>
      <c r="C185" t="s">
        <v>24</v>
      </c>
      <c r="D185">
        <v>120000</v>
      </c>
      <c r="E185">
        <f>Tabla4[[#This Row],[salary_in_usd]]/Tabla4[[#This Row],[salary]]</f>
        <v>1</v>
      </c>
    </row>
    <row r="186" spans="1:5" x14ac:dyDescent="0.25">
      <c r="A186">
        <v>185</v>
      </c>
      <c r="B186">
        <v>20000</v>
      </c>
      <c r="C186" t="s">
        <v>24</v>
      </c>
      <c r="D186">
        <v>20000</v>
      </c>
      <c r="E186">
        <f>Tabla4[[#This Row],[salary_in_usd]]/Tabla4[[#This Row],[salary]]</f>
        <v>1</v>
      </c>
    </row>
    <row r="187" spans="1:5" x14ac:dyDescent="0.25">
      <c r="A187">
        <v>186</v>
      </c>
      <c r="B187">
        <v>325000</v>
      </c>
      <c r="C187" t="s">
        <v>24</v>
      </c>
      <c r="D187">
        <v>325000</v>
      </c>
      <c r="E187">
        <f>Tabla4[[#This Row],[salary_in_usd]]/Tabla4[[#This Row],[salary]]</f>
        <v>1</v>
      </c>
    </row>
    <row r="188" spans="1:5" x14ac:dyDescent="0.25">
      <c r="A188">
        <v>187</v>
      </c>
      <c r="B188">
        <v>200000</v>
      </c>
      <c r="C188" t="s">
        <v>24</v>
      </c>
      <c r="D188">
        <v>200000</v>
      </c>
      <c r="E188">
        <f>Tabla4[[#This Row],[salary_in_usd]]/Tabla4[[#This Row],[salary]]</f>
        <v>1</v>
      </c>
    </row>
    <row r="189" spans="1:5" x14ac:dyDescent="0.25">
      <c r="A189">
        <v>188</v>
      </c>
      <c r="B189">
        <v>300000</v>
      </c>
      <c r="C189" t="s">
        <v>110</v>
      </c>
      <c r="D189">
        <v>45896</v>
      </c>
      <c r="E189">
        <f>Tabla4[[#This Row],[salary_in_usd]]/Tabla4[[#This Row],[salary]]</f>
        <v>0.15298666666666666</v>
      </c>
    </row>
    <row r="190" spans="1:5" x14ac:dyDescent="0.25">
      <c r="A190">
        <v>189</v>
      </c>
      <c r="B190">
        <v>160000</v>
      </c>
      <c r="C190" t="s">
        <v>24</v>
      </c>
      <c r="D190">
        <v>160000</v>
      </c>
      <c r="E190">
        <f>Tabla4[[#This Row],[salary_in_usd]]/Tabla4[[#This Row],[salary]]</f>
        <v>1</v>
      </c>
    </row>
    <row r="191" spans="1:5" x14ac:dyDescent="0.25">
      <c r="A191">
        <v>190</v>
      </c>
      <c r="B191">
        <v>50000</v>
      </c>
      <c r="C191" t="s">
        <v>24</v>
      </c>
      <c r="D191">
        <v>50000</v>
      </c>
      <c r="E191">
        <f>Tabla4[[#This Row],[salary_in_usd]]/Tabla4[[#This Row],[salary]]</f>
        <v>1</v>
      </c>
    </row>
    <row r="192" spans="1:5" x14ac:dyDescent="0.25">
      <c r="A192">
        <v>191</v>
      </c>
      <c r="B192">
        <v>34000</v>
      </c>
      <c r="C192" t="s">
        <v>15</v>
      </c>
      <c r="D192">
        <v>40529</v>
      </c>
      <c r="E192">
        <f>Tabla4[[#This Row],[salary_in_usd]]/Tabla4[[#This Row],[salary]]</f>
        <v>1.1920294117647059</v>
      </c>
    </row>
    <row r="193" spans="1:5" x14ac:dyDescent="0.25">
      <c r="A193">
        <v>192</v>
      </c>
      <c r="B193">
        <v>600000</v>
      </c>
      <c r="C193" t="s">
        <v>24</v>
      </c>
      <c r="D193">
        <v>600000</v>
      </c>
      <c r="E193">
        <f>Tabla4[[#This Row],[salary_in_usd]]/Tabla4[[#This Row],[salary]]</f>
        <v>1</v>
      </c>
    </row>
    <row r="194" spans="1:5" x14ac:dyDescent="0.25">
      <c r="A194">
        <v>193</v>
      </c>
      <c r="B194">
        <v>69600</v>
      </c>
      <c r="C194" t="s">
        <v>117</v>
      </c>
      <c r="D194">
        <v>13000</v>
      </c>
      <c r="E194">
        <f>Tabla4[[#This Row],[salary_in_usd]]/Tabla4[[#This Row],[salary]]</f>
        <v>0.18678160919540229</v>
      </c>
    </row>
    <row r="195" spans="1:5" x14ac:dyDescent="0.25">
      <c r="A195">
        <v>194</v>
      </c>
      <c r="B195">
        <v>165000</v>
      </c>
      <c r="C195" t="s">
        <v>24</v>
      </c>
      <c r="D195">
        <v>165000</v>
      </c>
      <c r="E195">
        <f>Tabla4[[#This Row],[salary_in_usd]]/Tabla4[[#This Row],[salary]]</f>
        <v>1</v>
      </c>
    </row>
    <row r="196" spans="1:5" x14ac:dyDescent="0.25">
      <c r="A196">
        <v>195</v>
      </c>
      <c r="B196">
        <v>435000</v>
      </c>
      <c r="C196" t="s">
        <v>48</v>
      </c>
      <c r="D196">
        <v>5898</v>
      </c>
      <c r="E196">
        <f>Tabla4[[#This Row],[salary_in_usd]]/Tabla4[[#This Row],[salary]]</f>
        <v>1.3558620689655172E-2</v>
      </c>
    </row>
    <row r="197" spans="1:5" x14ac:dyDescent="0.25">
      <c r="A197">
        <v>196</v>
      </c>
      <c r="B197">
        <v>37000</v>
      </c>
      <c r="C197" t="s">
        <v>15</v>
      </c>
      <c r="D197">
        <v>42197</v>
      </c>
      <c r="E197">
        <f>Tabla4[[#This Row],[salary_in_usd]]/Tabla4[[#This Row],[salary]]</f>
        <v>1.1404594594594595</v>
      </c>
    </row>
    <row r="198" spans="1:5" x14ac:dyDescent="0.25">
      <c r="A198">
        <v>197</v>
      </c>
      <c r="B198">
        <v>185000</v>
      </c>
      <c r="C198" t="s">
        <v>24</v>
      </c>
      <c r="D198">
        <v>185000</v>
      </c>
      <c r="E198">
        <f>Tabla4[[#This Row],[salary_in_usd]]/Tabla4[[#This Row],[salary]]</f>
        <v>1</v>
      </c>
    </row>
    <row r="199" spans="1:5" x14ac:dyDescent="0.25">
      <c r="A199">
        <v>198</v>
      </c>
      <c r="B199">
        <v>55000</v>
      </c>
      <c r="C199" t="s">
        <v>15</v>
      </c>
      <c r="D199">
        <v>62726</v>
      </c>
      <c r="E199">
        <f>Tabla4[[#This Row],[salary_in_usd]]/Tabla4[[#This Row],[salary]]</f>
        <v>1.1404727272727273</v>
      </c>
    </row>
    <row r="200" spans="1:5" x14ac:dyDescent="0.25">
      <c r="A200">
        <v>199</v>
      </c>
      <c r="B200">
        <v>76760</v>
      </c>
      <c r="C200" t="s">
        <v>15</v>
      </c>
      <c r="D200">
        <v>91500</v>
      </c>
      <c r="E200">
        <f>Tabla4[[#This Row],[salary_in_usd]]/Tabla4[[#This Row],[salary]]</f>
        <v>1.1920270974465867</v>
      </c>
    </row>
    <row r="201" spans="1:5" x14ac:dyDescent="0.25">
      <c r="A201">
        <v>200</v>
      </c>
      <c r="B201">
        <v>19000</v>
      </c>
      <c r="C201" t="s">
        <v>15</v>
      </c>
      <c r="D201">
        <v>21669</v>
      </c>
      <c r="E201">
        <f>Tabla4[[#This Row],[salary_in_usd]]/Tabla4[[#This Row],[salary]]</f>
        <v>1.1404736842105263</v>
      </c>
    </row>
    <row r="202" spans="1:5" x14ac:dyDescent="0.25">
      <c r="A202">
        <v>201</v>
      </c>
      <c r="B202">
        <v>110000</v>
      </c>
      <c r="C202" t="s">
        <v>24</v>
      </c>
      <c r="D202">
        <v>110000</v>
      </c>
      <c r="E202">
        <f>Tabla4[[#This Row],[salary_in_usd]]/Tabla4[[#This Row],[salary]]</f>
        <v>1</v>
      </c>
    </row>
    <row r="203" spans="1:5" x14ac:dyDescent="0.25">
      <c r="A203">
        <v>202</v>
      </c>
      <c r="B203">
        <v>140000</v>
      </c>
      <c r="C203" t="s">
        <v>24</v>
      </c>
      <c r="D203">
        <v>140000</v>
      </c>
      <c r="E203">
        <f>Tabla4[[#This Row],[salary_in_usd]]/Tabla4[[#This Row],[salary]]</f>
        <v>1</v>
      </c>
    </row>
    <row r="204" spans="1:5" x14ac:dyDescent="0.25">
      <c r="A204">
        <v>203</v>
      </c>
      <c r="B204">
        <v>120000</v>
      </c>
      <c r="C204" t="s">
        <v>24</v>
      </c>
      <c r="D204">
        <v>120000</v>
      </c>
      <c r="E204">
        <f>Tabla4[[#This Row],[salary_in_usd]]/Tabla4[[#This Row],[salary]]</f>
        <v>1</v>
      </c>
    </row>
    <row r="205" spans="1:5" x14ac:dyDescent="0.25">
      <c r="A205">
        <v>204</v>
      </c>
      <c r="B205">
        <v>110000</v>
      </c>
      <c r="C205" t="s">
        <v>38</v>
      </c>
      <c r="D205">
        <v>87961</v>
      </c>
      <c r="E205">
        <f>Tabla4[[#This Row],[salary_in_usd]]/Tabla4[[#This Row],[salary]]</f>
        <v>0.79964545454545455</v>
      </c>
    </row>
    <row r="206" spans="1:5" x14ac:dyDescent="0.25">
      <c r="A206">
        <v>205</v>
      </c>
      <c r="B206">
        <v>45000</v>
      </c>
      <c r="C206" t="s">
        <v>60</v>
      </c>
      <c r="D206">
        <v>62250</v>
      </c>
      <c r="E206">
        <f>Tabla4[[#This Row],[salary_in_usd]]/Tabla4[[#This Row],[salary]]</f>
        <v>1.3833333333333333</v>
      </c>
    </row>
    <row r="207" spans="1:5" x14ac:dyDescent="0.25">
      <c r="A207">
        <v>206</v>
      </c>
      <c r="B207">
        <v>12000</v>
      </c>
      <c r="C207" t="s">
        <v>24</v>
      </c>
      <c r="D207">
        <v>12000</v>
      </c>
      <c r="E207">
        <f>Tabla4[[#This Row],[salary_in_usd]]/Tabla4[[#This Row],[salary]]</f>
        <v>1</v>
      </c>
    </row>
    <row r="208" spans="1:5" x14ac:dyDescent="0.25">
      <c r="A208">
        <v>207</v>
      </c>
      <c r="B208">
        <v>65000</v>
      </c>
      <c r="C208" t="s">
        <v>15</v>
      </c>
      <c r="D208">
        <v>77481</v>
      </c>
      <c r="E208">
        <f>Tabla4[[#This Row],[salary_in_usd]]/Tabla4[[#This Row],[salary]]</f>
        <v>1.1920153846153847</v>
      </c>
    </row>
    <row r="209" spans="1:5" x14ac:dyDescent="0.25">
      <c r="A209">
        <v>208</v>
      </c>
      <c r="B209">
        <v>74000</v>
      </c>
      <c r="C209" t="s">
        <v>24</v>
      </c>
      <c r="D209">
        <v>74000</v>
      </c>
      <c r="E209">
        <f>Tabla4[[#This Row],[salary_in_usd]]/Tabla4[[#This Row],[salary]]</f>
        <v>1</v>
      </c>
    </row>
    <row r="210" spans="1:5" x14ac:dyDescent="0.25">
      <c r="A210">
        <v>209</v>
      </c>
      <c r="B210">
        <v>152000</v>
      </c>
      <c r="C210" t="s">
        <v>24</v>
      </c>
      <c r="D210">
        <v>152000</v>
      </c>
      <c r="E210">
        <f>Tabla4[[#This Row],[salary_in_usd]]/Tabla4[[#This Row],[salary]]</f>
        <v>1</v>
      </c>
    </row>
    <row r="211" spans="1:5" x14ac:dyDescent="0.25">
      <c r="A211">
        <v>210</v>
      </c>
      <c r="B211">
        <v>18000</v>
      </c>
      <c r="C211" t="s">
        <v>24</v>
      </c>
      <c r="D211">
        <v>18000</v>
      </c>
      <c r="E211">
        <f>Tabla4[[#This Row],[salary_in_usd]]/Tabla4[[#This Row],[salary]]</f>
        <v>1</v>
      </c>
    </row>
    <row r="212" spans="1:5" x14ac:dyDescent="0.25">
      <c r="A212">
        <v>211</v>
      </c>
      <c r="B212">
        <v>60000</v>
      </c>
      <c r="C212" t="s">
        <v>24</v>
      </c>
      <c r="D212">
        <v>60000</v>
      </c>
      <c r="E212">
        <f>Tabla4[[#This Row],[salary_in_usd]]/Tabla4[[#This Row],[salary]]</f>
        <v>1</v>
      </c>
    </row>
    <row r="213" spans="1:5" x14ac:dyDescent="0.25">
      <c r="A213">
        <v>212</v>
      </c>
      <c r="B213">
        <v>130000</v>
      </c>
      <c r="C213" t="s">
        <v>24</v>
      </c>
      <c r="D213">
        <v>130000</v>
      </c>
      <c r="E213">
        <f>Tabla4[[#This Row],[salary_in_usd]]/Tabla4[[#This Row],[salary]]</f>
        <v>1</v>
      </c>
    </row>
    <row r="214" spans="1:5" x14ac:dyDescent="0.25">
      <c r="A214">
        <v>213</v>
      </c>
      <c r="B214">
        <v>102000</v>
      </c>
      <c r="C214" t="s">
        <v>117</v>
      </c>
      <c r="D214">
        <v>19052</v>
      </c>
      <c r="E214">
        <f>Tabla4[[#This Row],[salary_in_usd]]/Tabla4[[#This Row],[salary]]</f>
        <v>0.1867843137254902</v>
      </c>
    </row>
    <row r="215" spans="1:5" x14ac:dyDescent="0.25">
      <c r="A215">
        <v>214</v>
      </c>
      <c r="B215">
        <v>50000</v>
      </c>
      <c r="C215" t="s">
        <v>15</v>
      </c>
      <c r="D215">
        <v>59601</v>
      </c>
      <c r="E215">
        <f>Tabla4[[#This Row],[salary_in_usd]]/Tabla4[[#This Row],[salary]]</f>
        <v>1.1920200000000001</v>
      </c>
    </row>
    <row r="216" spans="1:5" x14ac:dyDescent="0.25">
      <c r="A216">
        <v>215</v>
      </c>
      <c r="B216">
        <v>147000</v>
      </c>
      <c r="C216" t="s">
        <v>15</v>
      </c>
      <c r="D216">
        <v>175228</v>
      </c>
      <c r="E216">
        <f>Tabla4[[#This Row],[salary_in_usd]]/Tabla4[[#This Row],[salary]]</f>
        <v>1.1920272108843537</v>
      </c>
    </row>
    <row r="217" spans="1:5" x14ac:dyDescent="0.25">
      <c r="A217">
        <v>216</v>
      </c>
      <c r="B217">
        <v>130000</v>
      </c>
      <c r="C217" t="s">
        <v>15</v>
      </c>
      <c r="D217">
        <v>148261</v>
      </c>
      <c r="E217">
        <f>Tabla4[[#This Row],[salary_in_usd]]/Tabla4[[#This Row],[salary]]</f>
        <v>1.1404692307692308</v>
      </c>
    </row>
    <row r="218" spans="1:5" x14ac:dyDescent="0.25">
      <c r="A218">
        <v>217</v>
      </c>
      <c r="B218">
        <v>34000</v>
      </c>
      <c r="C218" t="s">
        <v>15</v>
      </c>
      <c r="D218">
        <v>38776</v>
      </c>
      <c r="E218">
        <f>Tabla4[[#This Row],[salary_in_usd]]/Tabla4[[#This Row],[salary]]</f>
        <v>1.1404705882352941</v>
      </c>
    </row>
    <row r="219" spans="1:5" x14ac:dyDescent="0.25">
      <c r="A219">
        <v>218</v>
      </c>
      <c r="B219">
        <v>39600</v>
      </c>
      <c r="C219" t="s">
        <v>15</v>
      </c>
      <c r="D219">
        <v>47204</v>
      </c>
      <c r="E219">
        <f>Tabla4[[#This Row],[salary_in_usd]]/Tabla4[[#This Row],[salary]]</f>
        <v>1.192020202020202</v>
      </c>
    </row>
    <row r="220" spans="1:5" x14ac:dyDescent="0.25">
      <c r="A220">
        <v>219</v>
      </c>
      <c r="B220">
        <v>4000</v>
      </c>
      <c r="C220" t="s">
        <v>24</v>
      </c>
      <c r="D220">
        <v>4000</v>
      </c>
      <c r="E220">
        <f>Tabla4[[#This Row],[salary_in_usd]]/Tabla4[[#This Row],[salary]]</f>
        <v>1</v>
      </c>
    </row>
    <row r="221" spans="1:5" x14ac:dyDescent="0.25">
      <c r="A221">
        <v>220</v>
      </c>
      <c r="B221">
        <v>1335000</v>
      </c>
      <c r="C221" t="s">
        <v>48</v>
      </c>
      <c r="D221">
        <v>18102</v>
      </c>
      <c r="E221">
        <f>Tabla4[[#This Row],[salary_in_usd]]/Tabla4[[#This Row],[salary]]</f>
        <v>1.3559550561797752E-2</v>
      </c>
    </row>
    <row r="222" spans="1:5" x14ac:dyDescent="0.25">
      <c r="A222">
        <v>221</v>
      </c>
      <c r="B222">
        <v>80000</v>
      </c>
      <c r="C222" t="s">
        <v>15</v>
      </c>
      <c r="D222">
        <v>91237</v>
      </c>
      <c r="E222">
        <f>Tabla4[[#This Row],[salary_in_usd]]/Tabla4[[#This Row],[salary]]</f>
        <v>1.1404624999999999</v>
      </c>
    </row>
    <row r="223" spans="1:5" x14ac:dyDescent="0.25">
      <c r="A223">
        <v>222</v>
      </c>
      <c r="B223">
        <v>55000</v>
      </c>
      <c r="C223" t="s">
        <v>15</v>
      </c>
      <c r="D223">
        <v>62726</v>
      </c>
      <c r="E223">
        <f>Tabla4[[#This Row],[salary_in_usd]]/Tabla4[[#This Row],[salary]]</f>
        <v>1.1404727272727273</v>
      </c>
    </row>
    <row r="224" spans="1:5" x14ac:dyDescent="0.25">
      <c r="A224">
        <v>223</v>
      </c>
      <c r="B224">
        <v>115000</v>
      </c>
      <c r="C224" t="s">
        <v>24</v>
      </c>
      <c r="D224">
        <v>115000</v>
      </c>
      <c r="E224">
        <f>Tabla4[[#This Row],[salary_in_usd]]/Tabla4[[#This Row],[salary]]</f>
        <v>1</v>
      </c>
    </row>
    <row r="225" spans="1:5" x14ac:dyDescent="0.25">
      <c r="A225">
        <v>224</v>
      </c>
      <c r="B225">
        <v>235000</v>
      </c>
      <c r="C225" t="s">
        <v>24</v>
      </c>
      <c r="D225">
        <v>235000</v>
      </c>
      <c r="E225">
        <f>Tabla4[[#This Row],[salary_in_usd]]/Tabla4[[#This Row],[salary]]</f>
        <v>1</v>
      </c>
    </row>
    <row r="226" spans="1:5" x14ac:dyDescent="0.25">
      <c r="A226">
        <v>225</v>
      </c>
      <c r="B226">
        <v>1450000</v>
      </c>
      <c r="C226" t="s">
        <v>48</v>
      </c>
      <c r="D226">
        <v>19661</v>
      </c>
      <c r="E226">
        <f>Tabla4[[#This Row],[salary_in_usd]]/Tabla4[[#This Row],[salary]]</f>
        <v>1.3559310344827586E-2</v>
      </c>
    </row>
    <row r="227" spans="1:5" x14ac:dyDescent="0.25">
      <c r="A227">
        <v>226</v>
      </c>
      <c r="B227">
        <v>12000</v>
      </c>
      <c r="C227" t="s">
        <v>24</v>
      </c>
      <c r="D227">
        <v>12000</v>
      </c>
      <c r="E227">
        <f>Tabla4[[#This Row],[salary_in_usd]]/Tabla4[[#This Row],[salary]]</f>
        <v>1</v>
      </c>
    </row>
    <row r="228" spans="1:5" x14ac:dyDescent="0.25">
      <c r="A228">
        <v>227</v>
      </c>
      <c r="B228">
        <v>75000</v>
      </c>
      <c r="C228" t="s">
        <v>24</v>
      </c>
      <c r="D228">
        <v>75000</v>
      </c>
      <c r="E228">
        <f>Tabla4[[#This Row],[salary_in_usd]]/Tabla4[[#This Row],[salary]]</f>
        <v>1</v>
      </c>
    </row>
    <row r="229" spans="1:5" x14ac:dyDescent="0.25">
      <c r="A229">
        <v>228</v>
      </c>
      <c r="B229">
        <v>62000</v>
      </c>
      <c r="C229" t="s">
        <v>24</v>
      </c>
      <c r="D229">
        <v>62000</v>
      </c>
      <c r="E229">
        <f>Tabla4[[#This Row],[salary_in_usd]]/Tabla4[[#This Row],[salary]]</f>
        <v>1</v>
      </c>
    </row>
    <row r="230" spans="1:5" x14ac:dyDescent="0.25">
      <c r="A230">
        <v>229</v>
      </c>
      <c r="B230">
        <v>73000</v>
      </c>
      <c r="C230" t="s">
        <v>24</v>
      </c>
      <c r="D230">
        <v>73000</v>
      </c>
      <c r="E230">
        <f>Tabla4[[#This Row],[salary_in_usd]]/Tabla4[[#This Row],[salary]]</f>
        <v>1</v>
      </c>
    </row>
    <row r="231" spans="1:5" x14ac:dyDescent="0.25">
      <c r="A231">
        <v>230</v>
      </c>
      <c r="B231">
        <v>38400</v>
      </c>
      <c r="C231" t="s">
        <v>15</v>
      </c>
      <c r="D231">
        <v>45773</v>
      </c>
      <c r="E231">
        <f>Tabla4[[#This Row],[salary_in_usd]]/Tabla4[[#This Row],[salary]]</f>
        <v>1.1920052083333332</v>
      </c>
    </row>
    <row r="232" spans="1:5" x14ac:dyDescent="0.25">
      <c r="A232">
        <v>231</v>
      </c>
      <c r="B232">
        <v>190200</v>
      </c>
      <c r="C232" t="s">
        <v>24</v>
      </c>
      <c r="D232">
        <v>190200</v>
      </c>
      <c r="E232">
        <f>Tabla4[[#This Row],[salary_in_usd]]/Tabla4[[#This Row],[salary]]</f>
        <v>1</v>
      </c>
    </row>
    <row r="233" spans="1:5" x14ac:dyDescent="0.25">
      <c r="A233">
        <v>232</v>
      </c>
      <c r="B233">
        <v>118000</v>
      </c>
      <c r="C233" t="s">
        <v>24</v>
      </c>
      <c r="D233">
        <v>118000</v>
      </c>
      <c r="E233">
        <f>Tabla4[[#This Row],[salary_in_usd]]/Tabla4[[#This Row],[salary]]</f>
        <v>1</v>
      </c>
    </row>
    <row r="234" spans="1:5" x14ac:dyDescent="0.25">
      <c r="A234">
        <v>233</v>
      </c>
      <c r="B234">
        <v>138350</v>
      </c>
      <c r="C234" t="s">
        <v>24</v>
      </c>
      <c r="D234">
        <v>138350</v>
      </c>
      <c r="E234">
        <f>Tabla4[[#This Row],[salary_in_usd]]/Tabla4[[#This Row],[salary]]</f>
        <v>1</v>
      </c>
    </row>
    <row r="235" spans="1:5" x14ac:dyDescent="0.25">
      <c r="A235">
        <v>234</v>
      </c>
      <c r="B235">
        <v>130800</v>
      </c>
      <c r="C235" t="s">
        <v>24</v>
      </c>
      <c r="D235">
        <v>130800</v>
      </c>
      <c r="E235">
        <f>Tabla4[[#This Row],[salary_in_usd]]/Tabla4[[#This Row],[salary]]</f>
        <v>1</v>
      </c>
    </row>
    <row r="236" spans="1:5" x14ac:dyDescent="0.25">
      <c r="A236">
        <v>235</v>
      </c>
      <c r="B236">
        <v>40000</v>
      </c>
      <c r="C236" t="s">
        <v>15</v>
      </c>
      <c r="D236">
        <v>45618</v>
      </c>
      <c r="E236">
        <f>Tabla4[[#This Row],[salary_in_usd]]/Tabla4[[#This Row],[salary]]</f>
        <v>1.14045</v>
      </c>
    </row>
    <row r="237" spans="1:5" x14ac:dyDescent="0.25">
      <c r="A237">
        <v>236</v>
      </c>
      <c r="B237">
        <v>168000</v>
      </c>
      <c r="C237" t="s">
        <v>24</v>
      </c>
      <c r="D237">
        <v>168000</v>
      </c>
      <c r="E237">
        <f>Tabla4[[#This Row],[salary_in_usd]]/Tabla4[[#This Row],[salary]]</f>
        <v>1</v>
      </c>
    </row>
    <row r="238" spans="1:5" x14ac:dyDescent="0.25">
      <c r="A238">
        <v>237</v>
      </c>
      <c r="B238">
        <v>160000</v>
      </c>
      <c r="C238" t="s">
        <v>76</v>
      </c>
      <c r="D238">
        <v>119353</v>
      </c>
      <c r="E238">
        <f>Tabla4[[#This Row],[salary_in_usd]]/Tabla4[[#This Row],[salary]]</f>
        <v>0.74595624999999999</v>
      </c>
    </row>
    <row r="239" spans="1:5" x14ac:dyDescent="0.25">
      <c r="A239">
        <v>238</v>
      </c>
      <c r="B239">
        <v>423000</v>
      </c>
      <c r="C239" t="s">
        <v>24</v>
      </c>
      <c r="D239">
        <v>423000</v>
      </c>
      <c r="E239">
        <f>Tabla4[[#This Row],[salary_in_usd]]/Tabla4[[#This Row],[salary]]</f>
        <v>1</v>
      </c>
    </row>
    <row r="240" spans="1:5" x14ac:dyDescent="0.25">
      <c r="A240">
        <v>239</v>
      </c>
      <c r="B240">
        <v>24000</v>
      </c>
      <c r="C240" t="s">
        <v>15</v>
      </c>
      <c r="D240">
        <v>28608</v>
      </c>
      <c r="E240">
        <f>Tabla4[[#This Row],[salary_in_usd]]/Tabla4[[#This Row],[salary]]</f>
        <v>1.1919999999999999</v>
      </c>
    </row>
    <row r="241" spans="1:5" x14ac:dyDescent="0.25">
      <c r="A241">
        <v>240</v>
      </c>
      <c r="B241">
        <v>165000</v>
      </c>
      <c r="C241" t="s">
        <v>24</v>
      </c>
      <c r="D241">
        <v>165000</v>
      </c>
      <c r="E241">
        <f>Tabla4[[#This Row],[salary_in_usd]]/Tabla4[[#This Row],[salary]]</f>
        <v>1</v>
      </c>
    </row>
    <row r="242" spans="1:5" x14ac:dyDescent="0.25">
      <c r="A242">
        <v>241</v>
      </c>
      <c r="B242">
        <v>412000</v>
      </c>
      <c r="C242" t="s">
        <v>24</v>
      </c>
      <c r="D242">
        <v>412000</v>
      </c>
      <c r="E242">
        <f>Tabla4[[#This Row],[salary_in_usd]]/Tabla4[[#This Row],[salary]]</f>
        <v>1</v>
      </c>
    </row>
    <row r="243" spans="1:5" x14ac:dyDescent="0.25">
      <c r="A243">
        <v>242</v>
      </c>
      <c r="B243">
        <v>151000</v>
      </c>
      <c r="C243" t="s">
        <v>24</v>
      </c>
      <c r="D243">
        <v>151000</v>
      </c>
      <c r="E243">
        <f>Tabla4[[#This Row],[salary_in_usd]]/Tabla4[[#This Row],[salary]]</f>
        <v>1</v>
      </c>
    </row>
    <row r="244" spans="1:5" x14ac:dyDescent="0.25">
      <c r="A244">
        <v>243</v>
      </c>
      <c r="B244">
        <v>105000</v>
      </c>
      <c r="C244" t="s">
        <v>24</v>
      </c>
      <c r="D244">
        <v>105000</v>
      </c>
      <c r="E244">
        <f>Tabla4[[#This Row],[salary_in_usd]]/Tabla4[[#This Row],[salary]]</f>
        <v>1</v>
      </c>
    </row>
    <row r="245" spans="1:5" x14ac:dyDescent="0.25">
      <c r="A245">
        <v>244</v>
      </c>
      <c r="B245">
        <v>100000</v>
      </c>
      <c r="C245" t="s">
        <v>24</v>
      </c>
      <c r="D245">
        <v>100000</v>
      </c>
      <c r="E245">
        <f>Tabla4[[#This Row],[salary_in_usd]]/Tabla4[[#This Row],[salary]]</f>
        <v>1</v>
      </c>
    </row>
    <row r="246" spans="1:5" x14ac:dyDescent="0.25">
      <c r="A246">
        <v>245</v>
      </c>
      <c r="B246">
        <v>7000000</v>
      </c>
      <c r="C246" t="s">
        <v>48</v>
      </c>
      <c r="D246">
        <v>94917</v>
      </c>
      <c r="E246">
        <f>Tabla4[[#This Row],[salary_in_usd]]/Tabla4[[#This Row],[salary]]</f>
        <v>1.3559571428571428E-2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0C2F-5363-4343-A451-F8D05DE69FE1}">
  <dimension ref="A1:F246"/>
  <sheetViews>
    <sheetView tabSelected="1" workbookViewId="0">
      <selection activeCell="F15" sqref="F15"/>
    </sheetView>
  </sheetViews>
  <sheetFormatPr baseColWidth="10" defaultRowHeight="15" x14ac:dyDescent="0.25"/>
  <cols>
    <col min="1" max="1" width="18.140625" customWidth="1"/>
    <col min="2" max="2" width="18.5703125" customWidth="1"/>
    <col min="3" max="3" width="23.85546875" bestFit="1" customWidth="1"/>
    <col min="4" max="4" width="19.5703125" customWidth="1"/>
    <col min="5" max="5" width="20" customWidth="1"/>
    <col min="6" max="6" width="21.85546875" customWidth="1"/>
  </cols>
  <sheetData>
    <row r="1" spans="1:6" x14ac:dyDescent="0.25">
      <c r="A1" t="s">
        <v>137</v>
      </c>
      <c r="B1" t="s">
        <v>1</v>
      </c>
      <c r="C1" t="s">
        <v>138</v>
      </c>
      <c r="D1" t="s">
        <v>2</v>
      </c>
      <c r="E1" t="s">
        <v>139</v>
      </c>
      <c r="F1" t="s">
        <v>7</v>
      </c>
    </row>
    <row r="2" spans="1:6" x14ac:dyDescent="0.25">
      <c r="A2">
        <f>IF(B2="EN",1,IF(B2="MI",2,IF(B2="SE",3,IF(B2="EX",4,0))))</f>
        <v>1</v>
      </c>
      <c r="B2" t="s">
        <v>12</v>
      </c>
      <c r="C2" t="str">
        <f>IF(B2="EN","Entry-level / Junior",IF(B2="MI","Mid-level / Intermediate",IF(B2="SE","Senior-level / Expert",IF(B2="EX","Executive-level / Director","NULL"))))</f>
        <v>Entry-level / Junior</v>
      </c>
      <c r="D2" t="s">
        <v>13</v>
      </c>
      <c r="E2" t="str">
        <f>IF(D2="PT","Part-time",IF(D2="FT","Full-time",IF(D2="CT","Contract",IF(D2="FL","Freelance","NULL"))))</f>
        <v>Full-time</v>
      </c>
      <c r="F2" t="s">
        <v>16</v>
      </c>
    </row>
    <row r="3" spans="1:6" x14ac:dyDescent="0.25">
      <c r="A3">
        <f t="shared" ref="A3:A66" si="0">IF(B3="EN",1,IF(B3="MI",2,IF(B3="SE",3,IF(B3="EX",4,0))))</f>
        <v>3</v>
      </c>
      <c r="B3" t="s">
        <v>18</v>
      </c>
      <c r="C3" t="str">
        <f t="shared" ref="C3:C66" si="1">IF(B3="EN","Entry-level / Junior",IF(B3="MI","Mid-level / Intermediate",IF(B3="SE","Senior-level / Expert",IF(B3="EX","Executive-level / Director","NULL"))))</f>
        <v>Senior-level / Expert</v>
      </c>
      <c r="D3" t="s">
        <v>13</v>
      </c>
      <c r="E3" t="str">
        <f t="shared" ref="E3:E66" si="2">IF(D3="PT","Part-time",IF(D3="FT","Full-time",IF(D3="CT","Contract",IF(D3="FL","Freelance","NULL"))))</f>
        <v>Full-time</v>
      </c>
      <c r="F3" t="s">
        <v>20</v>
      </c>
    </row>
    <row r="4" spans="1:6" x14ac:dyDescent="0.25">
      <c r="A4">
        <f t="shared" si="0"/>
        <v>4</v>
      </c>
      <c r="B4" t="s">
        <v>22</v>
      </c>
      <c r="C4" t="str">
        <f t="shared" si="1"/>
        <v>Executive-level / Director</v>
      </c>
      <c r="D4" t="s">
        <v>13</v>
      </c>
      <c r="E4" t="str">
        <f t="shared" si="2"/>
        <v>Full-time</v>
      </c>
      <c r="F4" t="s">
        <v>25</v>
      </c>
    </row>
    <row r="5" spans="1:6" x14ac:dyDescent="0.25">
      <c r="A5">
        <f t="shared" si="0"/>
        <v>4</v>
      </c>
      <c r="B5" t="s">
        <v>22</v>
      </c>
      <c r="C5" t="str">
        <f t="shared" si="1"/>
        <v>Executive-level / Director</v>
      </c>
      <c r="D5" t="s">
        <v>13</v>
      </c>
      <c r="E5" t="str">
        <f t="shared" si="2"/>
        <v>Full-time</v>
      </c>
      <c r="F5" t="s">
        <v>25</v>
      </c>
    </row>
    <row r="6" spans="1:6" x14ac:dyDescent="0.25">
      <c r="A6">
        <f t="shared" si="0"/>
        <v>1</v>
      </c>
      <c r="B6" t="s">
        <v>12</v>
      </c>
      <c r="C6" t="str">
        <f t="shared" si="1"/>
        <v>Entry-level / Junior</v>
      </c>
      <c r="D6" t="s">
        <v>13</v>
      </c>
      <c r="E6" t="str">
        <f t="shared" si="2"/>
        <v>Full-time</v>
      </c>
      <c r="F6" t="s">
        <v>21</v>
      </c>
    </row>
    <row r="7" spans="1:6" x14ac:dyDescent="0.25">
      <c r="A7">
        <f t="shared" si="0"/>
        <v>3</v>
      </c>
      <c r="B7" t="s">
        <v>18</v>
      </c>
      <c r="C7" t="str">
        <f t="shared" si="1"/>
        <v>Senior-level / Expert</v>
      </c>
      <c r="D7" t="s">
        <v>13</v>
      </c>
      <c r="E7" t="str">
        <f t="shared" si="2"/>
        <v>Full-time</v>
      </c>
      <c r="F7" t="s">
        <v>21</v>
      </c>
    </row>
    <row r="8" spans="1:6" x14ac:dyDescent="0.25">
      <c r="A8">
        <f t="shared" si="0"/>
        <v>2</v>
      </c>
      <c r="B8" t="s">
        <v>31</v>
      </c>
      <c r="C8" t="str">
        <f t="shared" si="1"/>
        <v>Mid-level / Intermediate</v>
      </c>
      <c r="D8" t="s">
        <v>13</v>
      </c>
      <c r="E8" t="str">
        <f t="shared" si="2"/>
        <v>Full-time</v>
      </c>
      <c r="F8" t="s">
        <v>21</v>
      </c>
    </row>
    <row r="9" spans="1:6" x14ac:dyDescent="0.25">
      <c r="A9">
        <f t="shared" si="0"/>
        <v>2</v>
      </c>
      <c r="B9" t="s">
        <v>31</v>
      </c>
      <c r="C9" t="str">
        <f t="shared" si="1"/>
        <v>Mid-level / Intermediate</v>
      </c>
      <c r="D9" t="s">
        <v>13</v>
      </c>
      <c r="E9" t="str">
        <f t="shared" si="2"/>
        <v>Full-time</v>
      </c>
      <c r="F9" t="s">
        <v>34</v>
      </c>
    </row>
    <row r="10" spans="1:6" x14ac:dyDescent="0.25">
      <c r="A10">
        <f t="shared" si="0"/>
        <v>2</v>
      </c>
      <c r="B10" t="s">
        <v>31</v>
      </c>
      <c r="C10" t="str">
        <f t="shared" si="1"/>
        <v>Mid-level / Intermediate</v>
      </c>
      <c r="D10" t="s">
        <v>13</v>
      </c>
      <c r="E10" t="str">
        <f t="shared" si="2"/>
        <v>Full-time</v>
      </c>
      <c r="F10" t="s">
        <v>36</v>
      </c>
    </row>
    <row r="11" spans="1:6" x14ac:dyDescent="0.25">
      <c r="A11">
        <f t="shared" si="0"/>
        <v>3</v>
      </c>
      <c r="B11" t="s">
        <v>18</v>
      </c>
      <c r="C11" t="str">
        <f t="shared" si="1"/>
        <v>Senior-level / Expert</v>
      </c>
      <c r="D11" t="s">
        <v>13</v>
      </c>
      <c r="E11" t="str">
        <f t="shared" si="2"/>
        <v>Full-time</v>
      </c>
      <c r="F11" t="s">
        <v>39</v>
      </c>
    </row>
    <row r="12" spans="1:6" x14ac:dyDescent="0.25">
      <c r="A12">
        <f t="shared" si="0"/>
        <v>3</v>
      </c>
      <c r="B12" t="s">
        <v>18</v>
      </c>
      <c r="C12" t="str">
        <f t="shared" si="1"/>
        <v>Senior-level / Expert</v>
      </c>
      <c r="D12" t="s">
        <v>13</v>
      </c>
      <c r="E12" t="str">
        <f t="shared" si="2"/>
        <v>Full-time</v>
      </c>
      <c r="F12" t="s">
        <v>21</v>
      </c>
    </row>
    <row r="13" spans="1:6" x14ac:dyDescent="0.25">
      <c r="A13">
        <f t="shared" si="0"/>
        <v>1</v>
      </c>
      <c r="B13" t="s">
        <v>12</v>
      </c>
      <c r="C13" t="str">
        <f t="shared" si="1"/>
        <v>Entry-level / Junior</v>
      </c>
      <c r="D13" t="s">
        <v>13</v>
      </c>
      <c r="E13" t="str">
        <f t="shared" si="2"/>
        <v>Full-time</v>
      </c>
      <c r="F13" t="s">
        <v>41</v>
      </c>
    </row>
    <row r="14" spans="1:6" x14ac:dyDescent="0.25">
      <c r="A14">
        <f t="shared" si="0"/>
        <v>2</v>
      </c>
      <c r="B14" t="s">
        <v>31</v>
      </c>
      <c r="C14" t="str">
        <f t="shared" si="1"/>
        <v>Mid-level / Intermediate</v>
      </c>
      <c r="D14" t="s">
        <v>13</v>
      </c>
      <c r="E14" t="str">
        <f t="shared" si="2"/>
        <v>Full-time</v>
      </c>
      <c r="F14" t="s">
        <v>39</v>
      </c>
    </row>
    <row r="15" spans="1:6" x14ac:dyDescent="0.25">
      <c r="A15">
        <f t="shared" si="0"/>
        <v>2</v>
      </c>
      <c r="B15" t="s">
        <v>31</v>
      </c>
      <c r="C15" t="str">
        <f t="shared" si="1"/>
        <v>Mid-level / Intermediate</v>
      </c>
      <c r="D15" t="s">
        <v>13</v>
      </c>
      <c r="E15" t="str">
        <f t="shared" si="2"/>
        <v>Full-time</v>
      </c>
      <c r="F15" t="s">
        <v>21</v>
      </c>
    </row>
    <row r="16" spans="1:6" x14ac:dyDescent="0.25">
      <c r="A16">
        <f t="shared" si="0"/>
        <v>2</v>
      </c>
      <c r="B16" t="s">
        <v>31</v>
      </c>
      <c r="C16" t="str">
        <f t="shared" si="1"/>
        <v>Mid-level / Intermediate</v>
      </c>
      <c r="D16" t="s">
        <v>13</v>
      </c>
      <c r="E16" t="str">
        <f t="shared" si="2"/>
        <v>Full-time</v>
      </c>
      <c r="F16" t="s">
        <v>21</v>
      </c>
    </row>
    <row r="17" spans="1:6" x14ac:dyDescent="0.25">
      <c r="A17">
        <f t="shared" si="0"/>
        <v>3</v>
      </c>
      <c r="B17" t="s">
        <v>18</v>
      </c>
      <c r="C17" t="str">
        <f t="shared" si="1"/>
        <v>Senior-level / Expert</v>
      </c>
      <c r="D17" t="s">
        <v>13</v>
      </c>
      <c r="E17" t="str">
        <f t="shared" si="2"/>
        <v>Full-time</v>
      </c>
      <c r="F17" t="s">
        <v>21</v>
      </c>
    </row>
    <row r="18" spans="1:6" x14ac:dyDescent="0.25">
      <c r="A18">
        <f t="shared" si="0"/>
        <v>2</v>
      </c>
      <c r="B18" t="s">
        <v>31</v>
      </c>
      <c r="C18" t="str">
        <f t="shared" si="1"/>
        <v>Mid-level / Intermediate</v>
      </c>
      <c r="D18" t="s">
        <v>13</v>
      </c>
      <c r="E18" t="str">
        <f t="shared" si="2"/>
        <v>Full-time</v>
      </c>
      <c r="F18" t="s">
        <v>21</v>
      </c>
    </row>
    <row r="19" spans="1:6" x14ac:dyDescent="0.25">
      <c r="A19">
        <f t="shared" si="0"/>
        <v>1</v>
      </c>
      <c r="B19" t="s">
        <v>12</v>
      </c>
      <c r="C19" t="str">
        <f t="shared" si="1"/>
        <v>Entry-level / Junior</v>
      </c>
      <c r="D19" t="s">
        <v>13</v>
      </c>
      <c r="E19" t="str">
        <f t="shared" si="2"/>
        <v>Full-time</v>
      </c>
      <c r="F19" t="s">
        <v>21</v>
      </c>
    </row>
    <row r="20" spans="1:6" x14ac:dyDescent="0.25">
      <c r="A20">
        <f t="shared" si="0"/>
        <v>1</v>
      </c>
      <c r="B20" t="s">
        <v>12</v>
      </c>
      <c r="C20" t="str">
        <f t="shared" si="1"/>
        <v>Entry-level / Junior</v>
      </c>
      <c r="D20" t="s">
        <v>13</v>
      </c>
      <c r="E20" t="str">
        <f t="shared" si="2"/>
        <v>Full-time</v>
      </c>
      <c r="F20" t="s">
        <v>21</v>
      </c>
    </row>
    <row r="21" spans="1:6" x14ac:dyDescent="0.25">
      <c r="A21">
        <f t="shared" si="0"/>
        <v>2</v>
      </c>
      <c r="B21" t="s">
        <v>31</v>
      </c>
      <c r="C21" t="str">
        <f t="shared" si="1"/>
        <v>Mid-level / Intermediate</v>
      </c>
      <c r="D21" t="s">
        <v>13</v>
      </c>
      <c r="E21" t="str">
        <f t="shared" si="2"/>
        <v>Full-time</v>
      </c>
      <c r="F21" t="s">
        <v>43</v>
      </c>
    </row>
    <row r="22" spans="1:6" x14ac:dyDescent="0.25">
      <c r="A22">
        <f t="shared" si="0"/>
        <v>1</v>
      </c>
      <c r="B22" t="s">
        <v>12</v>
      </c>
      <c r="C22" t="str">
        <f t="shared" si="1"/>
        <v>Entry-level / Junior</v>
      </c>
      <c r="D22" t="s">
        <v>44</v>
      </c>
      <c r="E22" t="str">
        <f t="shared" si="2"/>
        <v>Part-time</v>
      </c>
      <c r="F22" t="s">
        <v>46</v>
      </c>
    </row>
    <row r="23" spans="1:6" x14ac:dyDescent="0.25">
      <c r="A23">
        <f t="shared" si="0"/>
        <v>2</v>
      </c>
      <c r="B23" t="s">
        <v>31</v>
      </c>
      <c r="C23" t="str">
        <f t="shared" si="1"/>
        <v>Mid-level / Intermediate</v>
      </c>
      <c r="D23" t="s">
        <v>44</v>
      </c>
      <c r="E23" t="str">
        <f t="shared" si="2"/>
        <v>Part-time</v>
      </c>
      <c r="F23" t="s">
        <v>49</v>
      </c>
    </row>
    <row r="24" spans="1:6" x14ac:dyDescent="0.25">
      <c r="A24">
        <f t="shared" si="0"/>
        <v>2</v>
      </c>
      <c r="B24" t="s">
        <v>31</v>
      </c>
      <c r="C24" t="str">
        <f t="shared" si="1"/>
        <v>Mid-level / Intermediate</v>
      </c>
      <c r="D24" t="s">
        <v>50</v>
      </c>
      <c r="E24" t="str">
        <f t="shared" si="2"/>
        <v>Contract</v>
      </c>
      <c r="F24" t="s">
        <v>21</v>
      </c>
    </row>
    <row r="25" spans="1:6" x14ac:dyDescent="0.25">
      <c r="A25">
        <f t="shared" si="0"/>
        <v>2</v>
      </c>
      <c r="B25" t="s">
        <v>31</v>
      </c>
      <c r="C25" t="str">
        <f t="shared" si="1"/>
        <v>Mid-level / Intermediate</v>
      </c>
      <c r="D25" t="s">
        <v>13</v>
      </c>
      <c r="E25" t="str">
        <f t="shared" si="2"/>
        <v>Full-time</v>
      </c>
      <c r="F25" t="s">
        <v>53</v>
      </c>
    </row>
    <row r="26" spans="1:6" x14ac:dyDescent="0.25">
      <c r="A26">
        <f t="shared" si="0"/>
        <v>2</v>
      </c>
      <c r="B26" t="s">
        <v>31</v>
      </c>
      <c r="C26" t="str">
        <f t="shared" si="1"/>
        <v>Mid-level / Intermediate</v>
      </c>
      <c r="D26" t="s">
        <v>13</v>
      </c>
      <c r="E26" t="str">
        <f t="shared" si="2"/>
        <v>Full-time</v>
      </c>
      <c r="F26" t="s">
        <v>54</v>
      </c>
    </row>
    <row r="27" spans="1:6" x14ac:dyDescent="0.25">
      <c r="A27">
        <f t="shared" si="0"/>
        <v>4</v>
      </c>
      <c r="B27" t="s">
        <v>22</v>
      </c>
      <c r="C27" t="str">
        <f t="shared" si="1"/>
        <v>Executive-level / Director</v>
      </c>
      <c r="D27" t="s">
        <v>13</v>
      </c>
      <c r="E27" t="str">
        <f t="shared" si="2"/>
        <v>Full-time</v>
      </c>
      <c r="F27" t="s">
        <v>56</v>
      </c>
    </row>
    <row r="28" spans="1:6" x14ac:dyDescent="0.25">
      <c r="A28">
        <f t="shared" si="0"/>
        <v>2</v>
      </c>
      <c r="B28" t="s">
        <v>31</v>
      </c>
      <c r="C28" t="str">
        <f t="shared" si="1"/>
        <v>Mid-level / Intermediate</v>
      </c>
      <c r="D28" t="s">
        <v>13</v>
      </c>
      <c r="E28" t="str">
        <f t="shared" si="2"/>
        <v>Full-time</v>
      </c>
      <c r="F28" t="s">
        <v>57</v>
      </c>
    </row>
    <row r="29" spans="1:6" x14ac:dyDescent="0.25">
      <c r="A29">
        <f t="shared" si="0"/>
        <v>2</v>
      </c>
      <c r="B29" t="s">
        <v>31</v>
      </c>
      <c r="C29" t="str">
        <f t="shared" si="1"/>
        <v>Mid-level / Intermediate</v>
      </c>
      <c r="D29" t="s">
        <v>13</v>
      </c>
      <c r="E29" t="str">
        <f t="shared" si="2"/>
        <v>Full-time</v>
      </c>
      <c r="F29" t="s">
        <v>21</v>
      </c>
    </row>
    <row r="30" spans="1:6" x14ac:dyDescent="0.25">
      <c r="A30">
        <f t="shared" si="0"/>
        <v>1</v>
      </c>
      <c r="B30" t="s">
        <v>12</v>
      </c>
      <c r="C30" t="str">
        <f t="shared" si="1"/>
        <v>Entry-level / Junior</v>
      </c>
      <c r="D30" t="s">
        <v>13</v>
      </c>
      <c r="E30" t="str">
        <f t="shared" si="2"/>
        <v>Full-time</v>
      </c>
      <c r="F30" t="s">
        <v>53</v>
      </c>
    </row>
    <row r="31" spans="1:6" x14ac:dyDescent="0.25">
      <c r="A31">
        <f t="shared" si="0"/>
        <v>1</v>
      </c>
      <c r="B31" t="s">
        <v>12</v>
      </c>
      <c r="C31" t="str">
        <f t="shared" si="1"/>
        <v>Entry-level / Junior</v>
      </c>
      <c r="D31" t="s">
        <v>13</v>
      </c>
      <c r="E31" t="str">
        <f t="shared" si="2"/>
        <v>Full-time</v>
      </c>
      <c r="F31" t="s">
        <v>21</v>
      </c>
    </row>
    <row r="32" spans="1:6" x14ac:dyDescent="0.25">
      <c r="A32">
        <f t="shared" si="0"/>
        <v>1</v>
      </c>
      <c r="B32" t="s">
        <v>12</v>
      </c>
      <c r="C32" t="str">
        <f t="shared" si="1"/>
        <v>Entry-level / Junior</v>
      </c>
      <c r="D32" t="s">
        <v>13</v>
      </c>
      <c r="E32" t="str">
        <f t="shared" si="2"/>
        <v>Full-time</v>
      </c>
      <c r="F32" t="s">
        <v>34</v>
      </c>
    </row>
    <row r="33" spans="1:6" x14ac:dyDescent="0.25">
      <c r="A33">
        <f t="shared" si="0"/>
        <v>3</v>
      </c>
      <c r="B33" t="s">
        <v>18</v>
      </c>
      <c r="C33" t="str">
        <f t="shared" si="1"/>
        <v>Senior-level / Expert</v>
      </c>
      <c r="D33" t="s">
        <v>13</v>
      </c>
      <c r="E33" t="str">
        <f t="shared" si="2"/>
        <v>Full-time</v>
      </c>
      <c r="F33" t="s">
        <v>61</v>
      </c>
    </row>
    <row r="34" spans="1:6" x14ac:dyDescent="0.25">
      <c r="A34">
        <f t="shared" si="0"/>
        <v>1</v>
      </c>
      <c r="B34" t="s">
        <v>12</v>
      </c>
      <c r="C34" t="str">
        <f t="shared" si="1"/>
        <v>Entry-level / Junior</v>
      </c>
      <c r="D34" t="s">
        <v>13</v>
      </c>
      <c r="E34" t="str">
        <f t="shared" si="2"/>
        <v>Full-time</v>
      </c>
      <c r="F34" t="s">
        <v>43</v>
      </c>
    </row>
    <row r="35" spans="1:6" x14ac:dyDescent="0.25">
      <c r="A35">
        <f t="shared" si="0"/>
        <v>1</v>
      </c>
      <c r="B35" t="s">
        <v>12</v>
      </c>
      <c r="C35" t="str">
        <f t="shared" si="1"/>
        <v>Entry-level / Junior</v>
      </c>
      <c r="D35" t="s">
        <v>13</v>
      </c>
      <c r="E35" t="str">
        <f t="shared" si="2"/>
        <v>Full-time</v>
      </c>
      <c r="F35" t="s">
        <v>21</v>
      </c>
    </row>
    <row r="36" spans="1:6" x14ac:dyDescent="0.25">
      <c r="A36">
        <f t="shared" si="0"/>
        <v>2</v>
      </c>
      <c r="B36" t="s">
        <v>31</v>
      </c>
      <c r="C36" t="str">
        <f t="shared" si="1"/>
        <v>Mid-level / Intermediate</v>
      </c>
      <c r="D36" t="s">
        <v>13</v>
      </c>
      <c r="E36" t="str">
        <f t="shared" si="2"/>
        <v>Full-time</v>
      </c>
      <c r="F36" t="s">
        <v>21</v>
      </c>
    </row>
    <row r="37" spans="1:6" x14ac:dyDescent="0.25">
      <c r="A37">
        <f t="shared" si="0"/>
        <v>3</v>
      </c>
      <c r="B37" t="s">
        <v>18</v>
      </c>
      <c r="C37" t="str">
        <f t="shared" si="1"/>
        <v>Senior-level / Expert</v>
      </c>
      <c r="D37" t="s">
        <v>13</v>
      </c>
      <c r="E37" t="str">
        <f t="shared" si="2"/>
        <v>Full-time</v>
      </c>
      <c r="F37" t="s">
        <v>16</v>
      </c>
    </row>
    <row r="38" spans="1:6" x14ac:dyDescent="0.25">
      <c r="A38">
        <f t="shared" si="0"/>
        <v>3</v>
      </c>
      <c r="B38" t="s">
        <v>18</v>
      </c>
      <c r="C38" t="str">
        <f t="shared" si="1"/>
        <v>Senior-level / Expert</v>
      </c>
      <c r="D38" t="s">
        <v>13</v>
      </c>
      <c r="E38" t="str">
        <f t="shared" si="2"/>
        <v>Full-time</v>
      </c>
      <c r="F38" t="s">
        <v>21</v>
      </c>
    </row>
    <row r="39" spans="1:6" x14ac:dyDescent="0.25">
      <c r="A39">
        <f t="shared" si="0"/>
        <v>1</v>
      </c>
      <c r="B39" t="s">
        <v>12</v>
      </c>
      <c r="C39" t="str">
        <f t="shared" si="1"/>
        <v>Entry-level / Junior</v>
      </c>
      <c r="D39" t="s">
        <v>13</v>
      </c>
      <c r="E39" t="str">
        <f t="shared" si="2"/>
        <v>Full-time</v>
      </c>
      <c r="F39" t="s">
        <v>21</v>
      </c>
    </row>
    <row r="40" spans="1:6" x14ac:dyDescent="0.25">
      <c r="A40">
        <f t="shared" si="0"/>
        <v>2</v>
      </c>
      <c r="B40" t="s">
        <v>31</v>
      </c>
      <c r="C40" t="str">
        <f t="shared" si="1"/>
        <v>Mid-level / Intermediate</v>
      </c>
      <c r="D40" t="s">
        <v>13</v>
      </c>
      <c r="E40" t="str">
        <f t="shared" si="2"/>
        <v>Full-time</v>
      </c>
      <c r="F40" t="s">
        <v>63</v>
      </c>
    </row>
    <row r="41" spans="1:6" x14ac:dyDescent="0.25">
      <c r="A41">
        <f t="shared" si="0"/>
        <v>2</v>
      </c>
      <c r="B41" t="s">
        <v>31</v>
      </c>
      <c r="C41" t="str">
        <f t="shared" si="1"/>
        <v>Mid-level / Intermediate</v>
      </c>
      <c r="D41" t="s">
        <v>13</v>
      </c>
      <c r="E41" t="str">
        <f t="shared" si="2"/>
        <v>Full-time</v>
      </c>
      <c r="F41" t="s">
        <v>21</v>
      </c>
    </row>
    <row r="42" spans="1:6" x14ac:dyDescent="0.25">
      <c r="A42">
        <f t="shared" si="0"/>
        <v>3</v>
      </c>
      <c r="B42" t="s">
        <v>18</v>
      </c>
      <c r="C42" t="str">
        <f t="shared" si="1"/>
        <v>Senior-level / Expert</v>
      </c>
      <c r="D42" t="s">
        <v>13</v>
      </c>
      <c r="E42" t="str">
        <f t="shared" si="2"/>
        <v>Full-time</v>
      </c>
      <c r="F42" t="s">
        <v>34</v>
      </c>
    </row>
    <row r="43" spans="1:6" x14ac:dyDescent="0.25">
      <c r="A43">
        <f t="shared" si="0"/>
        <v>4</v>
      </c>
      <c r="B43" t="s">
        <v>22</v>
      </c>
      <c r="C43" t="str">
        <f t="shared" si="1"/>
        <v>Executive-level / Director</v>
      </c>
      <c r="D43" t="s">
        <v>13</v>
      </c>
      <c r="E43" t="str">
        <f t="shared" si="2"/>
        <v>Full-time</v>
      </c>
      <c r="F43" t="s">
        <v>21</v>
      </c>
    </row>
    <row r="44" spans="1:6" x14ac:dyDescent="0.25">
      <c r="A44">
        <f t="shared" si="0"/>
        <v>4</v>
      </c>
      <c r="B44" t="s">
        <v>22</v>
      </c>
      <c r="C44" t="str">
        <f t="shared" si="1"/>
        <v>Executive-level / Director</v>
      </c>
      <c r="D44" t="s">
        <v>13</v>
      </c>
      <c r="E44" t="str">
        <f t="shared" si="2"/>
        <v>Full-time</v>
      </c>
      <c r="F44" t="s">
        <v>49</v>
      </c>
    </row>
    <row r="45" spans="1:6" x14ac:dyDescent="0.25">
      <c r="A45">
        <f t="shared" si="0"/>
        <v>4</v>
      </c>
      <c r="B45" t="s">
        <v>22</v>
      </c>
      <c r="C45" t="str">
        <f t="shared" si="1"/>
        <v>Executive-level / Director</v>
      </c>
      <c r="D45" t="s">
        <v>13</v>
      </c>
      <c r="E45" t="str">
        <f t="shared" si="2"/>
        <v>Full-time</v>
      </c>
      <c r="F45" t="s">
        <v>54</v>
      </c>
    </row>
    <row r="46" spans="1:6" x14ac:dyDescent="0.25">
      <c r="A46">
        <f t="shared" si="0"/>
        <v>1</v>
      </c>
      <c r="B46" t="s">
        <v>12</v>
      </c>
      <c r="C46" t="str">
        <f t="shared" si="1"/>
        <v>Entry-level / Junior</v>
      </c>
      <c r="D46" t="s">
        <v>13</v>
      </c>
      <c r="E46" t="str">
        <f t="shared" si="2"/>
        <v>Full-time</v>
      </c>
      <c r="F46" t="s">
        <v>21</v>
      </c>
    </row>
    <row r="47" spans="1:6" x14ac:dyDescent="0.25">
      <c r="A47">
        <f t="shared" si="0"/>
        <v>1</v>
      </c>
      <c r="B47" t="s">
        <v>12</v>
      </c>
      <c r="C47" t="str">
        <f t="shared" si="1"/>
        <v>Entry-level / Junior</v>
      </c>
      <c r="D47" t="s">
        <v>13</v>
      </c>
      <c r="E47" t="str">
        <f t="shared" si="2"/>
        <v>Full-time</v>
      </c>
      <c r="F47" t="s">
        <v>16</v>
      </c>
    </row>
    <row r="48" spans="1:6" x14ac:dyDescent="0.25">
      <c r="A48">
        <f t="shared" si="0"/>
        <v>2</v>
      </c>
      <c r="B48" t="s">
        <v>31</v>
      </c>
      <c r="C48" t="str">
        <f t="shared" si="1"/>
        <v>Mid-level / Intermediate</v>
      </c>
      <c r="D48" t="s">
        <v>13</v>
      </c>
      <c r="E48" t="str">
        <f t="shared" si="2"/>
        <v>Full-time</v>
      </c>
      <c r="F48" t="s">
        <v>44</v>
      </c>
    </row>
    <row r="49" spans="1:6" x14ac:dyDescent="0.25">
      <c r="A49">
        <f t="shared" si="0"/>
        <v>3</v>
      </c>
      <c r="B49" t="s">
        <v>18</v>
      </c>
      <c r="C49" t="str">
        <f t="shared" si="1"/>
        <v>Senior-level / Expert</v>
      </c>
      <c r="D49" t="s">
        <v>13</v>
      </c>
      <c r="E49" t="str">
        <f t="shared" si="2"/>
        <v>Full-time</v>
      </c>
      <c r="F49" t="s">
        <v>20</v>
      </c>
    </row>
    <row r="50" spans="1:6" x14ac:dyDescent="0.25">
      <c r="A50">
        <f t="shared" si="0"/>
        <v>3</v>
      </c>
      <c r="B50" t="s">
        <v>18</v>
      </c>
      <c r="C50" t="str">
        <f t="shared" si="1"/>
        <v>Senior-level / Expert</v>
      </c>
      <c r="D50" t="s">
        <v>13</v>
      </c>
      <c r="E50" t="str">
        <f t="shared" si="2"/>
        <v>Full-time</v>
      </c>
      <c r="F50" t="s">
        <v>53</v>
      </c>
    </row>
    <row r="51" spans="1:6" x14ac:dyDescent="0.25">
      <c r="A51">
        <f t="shared" si="0"/>
        <v>3</v>
      </c>
      <c r="B51" t="s">
        <v>18</v>
      </c>
      <c r="C51" t="str">
        <f t="shared" si="1"/>
        <v>Senior-level / Expert</v>
      </c>
      <c r="D51" t="s">
        <v>13</v>
      </c>
      <c r="E51" t="str">
        <f t="shared" si="2"/>
        <v>Full-time</v>
      </c>
      <c r="F51" t="s">
        <v>53</v>
      </c>
    </row>
    <row r="52" spans="1:6" x14ac:dyDescent="0.25">
      <c r="A52">
        <f t="shared" si="0"/>
        <v>3</v>
      </c>
      <c r="B52" t="s">
        <v>18</v>
      </c>
      <c r="C52" t="str">
        <f t="shared" si="1"/>
        <v>Senior-level / Expert</v>
      </c>
      <c r="D52" t="s">
        <v>13</v>
      </c>
      <c r="E52" t="str">
        <f t="shared" si="2"/>
        <v>Full-time</v>
      </c>
      <c r="F52" t="s">
        <v>16</v>
      </c>
    </row>
    <row r="53" spans="1:6" x14ac:dyDescent="0.25">
      <c r="A53">
        <f t="shared" si="0"/>
        <v>1</v>
      </c>
      <c r="B53" t="s">
        <v>12</v>
      </c>
      <c r="C53" t="str">
        <f t="shared" si="1"/>
        <v>Entry-level / Junior</v>
      </c>
      <c r="D53" t="s">
        <v>13</v>
      </c>
      <c r="E53" t="str">
        <f t="shared" si="2"/>
        <v>Full-time</v>
      </c>
      <c r="F53" t="s">
        <v>49</v>
      </c>
    </row>
    <row r="54" spans="1:6" x14ac:dyDescent="0.25">
      <c r="A54">
        <f t="shared" si="0"/>
        <v>3</v>
      </c>
      <c r="B54" t="s">
        <v>18</v>
      </c>
      <c r="C54" t="str">
        <f t="shared" si="1"/>
        <v>Senior-level / Expert</v>
      </c>
      <c r="D54" t="s">
        <v>13</v>
      </c>
      <c r="E54" t="str">
        <f t="shared" si="2"/>
        <v>Full-time</v>
      </c>
      <c r="F54" t="s">
        <v>21</v>
      </c>
    </row>
    <row r="55" spans="1:6" x14ac:dyDescent="0.25">
      <c r="A55">
        <f t="shared" si="0"/>
        <v>3</v>
      </c>
      <c r="B55" t="s">
        <v>18</v>
      </c>
      <c r="C55" t="str">
        <f t="shared" si="1"/>
        <v>Senior-level / Expert</v>
      </c>
      <c r="D55" t="s">
        <v>13</v>
      </c>
      <c r="E55" t="str">
        <f t="shared" si="2"/>
        <v>Full-time</v>
      </c>
      <c r="F55" t="s">
        <v>21</v>
      </c>
    </row>
    <row r="56" spans="1:6" x14ac:dyDescent="0.25">
      <c r="A56">
        <f t="shared" si="0"/>
        <v>2</v>
      </c>
      <c r="B56" t="s">
        <v>31</v>
      </c>
      <c r="C56" t="str">
        <f t="shared" si="1"/>
        <v>Mid-level / Intermediate</v>
      </c>
      <c r="D56" t="s">
        <v>13</v>
      </c>
      <c r="E56" t="str">
        <f t="shared" si="2"/>
        <v>Full-time</v>
      </c>
      <c r="F56" t="s">
        <v>39</v>
      </c>
    </row>
    <row r="57" spans="1:6" x14ac:dyDescent="0.25">
      <c r="A57">
        <f t="shared" si="0"/>
        <v>2</v>
      </c>
      <c r="B57" t="s">
        <v>31</v>
      </c>
      <c r="C57" t="str">
        <f t="shared" si="1"/>
        <v>Mid-level / Intermediate</v>
      </c>
      <c r="D57" t="s">
        <v>13</v>
      </c>
      <c r="E57" t="str">
        <f t="shared" si="2"/>
        <v>Full-time</v>
      </c>
      <c r="F57" t="s">
        <v>53</v>
      </c>
    </row>
    <row r="58" spans="1:6" x14ac:dyDescent="0.25">
      <c r="A58">
        <f t="shared" si="0"/>
        <v>2</v>
      </c>
      <c r="B58" t="s">
        <v>31</v>
      </c>
      <c r="C58" t="str">
        <f t="shared" si="1"/>
        <v>Mid-level / Intermediate</v>
      </c>
      <c r="D58" t="s">
        <v>13</v>
      </c>
      <c r="E58" t="str">
        <f t="shared" si="2"/>
        <v>Full-time</v>
      </c>
      <c r="F58" t="s">
        <v>21</v>
      </c>
    </row>
    <row r="59" spans="1:6" x14ac:dyDescent="0.25">
      <c r="A59">
        <f t="shared" si="0"/>
        <v>2</v>
      </c>
      <c r="B59" t="s">
        <v>31</v>
      </c>
      <c r="C59" t="str">
        <f t="shared" si="1"/>
        <v>Mid-level / Intermediate</v>
      </c>
      <c r="D59" t="s">
        <v>13</v>
      </c>
      <c r="E59" t="str">
        <f t="shared" si="2"/>
        <v>Full-time</v>
      </c>
      <c r="F59" t="s">
        <v>53</v>
      </c>
    </row>
    <row r="60" spans="1:6" x14ac:dyDescent="0.25">
      <c r="A60">
        <f t="shared" si="0"/>
        <v>2</v>
      </c>
      <c r="B60" t="s">
        <v>31</v>
      </c>
      <c r="C60" t="str">
        <f t="shared" si="1"/>
        <v>Mid-level / Intermediate</v>
      </c>
      <c r="D60" t="s">
        <v>13</v>
      </c>
      <c r="E60" t="str">
        <f t="shared" si="2"/>
        <v>Full-time</v>
      </c>
      <c r="F60" t="s">
        <v>72</v>
      </c>
    </row>
    <row r="61" spans="1:6" x14ac:dyDescent="0.25">
      <c r="A61">
        <f t="shared" si="0"/>
        <v>3</v>
      </c>
      <c r="B61" t="s">
        <v>18</v>
      </c>
      <c r="C61" t="str">
        <f t="shared" si="1"/>
        <v>Senior-level / Expert</v>
      </c>
      <c r="D61" t="s">
        <v>13</v>
      </c>
      <c r="E61" t="str">
        <f t="shared" si="2"/>
        <v>Full-time</v>
      </c>
      <c r="F61" t="s">
        <v>21</v>
      </c>
    </row>
    <row r="62" spans="1:6" x14ac:dyDescent="0.25">
      <c r="A62">
        <f t="shared" si="0"/>
        <v>1</v>
      </c>
      <c r="B62" t="s">
        <v>12</v>
      </c>
      <c r="C62" t="str">
        <f t="shared" si="1"/>
        <v>Entry-level / Junior</v>
      </c>
      <c r="D62" t="s">
        <v>44</v>
      </c>
      <c r="E62" t="str">
        <f t="shared" si="2"/>
        <v>Part-time</v>
      </c>
      <c r="F62" t="s">
        <v>16</v>
      </c>
    </row>
    <row r="63" spans="1:6" x14ac:dyDescent="0.25">
      <c r="A63">
        <f t="shared" si="0"/>
        <v>2</v>
      </c>
      <c r="B63" t="s">
        <v>31</v>
      </c>
      <c r="C63" t="str">
        <f t="shared" si="1"/>
        <v>Mid-level / Intermediate</v>
      </c>
      <c r="D63" t="s">
        <v>13</v>
      </c>
      <c r="E63" t="str">
        <f t="shared" si="2"/>
        <v>Full-time</v>
      </c>
      <c r="F63" t="s">
        <v>16</v>
      </c>
    </row>
    <row r="64" spans="1:6" x14ac:dyDescent="0.25">
      <c r="A64">
        <f t="shared" si="0"/>
        <v>1</v>
      </c>
      <c r="B64" t="s">
        <v>12</v>
      </c>
      <c r="C64" t="str">
        <f t="shared" si="1"/>
        <v>Entry-level / Junior</v>
      </c>
      <c r="D64" t="s">
        <v>13</v>
      </c>
      <c r="E64" t="str">
        <f t="shared" si="2"/>
        <v>Full-time</v>
      </c>
      <c r="F64" t="s">
        <v>21</v>
      </c>
    </row>
    <row r="65" spans="1:6" x14ac:dyDescent="0.25">
      <c r="A65">
        <f t="shared" si="0"/>
        <v>2</v>
      </c>
      <c r="B65" t="s">
        <v>31</v>
      </c>
      <c r="C65" t="str">
        <f t="shared" si="1"/>
        <v>Mid-level / Intermediate</v>
      </c>
      <c r="D65" t="s">
        <v>13</v>
      </c>
      <c r="E65" t="str">
        <f t="shared" si="2"/>
        <v>Full-time</v>
      </c>
      <c r="F65" t="s">
        <v>21</v>
      </c>
    </row>
    <row r="66" spans="1:6" x14ac:dyDescent="0.25">
      <c r="A66">
        <f t="shared" si="0"/>
        <v>2</v>
      </c>
      <c r="B66" t="s">
        <v>31</v>
      </c>
      <c r="C66" t="str">
        <f t="shared" si="1"/>
        <v>Mid-level / Intermediate</v>
      </c>
      <c r="D66" t="s">
        <v>13</v>
      </c>
      <c r="E66" t="str">
        <f t="shared" si="2"/>
        <v>Full-time</v>
      </c>
      <c r="F66" t="s">
        <v>53</v>
      </c>
    </row>
    <row r="67" spans="1:6" x14ac:dyDescent="0.25">
      <c r="A67">
        <f t="shared" ref="A67:A130" si="3">IF(B67="EN",1,IF(B67="MI",2,IF(B67="SE",3,IF(B67="EX",4,0))))</f>
        <v>2</v>
      </c>
      <c r="B67" t="s">
        <v>31</v>
      </c>
      <c r="C67" t="str">
        <f t="shared" ref="C67:C130" si="4">IF(B67="EN","Entry-level / Junior",IF(B67="MI","Mid-level / Intermediate",IF(B67="SE","Senior-level / Expert",IF(B67="EX","Executive-level / Director","NULL"))))</f>
        <v>Mid-level / Intermediate</v>
      </c>
      <c r="D67" t="s">
        <v>13</v>
      </c>
      <c r="E67" t="str">
        <f t="shared" ref="E67:E130" si="5">IF(D67="PT","Part-time",IF(D67="FT","Full-time",IF(D67="CT","Contract",IF(D67="FL","Freelance","NULL"))))</f>
        <v>Full-time</v>
      </c>
      <c r="F67" t="s">
        <v>77</v>
      </c>
    </row>
    <row r="68" spans="1:6" x14ac:dyDescent="0.25">
      <c r="A68">
        <f t="shared" si="3"/>
        <v>1</v>
      </c>
      <c r="B68" t="s">
        <v>12</v>
      </c>
      <c r="C68" t="str">
        <f t="shared" si="4"/>
        <v>Entry-level / Junior</v>
      </c>
      <c r="D68" t="s">
        <v>13</v>
      </c>
      <c r="E68" t="str">
        <f t="shared" si="5"/>
        <v>Full-time</v>
      </c>
      <c r="F68" t="s">
        <v>49</v>
      </c>
    </row>
    <row r="69" spans="1:6" x14ac:dyDescent="0.25">
      <c r="A69">
        <f t="shared" si="3"/>
        <v>3</v>
      </c>
      <c r="B69" t="s">
        <v>18</v>
      </c>
      <c r="C69" t="str">
        <f t="shared" si="4"/>
        <v>Senior-level / Expert</v>
      </c>
      <c r="D69" t="s">
        <v>13</v>
      </c>
      <c r="E69" t="str">
        <f t="shared" si="5"/>
        <v>Full-time</v>
      </c>
      <c r="F69" t="s">
        <v>21</v>
      </c>
    </row>
    <row r="70" spans="1:6" x14ac:dyDescent="0.25">
      <c r="A70">
        <f t="shared" si="3"/>
        <v>3</v>
      </c>
      <c r="B70" t="s">
        <v>18</v>
      </c>
      <c r="C70" t="str">
        <f t="shared" si="4"/>
        <v>Senior-level / Expert</v>
      </c>
      <c r="D70" t="s">
        <v>13</v>
      </c>
      <c r="E70" t="str">
        <f t="shared" si="5"/>
        <v>Full-time</v>
      </c>
      <c r="F70" t="s">
        <v>21</v>
      </c>
    </row>
    <row r="71" spans="1:6" x14ac:dyDescent="0.25">
      <c r="A71">
        <f t="shared" si="3"/>
        <v>3</v>
      </c>
      <c r="B71" t="s">
        <v>18</v>
      </c>
      <c r="C71" t="str">
        <f t="shared" si="4"/>
        <v>Senior-level / Expert</v>
      </c>
      <c r="D71" t="s">
        <v>13</v>
      </c>
      <c r="E71" t="str">
        <f t="shared" si="5"/>
        <v>Full-time</v>
      </c>
      <c r="F71" t="s">
        <v>78</v>
      </c>
    </row>
    <row r="72" spans="1:6" x14ac:dyDescent="0.25">
      <c r="A72">
        <f t="shared" si="3"/>
        <v>2</v>
      </c>
      <c r="B72" t="s">
        <v>31</v>
      </c>
      <c r="C72" t="str">
        <f t="shared" si="4"/>
        <v>Mid-level / Intermediate</v>
      </c>
      <c r="D72" t="s">
        <v>13</v>
      </c>
      <c r="E72" t="str">
        <f t="shared" si="5"/>
        <v>Full-time</v>
      </c>
      <c r="F72" t="s">
        <v>21</v>
      </c>
    </row>
    <row r="73" spans="1:6" x14ac:dyDescent="0.25">
      <c r="A73">
        <f t="shared" si="3"/>
        <v>2</v>
      </c>
      <c r="B73" t="s">
        <v>31</v>
      </c>
      <c r="C73" t="str">
        <f t="shared" si="4"/>
        <v>Mid-level / Intermediate</v>
      </c>
      <c r="D73" t="s">
        <v>13</v>
      </c>
      <c r="E73" t="str">
        <f t="shared" si="5"/>
        <v>Full-time</v>
      </c>
      <c r="F73" t="s">
        <v>21</v>
      </c>
    </row>
    <row r="74" spans="1:6" x14ac:dyDescent="0.25">
      <c r="A74">
        <f t="shared" si="3"/>
        <v>3</v>
      </c>
      <c r="B74" t="s">
        <v>18</v>
      </c>
      <c r="C74" t="str">
        <f t="shared" si="4"/>
        <v>Senior-level / Expert</v>
      </c>
      <c r="D74" t="s">
        <v>13</v>
      </c>
      <c r="E74" t="str">
        <f t="shared" si="5"/>
        <v>Full-time</v>
      </c>
      <c r="F74" t="s">
        <v>21</v>
      </c>
    </row>
    <row r="75" spans="1:6" x14ac:dyDescent="0.25">
      <c r="A75">
        <f t="shared" si="3"/>
        <v>2</v>
      </c>
      <c r="B75" t="s">
        <v>31</v>
      </c>
      <c r="C75" t="str">
        <f t="shared" si="4"/>
        <v>Mid-level / Intermediate</v>
      </c>
      <c r="D75" t="s">
        <v>13</v>
      </c>
      <c r="E75" t="str">
        <f t="shared" si="5"/>
        <v>Full-time</v>
      </c>
      <c r="F75" t="s">
        <v>21</v>
      </c>
    </row>
    <row r="76" spans="1:6" x14ac:dyDescent="0.25">
      <c r="A76">
        <f t="shared" si="3"/>
        <v>1</v>
      </c>
      <c r="B76" t="s">
        <v>12</v>
      </c>
      <c r="C76" t="str">
        <f t="shared" si="4"/>
        <v>Entry-level / Junior</v>
      </c>
      <c r="D76" t="s">
        <v>13</v>
      </c>
      <c r="E76" t="str">
        <f t="shared" si="5"/>
        <v>Full-time</v>
      </c>
      <c r="F76" t="s">
        <v>49</v>
      </c>
    </row>
    <row r="77" spans="1:6" x14ac:dyDescent="0.25">
      <c r="A77">
        <f t="shared" si="3"/>
        <v>3</v>
      </c>
      <c r="B77" t="s">
        <v>18</v>
      </c>
      <c r="C77" t="str">
        <f t="shared" si="4"/>
        <v>Senior-level / Expert</v>
      </c>
      <c r="D77" t="s">
        <v>13</v>
      </c>
      <c r="E77" t="str">
        <f t="shared" si="5"/>
        <v>Full-time</v>
      </c>
      <c r="F77" t="s">
        <v>44</v>
      </c>
    </row>
    <row r="78" spans="1:6" x14ac:dyDescent="0.25">
      <c r="A78">
        <f t="shared" si="3"/>
        <v>1</v>
      </c>
      <c r="B78" t="s">
        <v>12</v>
      </c>
      <c r="C78" t="str">
        <f t="shared" si="4"/>
        <v>Entry-level / Junior</v>
      </c>
      <c r="D78" t="s">
        <v>13</v>
      </c>
      <c r="E78" t="str">
        <f t="shared" si="5"/>
        <v>Full-time</v>
      </c>
      <c r="F78" t="s">
        <v>21</v>
      </c>
    </row>
    <row r="79" spans="1:6" x14ac:dyDescent="0.25">
      <c r="A79">
        <f t="shared" si="3"/>
        <v>2</v>
      </c>
      <c r="B79" t="s">
        <v>31</v>
      </c>
      <c r="C79" t="str">
        <f t="shared" si="4"/>
        <v>Mid-level / Intermediate</v>
      </c>
      <c r="D79" t="s">
        <v>13</v>
      </c>
      <c r="E79" t="str">
        <f t="shared" si="5"/>
        <v>Full-time</v>
      </c>
      <c r="F79" t="s">
        <v>34</v>
      </c>
    </row>
    <row r="80" spans="1:6" x14ac:dyDescent="0.25">
      <c r="A80">
        <f t="shared" si="3"/>
        <v>1</v>
      </c>
      <c r="B80" t="s">
        <v>12</v>
      </c>
      <c r="C80" t="str">
        <f t="shared" si="4"/>
        <v>Entry-level / Junior</v>
      </c>
      <c r="D80" t="s">
        <v>13</v>
      </c>
      <c r="E80" t="str">
        <f t="shared" si="5"/>
        <v>Full-time</v>
      </c>
      <c r="F80" t="s">
        <v>49</v>
      </c>
    </row>
    <row r="81" spans="1:6" x14ac:dyDescent="0.25">
      <c r="A81">
        <f t="shared" si="3"/>
        <v>3</v>
      </c>
      <c r="B81" t="s">
        <v>18</v>
      </c>
      <c r="C81" t="str">
        <f t="shared" si="4"/>
        <v>Senior-level / Expert</v>
      </c>
      <c r="D81" t="s">
        <v>13</v>
      </c>
      <c r="E81" t="str">
        <f t="shared" si="5"/>
        <v>Full-time</v>
      </c>
      <c r="F81" t="s">
        <v>80</v>
      </c>
    </row>
    <row r="82" spans="1:6" x14ac:dyDescent="0.25">
      <c r="A82">
        <f t="shared" si="3"/>
        <v>3</v>
      </c>
      <c r="B82" t="s">
        <v>18</v>
      </c>
      <c r="C82" t="str">
        <f t="shared" si="4"/>
        <v>Senior-level / Expert</v>
      </c>
      <c r="D82" t="s">
        <v>13</v>
      </c>
      <c r="E82" t="str">
        <f t="shared" si="5"/>
        <v>Full-time</v>
      </c>
      <c r="F82" t="s">
        <v>21</v>
      </c>
    </row>
    <row r="83" spans="1:6" x14ac:dyDescent="0.25">
      <c r="A83">
        <f t="shared" si="3"/>
        <v>3</v>
      </c>
      <c r="B83" t="s">
        <v>18</v>
      </c>
      <c r="C83" t="str">
        <f t="shared" si="4"/>
        <v>Senior-level / Expert</v>
      </c>
      <c r="D83" t="s">
        <v>13</v>
      </c>
      <c r="E83" t="str">
        <f t="shared" si="5"/>
        <v>Full-time</v>
      </c>
      <c r="F83" t="s">
        <v>53</v>
      </c>
    </row>
    <row r="84" spans="1:6" x14ac:dyDescent="0.25">
      <c r="A84">
        <f t="shared" si="3"/>
        <v>2</v>
      </c>
      <c r="B84" t="s">
        <v>31</v>
      </c>
      <c r="C84" t="str">
        <f t="shared" si="4"/>
        <v>Mid-level / Intermediate</v>
      </c>
      <c r="D84" t="s">
        <v>13</v>
      </c>
      <c r="E84" t="str">
        <f t="shared" si="5"/>
        <v>Full-time</v>
      </c>
      <c r="F84" t="s">
        <v>83</v>
      </c>
    </row>
    <row r="85" spans="1:6" x14ac:dyDescent="0.25">
      <c r="A85">
        <f t="shared" si="3"/>
        <v>1</v>
      </c>
      <c r="B85" t="s">
        <v>12</v>
      </c>
      <c r="C85" t="str">
        <f t="shared" si="4"/>
        <v>Entry-level / Junior</v>
      </c>
      <c r="D85" t="s">
        <v>13</v>
      </c>
      <c r="E85" t="str">
        <f t="shared" si="5"/>
        <v>Full-time</v>
      </c>
      <c r="F85" t="s">
        <v>34</v>
      </c>
    </row>
    <row r="86" spans="1:6" x14ac:dyDescent="0.25">
      <c r="A86">
        <f t="shared" si="3"/>
        <v>2</v>
      </c>
      <c r="B86" t="s">
        <v>31</v>
      </c>
      <c r="C86" t="str">
        <f t="shared" si="4"/>
        <v>Mid-level / Intermediate</v>
      </c>
      <c r="D86" t="s">
        <v>13</v>
      </c>
      <c r="E86" t="str">
        <f t="shared" si="5"/>
        <v>Full-time</v>
      </c>
      <c r="F86" t="s">
        <v>53</v>
      </c>
    </row>
    <row r="87" spans="1:6" x14ac:dyDescent="0.25">
      <c r="A87">
        <f t="shared" si="3"/>
        <v>1</v>
      </c>
      <c r="B87" t="s">
        <v>12</v>
      </c>
      <c r="C87" t="str">
        <f t="shared" si="4"/>
        <v>Entry-level / Junior</v>
      </c>
      <c r="D87" t="s">
        <v>13</v>
      </c>
      <c r="E87" t="str">
        <f t="shared" si="5"/>
        <v>Full-time</v>
      </c>
      <c r="F87" t="s">
        <v>21</v>
      </c>
    </row>
    <row r="88" spans="1:6" x14ac:dyDescent="0.25">
      <c r="A88">
        <f t="shared" si="3"/>
        <v>3</v>
      </c>
      <c r="B88" t="s">
        <v>18</v>
      </c>
      <c r="C88" t="str">
        <f t="shared" si="4"/>
        <v>Senior-level / Expert</v>
      </c>
      <c r="D88" t="s">
        <v>13</v>
      </c>
      <c r="E88" t="str">
        <f t="shared" si="5"/>
        <v>Full-time</v>
      </c>
      <c r="F88" t="s">
        <v>39</v>
      </c>
    </row>
    <row r="89" spans="1:6" x14ac:dyDescent="0.25">
      <c r="A89">
        <f t="shared" si="3"/>
        <v>3</v>
      </c>
      <c r="B89" t="s">
        <v>18</v>
      </c>
      <c r="C89" t="str">
        <f t="shared" si="4"/>
        <v>Senior-level / Expert</v>
      </c>
      <c r="D89" t="s">
        <v>13</v>
      </c>
      <c r="E89" t="str">
        <f t="shared" si="5"/>
        <v>Full-time</v>
      </c>
      <c r="F89" t="s">
        <v>21</v>
      </c>
    </row>
    <row r="90" spans="1:6" x14ac:dyDescent="0.25">
      <c r="A90">
        <f t="shared" si="3"/>
        <v>2</v>
      </c>
      <c r="B90" t="s">
        <v>31</v>
      </c>
      <c r="C90" t="str">
        <f t="shared" si="4"/>
        <v>Mid-level / Intermediate</v>
      </c>
      <c r="D90" t="s">
        <v>13</v>
      </c>
      <c r="E90" t="str">
        <f t="shared" si="5"/>
        <v>Full-time</v>
      </c>
      <c r="F90" t="s">
        <v>21</v>
      </c>
    </row>
    <row r="91" spans="1:6" x14ac:dyDescent="0.25">
      <c r="A91">
        <f t="shared" si="3"/>
        <v>3</v>
      </c>
      <c r="B91" t="s">
        <v>18</v>
      </c>
      <c r="C91" t="str">
        <f t="shared" si="4"/>
        <v>Senior-level / Expert</v>
      </c>
      <c r="D91" t="s">
        <v>13</v>
      </c>
      <c r="E91" t="str">
        <f t="shared" si="5"/>
        <v>Full-time</v>
      </c>
      <c r="F91" t="s">
        <v>39</v>
      </c>
    </row>
    <row r="92" spans="1:6" x14ac:dyDescent="0.25">
      <c r="A92">
        <f t="shared" si="3"/>
        <v>1</v>
      </c>
      <c r="B92" t="s">
        <v>12</v>
      </c>
      <c r="C92" t="str">
        <f t="shared" si="4"/>
        <v>Entry-level / Junior</v>
      </c>
      <c r="D92" t="s">
        <v>13</v>
      </c>
      <c r="E92" t="str">
        <f t="shared" si="5"/>
        <v>Full-time</v>
      </c>
      <c r="F92" t="s">
        <v>49</v>
      </c>
    </row>
    <row r="93" spans="1:6" x14ac:dyDescent="0.25">
      <c r="A93">
        <f t="shared" si="3"/>
        <v>1</v>
      </c>
      <c r="B93" t="s">
        <v>12</v>
      </c>
      <c r="C93" t="str">
        <f t="shared" si="4"/>
        <v>Entry-level / Junior</v>
      </c>
      <c r="D93" t="s">
        <v>13</v>
      </c>
      <c r="E93" t="str">
        <f t="shared" si="5"/>
        <v>Full-time</v>
      </c>
      <c r="F93" t="s">
        <v>85</v>
      </c>
    </row>
    <row r="94" spans="1:6" x14ac:dyDescent="0.25">
      <c r="A94">
        <f t="shared" si="3"/>
        <v>2</v>
      </c>
      <c r="B94" t="s">
        <v>31</v>
      </c>
      <c r="C94" t="str">
        <f t="shared" si="4"/>
        <v>Mid-level / Intermediate</v>
      </c>
      <c r="D94" t="s">
        <v>13</v>
      </c>
      <c r="E94" t="str">
        <f t="shared" si="5"/>
        <v>Full-time</v>
      </c>
      <c r="F94" t="s">
        <v>87</v>
      </c>
    </row>
    <row r="95" spans="1:6" x14ac:dyDescent="0.25">
      <c r="A95">
        <f t="shared" si="3"/>
        <v>2</v>
      </c>
      <c r="B95" t="s">
        <v>31</v>
      </c>
      <c r="C95" t="str">
        <f t="shared" si="4"/>
        <v>Mid-level / Intermediate</v>
      </c>
      <c r="D95" t="s">
        <v>13</v>
      </c>
      <c r="E95" t="str">
        <f t="shared" si="5"/>
        <v>Full-time</v>
      </c>
      <c r="F95" t="s">
        <v>39</v>
      </c>
    </row>
    <row r="96" spans="1:6" x14ac:dyDescent="0.25">
      <c r="A96">
        <f t="shared" si="3"/>
        <v>3</v>
      </c>
      <c r="B96" t="s">
        <v>18</v>
      </c>
      <c r="C96" t="str">
        <f t="shared" si="4"/>
        <v>Senior-level / Expert</v>
      </c>
      <c r="D96" t="s">
        <v>13</v>
      </c>
      <c r="E96" t="str">
        <f t="shared" si="5"/>
        <v>Full-time</v>
      </c>
      <c r="F96" t="s">
        <v>88</v>
      </c>
    </row>
    <row r="97" spans="1:6" x14ac:dyDescent="0.25">
      <c r="A97">
        <f t="shared" si="3"/>
        <v>2</v>
      </c>
      <c r="B97" t="s">
        <v>31</v>
      </c>
      <c r="C97" t="str">
        <f t="shared" si="4"/>
        <v>Mid-level / Intermediate</v>
      </c>
      <c r="D97" t="s">
        <v>13</v>
      </c>
      <c r="E97" t="str">
        <f t="shared" si="5"/>
        <v>Full-time</v>
      </c>
      <c r="F97" t="s">
        <v>21</v>
      </c>
    </row>
    <row r="98" spans="1:6" x14ac:dyDescent="0.25">
      <c r="A98">
        <f t="shared" si="3"/>
        <v>2</v>
      </c>
      <c r="B98" t="s">
        <v>31</v>
      </c>
      <c r="C98" t="str">
        <f t="shared" si="4"/>
        <v>Mid-level / Intermediate</v>
      </c>
      <c r="D98" t="s">
        <v>13</v>
      </c>
      <c r="E98" t="str">
        <f t="shared" si="5"/>
        <v>Full-time</v>
      </c>
      <c r="F98" t="s">
        <v>21</v>
      </c>
    </row>
    <row r="99" spans="1:6" x14ac:dyDescent="0.25">
      <c r="A99">
        <f t="shared" si="3"/>
        <v>3</v>
      </c>
      <c r="B99" t="s">
        <v>18</v>
      </c>
      <c r="C99" t="str">
        <f t="shared" si="4"/>
        <v>Senior-level / Expert</v>
      </c>
      <c r="D99" t="s">
        <v>13</v>
      </c>
      <c r="E99" t="str">
        <f t="shared" si="5"/>
        <v>Full-time</v>
      </c>
      <c r="F99" t="s">
        <v>21</v>
      </c>
    </row>
    <row r="100" spans="1:6" x14ac:dyDescent="0.25">
      <c r="A100">
        <f t="shared" si="3"/>
        <v>3</v>
      </c>
      <c r="B100" t="s">
        <v>18</v>
      </c>
      <c r="C100" t="str">
        <f t="shared" si="4"/>
        <v>Senior-level / Expert</v>
      </c>
      <c r="D100" t="s">
        <v>13</v>
      </c>
      <c r="E100" t="str">
        <f t="shared" si="5"/>
        <v>Full-time</v>
      </c>
      <c r="F100" t="s">
        <v>53</v>
      </c>
    </row>
    <row r="101" spans="1:6" x14ac:dyDescent="0.25">
      <c r="A101">
        <f t="shared" si="3"/>
        <v>3</v>
      </c>
      <c r="B101" t="s">
        <v>18</v>
      </c>
      <c r="C101" t="str">
        <f t="shared" si="4"/>
        <v>Senior-level / Expert</v>
      </c>
      <c r="D101" t="s">
        <v>13</v>
      </c>
      <c r="E101" t="str">
        <f t="shared" si="5"/>
        <v>Full-time</v>
      </c>
      <c r="F101" t="s">
        <v>21</v>
      </c>
    </row>
    <row r="102" spans="1:6" x14ac:dyDescent="0.25">
      <c r="A102">
        <f t="shared" si="3"/>
        <v>3</v>
      </c>
      <c r="B102" t="s">
        <v>18</v>
      </c>
      <c r="C102" t="str">
        <f t="shared" si="4"/>
        <v>Senior-level / Expert</v>
      </c>
      <c r="D102" t="s">
        <v>13</v>
      </c>
      <c r="E102" t="str">
        <f t="shared" si="5"/>
        <v>Full-time</v>
      </c>
      <c r="F102" t="s">
        <v>21</v>
      </c>
    </row>
    <row r="103" spans="1:6" x14ac:dyDescent="0.25">
      <c r="A103">
        <f t="shared" si="3"/>
        <v>2</v>
      </c>
      <c r="B103" t="s">
        <v>31</v>
      </c>
      <c r="C103" t="str">
        <f t="shared" si="4"/>
        <v>Mid-level / Intermediate</v>
      </c>
      <c r="D103" t="s">
        <v>13</v>
      </c>
      <c r="E103" t="str">
        <f t="shared" si="5"/>
        <v>Full-time</v>
      </c>
      <c r="F103" t="s">
        <v>21</v>
      </c>
    </row>
    <row r="104" spans="1:6" x14ac:dyDescent="0.25">
      <c r="A104">
        <f t="shared" si="3"/>
        <v>2</v>
      </c>
      <c r="B104" t="s">
        <v>31</v>
      </c>
      <c r="C104" t="str">
        <f t="shared" si="4"/>
        <v>Mid-level / Intermediate</v>
      </c>
      <c r="D104" t="s">
        <v>13</v>
      </c>
      <c r="E104" t="str">
        <f t="shared" si="5"/>
        <v>Full-time</v>
      </c>
      <c r="F104" t="s">
        <v>16</v>
      </c>
    </row>
    <row r="105" spans="1:6" x14ac:dyDescent="0.25">
      <c r="A105">
        <f t="shared" si="3"/>
        <v>1</v>
      </c>
      <c r="B105" t="s">
        <v>12</v>
      </c>
      <c r="C105" t="str">
        <f t="shared" si="4"/>
        <v>Entry-level / Junior</v>
      </c>
      <c r="D105" t="s">
        <v>13</v>
      </c>
      <c r="E105" t="str">
        <f t="shared" si="5"/>
        <v>Full-time</v>
      </c>
      <c r="F105" t="s">
        <v>21</v>
      </c>
    </row>
    <row r="106" spans="1:6" x14ac:dyDescent="0.25">
      <c r="A106">
        <f t="shared" si="3"/>
        <v>3</v>
      </c>
      <c r="B106" t="s">
        <v>18</v>
      </c>
      <c r="C106" t="str">
        <f t="shared" si="4"/>
        <v>Senior-level / Expert</v>
      </c>
      <c r="D106" t="s">
        <v>13</v>
      </c>
      <c r="E106" t="str">
        <f t="shared" si="5"/>
        <v>Full-time</v>
      </c>
      <c r="F106" t="s">
        <v>21</v>
      </c>
    </row>
    <row r="107" spans="1:6" x14ac:dyDescent="0.25">
      <c r="A107">
        <f t="shared" si="3"/>
        <v>2</v>
      </c>
      <c r="B107" t="s">
        <v>31</v>
      </c>
      <c r="C107" t="str">
        <f t="shared" si="4"/>
        <v>Mid-level / Intermediate</v>
      </c>
      <c r="D107" t="s">
        <v>44</v>
      </c>
      <c r="E107" t="str">
        <f t="shared" si="5"/>
        <v>Part-time</v>
      </c>
      <c r="F107" t="s">
        <v>85</v>
      </c>
    </row>
    <row r="108" spans="1:6" x14ac:dyDescent="0.25">
      <c r="A108">
        <f t="shared" si="3"/>
        <v>1</v>
      </c>
      <c r="B108" t="s">
        <v>12</v>
      </c>
      <c r="C108" t="str">
        <f t="shared" si="4"/>
        <v>Entry-level / Junior</v>
      </c>
      <c r="D108" t="s">
        <v>13</v>
      </c>
      <c r="E108" t="str">
        <f t="shared" si="5"/>
        <v>Full-time</v>
      </c>
      <c r="F108" t="s">
        <v>91</v>
      </c>
    </row>
    <row r="109" spans="1:6" x14ac:dyDescent="0.25">
      <c r="A109">
        <f t="shared" si="3"/>
        <v>2</v>
      </c>
      <c r="B109" t="s">
        <v>31</v>
      </c>
      <c r="C109" t="str">
        <f t="shared" si="4"/>
        <v>Mid-level / Intermediate</v>
      </c>
      <c r="D109" t="s">
        <v>13</v>
      </c>
      <c r="E109" t="str">
        <f t="shared" si="5"/>
        <v>Full-time</v>
      </c>
      <c r="F109" t="s">
        <v>21</v>
      </c>
    </row>
    <row r="110" spans="1:6" x14ac:dyDescent="0.25">
      <c r="A110">
        <f t="shared" si="3"/>
        <v>3</v>
      </c>
      <c r="B110" t="s">
        <v>18</v>
      </c>
      <c r="C110" t="str">
        <f t="shared" si="4"/>
        <v>Senior-level / Expert</v>
      </c>
      <c r="D110" t="s">
        <v>13</v>
      </c>
      <c r="E110" t="str">
        <f t="shared" si="5"/>
        <v>Full-time</v>
      </c>
      <c r="F110" t="s">
        <v>21</v>
      </c>
    </row>
    <row r="111" spans="1:6" x14ac:dyDescent="0.25">
      <c r="A111">
        <f t="shared" si="3"/>
        <v>3</v>
      </c>
      <c r="B111" t="s">
        <v>18</v>
      </c>
      <c r="C111" t="str">
        <f t="shared" si="4"/>
        <v>Senior-level / Expert</v>
      </c>
      <c r="D111" t="s">
        <v>13</v>
      </c>
      <c r="E111" t="str">
        <f t="shared" si="5"/>
        <v>Full-time</v>
      </c>
      <c r="F111" t="s">
        <v>83</v>
      </c>
    </row>
    <row r="112" spans="1:6" x14ac:dyDescent="0.25">
      <c r="A112">
        <f t="shared" si="3"/>
        <v>3</v>
      </c>
      <c r="B112" t="s">
        <v>18</v>
      </c>
      <c r="C112" t="str">
        <f t="shared" si="4"/>
        <v>Senior-level / Expert</v>
      </c>
      <c r="D112" t="s">
        <v>13</v>
      </c>
      <c r="E112" t="str">
        <f t="shared" si="5"/>
        <v>Full-time</v>
      </c>
      <c r="F112" t="s">
        <v>54</v>
      </c>
    </row>
    <row r="113" spans="1:6" x14ac:dyDescent="0.25">
      <c r="A113">
        <f t="shared" si="3"/>
        <v>1</v>
      </c>
      <c r="B113" t="s">
        <v>12</v>
      </c>
      <c r="C113" t="str">
        <f t="shared" si="4"/>
        <v>Entry-level / Junior</v>
      </c>
      <c r="D113" t="s">
        <v>13</v>
      </c>
      <c r="E113" t="str">
        <f t="shared" si="5"/>
        <v>Full-time</v>
      </c>
      <c r="F113" t="s">
        <v>21</v>
      </c>
    </row>
    <row r="114" spans="1:6" x14ac:dyDescent="0.25">
      <c r="A114">
        <f t="shared" si="3"/>
        <v>1</v>
      </c>
      <c r="B114" t="s">
        <v>12</v>
      </c>
      <c r="C114" t="str">
        <f t="shared" si="4"/>
        <v>Entry-level / Junior</v>
      </c>
      <c r="D114" t="s">
        <v>13</v>
      </c>
      <c r="E114" t="str">
        <f t="shared" si="5"/>
        <v>Full-time</v>
      </c>
      <c r="F114" t="s">
        <v>21</v>
      </c>
    </row>
    <row r="115" spans="1:6" x14ac:dyDescent="0.25">
      <c r="A115">
        <f t="shared" si="3"/>
        <v>3</v>
      </c>
      <c r="B115" t="s">
        <v>18</v>
      </c>
      <c r="C115" t="str">
        <f t="shared" si="4"/>
        <v>Senior-level / Expert</v>
      </c>
      <c r="D115" t="s">
        <v>13</v>
      </c>
      <c r="E115" t="str">
        <f t="shared" si="5"/>
        <v>Full-time</v>
      </c>
      <c r="F115" t="s">
        <v>34</v>
      </c>
    </row>
    <row r="116" spans="1:6" x14ac:dyDescent="0.25">
      <c r="A116">
        <f t="shared" si="3"/>
        <v>1</v>
      </c>
      <c r="B116" t="s">
        <v>12</v>
      </c>
      <c r="C116" t="str">
        <f t="shared" si="4"/>
        <v>Entry-level / Junior</v>
      </c>
      <c r="D116" t="s">
        <v>13</v>
      </c>
      <c r="E116" t="str">
        <f t="shared" si="5"/>
        <v>Full-time</v>
      </c>
      <c r="F116" t="s">
        <v>85</v>
      </c>
    </row>
    <row r="117" spans="1:6" x14ac:dyDescent="0.25">
      <c r="A117">
        <f t="shared" si="3"/>
        <v>1</v>
      </c>
      <c r="B117" t="s">
        <v>12</v>
      </c>
      <c r="C117" t="str">
        <f t="shared" si="4"/>
        <v>Entry-level / Junior</v>
      </c>
      <c r="D117" t="s">
        <v>13</v>
      </c>
      <c r="E117" t="str">
        <f t="shared" si="5"/>
        <v>Full-time</v>
      </c>
      <c r="F117" t="s">
        <v>16</v>
      </c>
    </row>
    <row r="118" spans="1:6" x14ac:dyDescent="0.25">
      <c r="A118">
        <f t="shared" si="3"/>
        <v>3</v>
      </c>
      <c r="B118" t="s">
        <v>18</v>
      </c>
      <c r="C118" t="str">
        <f t="shared" si="4"/>
        <v>Senior-level / Expert</v>
      </c>
      <c r="D118" t="s">
        <v>50</v>
      </c>
      <c r="E118" t="str">
        <f t="shared" si="5"/>
        <v>Contract</v>
      </c>
      <c r="F118" t="s">
        <v>21</v>
      </c>
    </row>
    <row r="119" spans="1:6" x14ac:dyDescent="0.25">
      <c r="A119">
        <f t="shared" si="3"/>
        <v>1</v>
      </c>
      <c r="B119" t="s">
        <v>12</v>
      </c>
      <c r="C119" t="str">
        <f t="shared" si="4"/>
        <v>Entry-level / Junior</v>
      </c>
      <c r="D119" t="s">
        <v>13</v>
      </c>
      <c r="E119" t="str">
        <f t="shared" si="5"/>
        <v>Full-time</v>
      </c>
      <c r="F119" t="s">
        <v>21</v>
      </c>
    </row>
    <row r="120" spans="1:6" x14ac:dyDescent="0.25">
      <c r="A120">
        <f t="shared" si="3"/>
        <v>1</v>
      </c>
      <c r="B120" t="s">
        <v>12</v>
      </c>
      <c r="C120" t="str">
        <f t="shared" si="4"/>
        <v>Entry-level / Junior</v>
      </c>
      <c r="D120" t="s">
        <v>13</v>
      </c>
      <c r="E120" t="str">
        <f t="shared" si="5"/>
        <v>Full-time</v>
      </c>
      <c r="F120" t="s">
        <v>16</v>
      </c>
    </row>
    <row r="121" spans="1:6" x14ac:dyDescent="0.25">
      <c r="A121">
        <f t="shared" si="3"/>
        <v>2</v>
      </c>
      <c r="B121" t="s">
        <v>31</v>
      </c>
      <c r="C121" t="str">
        <f t="shared" si="4"/>
        <v>Mid-level / Intermediate</v>
      </c>
      <c r="D121" t="s">
        <v>13</v>
      </c>
      <c r="E121" t="str">
        <f t="shared" si="5"/>
        <v>Full-time</v>
      </c>
      <c r="F121" t="s">
        <v>83</v>
      </c>
    </row>
    <row r="122" spans="1:6" x14ac:dyDescent="0.25">
      <c r="A122">
        <f t="shared" si="3"/>
        <v>2</v>
      </c>
      <c r="B122" t="s">
        <v>31</v>
      </c>
      <c r="C122" t="str">
        <f t="shared" si="4"/>
        <v>Mid-level / Intermediate</v>
      </c>
      <c r="D122" t="s">
        <v>13</v>
      </c>
      <c r="E122" t="str">
        <f t="shared" si="5"/>
        <v>Full-time</v>
      </c>
      <c r="F122" t="s">
        <v>21</v>
      </c>
    </row>
    <row r="123" spans="1:6" x14ac:dyDescent="0.25">
      <c r="A123">
        <f t="shared" si="3"/>
        <v>2</v>
      </c>
      <c r="B123" t="s">
        <v>31</v>
      </c>
      <c r="C123" t="str">
        <f t="shared" si="4"/>
        <v>Mid-level / Intermediate</v>
      </c>
      <c r="D123" t="s">
        <v>13</v>
      </c>
      <c r="E123" t="str">
        <f t="shared" si="5"/>
        <v>Full-time</v>
      </c>
      <c r="F123" t="s">
        <v>21</v>
      </c>
    </row>
    <row r="124" spans="1:6" x14ac:dyDescent="0.25">
      <c r="A124">
        <f t="shared" si="3"/>
        <v>3</v>
      </c>
      <c r="B124" t="s">
        <v>18</v>
      </c>
      <c r="C124" t="str">
        <f t="shared" si="4"/>
        <v>Senior-level / Expert</v>
      </c>
      <c r="D124" t="s">
        <v>13</v>
      </c>
      <c r="E124" t="str">
        <f t="shared" si="5"/>
        <v>Full-time</v>
      </c>
      <c r="F124" t="s">
        <v>94</v>
      </c>
    </row>
    <row r="125" spans="1:6" x14ac:dyDescent="0.25">
      <c r="A125">
        <f t="shared" si="3"/>
        <v>2</v>
      </c>
      <c r="B125" t="s">
        <v>31</v>
      </c>
      <c r="C125" t="str">
        <f t="shared" si="4"/>
        <v>Mid-level / Intermediate</v>
      </c>
      <c r="D125" t="s">
        <v>13</v>
      </c>
      <c r="E125" t="str">
        <f t="shared" si="5"/>
        <v>Full-time</v>
      </c>
      <c r="F125" t="s">
        <v>95</v>
      </c>
    </row>
    <row r="126" spans="1:6" x14ac:dyDescent="0.25">
      <c r="A126">
        <f t="shared" si="3"/>
        <v>3</v>
      </c>
      <c r="B126" t="s">
        <v>18</v>
      </c>
      <c r="C126" t="str">
        <f t="shared" si="4"/>
        <v>Senior-level / Expert</v>
      </c>
      <c r="D126" t="s">
        <v>13</v>
      </c>
      <c r="E126" t="str">
        <f t="shared" si="5"/>
        <v>Full-time</v>
      </c>
      <c r="F126" t="s">
        <v>49</v>
      </c>
    </row>
    <row r="127" spans="1:6" x14ac:dyDescent="0.25">
      <c r="A127">
        <f t="shared" si="3"/>
        <v>2</v>
      </c>
      <c r="B127" t="s">
        <v>31</v>
      </c>
      <c r="C127" t="str">
        <f t="shared" si="4"/>
        <v>Mid-level / Intermediate</v>
      </c>
      <c r="D127" t="s">
        <v>13</v>
      </c>
      <c r="E127" t="str">
        <f t="shared" si="5"/>
        <v>Full-time</v>
      </c>
      <c r="F127" t="s">
        <v>49</v>
      </c>
    </row>
    <row r="128" spans="1:6" x14ac:dyDescent="0.25">
      <c r="A128">
        <f t="shared" si="3"/>
        <v>3</v>
      </c>
      <c r="B128" t="s">
        <v>18</v>
      </c>
      <c r="C128" t="str">
        <f t="shared" si="4"/>
        <v>Senior-level / Expert</v>
      </c>
      <c r="D128" t="s">
        <v>13</v>
      </c>
      <c r="E128" t="str">
        <f t="shared" si="5"/>
        <v>Full-time</v>
      </c>
      <c r="F128" t="s">
        <v>16</v>
      </c>
    </row>
    <row r="129" spans="1:6" x14ac:dyDescent="0.25">
      <c r="A129">
        <f t="shared" si="3"/>
        <v>3</v>
      </c>
      <c r="B129" t="s">
        <v>18</v>
      </c>
      <c r="C129" t="str">
        <f t="shared" si="4"/>
        <v>Senior-level / Expert</v>
      </c>
      <c r="D129" t="s">
        <v>13</v>
      </c>
      <c r="E129" t="str">
        <f t="shared" si="5"/>
        <v>Full-time</v>
      </c>
      <c r="F129" t="s">
        <v>21</v>
      </c>
    </row>
    <row r="130" spans="1:6" x14ac:dyDescent="0.25">
      <c r="A130">
        <f t="shared" si="3"/>
        <v>4</v>
      </c>
      <c r="B130" t="s">
        <v>22</v>
      </c>
      <c r="C130" t="str">
        <f t="shared" si="4"/>
        <v>Executive-level / Director</v>
      </c>
      <c r="D130" t="s">
        <v>13</v>
      </c>
      <c r="E130" t="str">
        <f t="shared" si="5"/>
        <v>Full-time</v>
      </c>
      <c r="F130" t="s">
        <v>16</v>
      </c>
    </row>
    <row r="131" spans="1:6" x14ac:dyDescent="0.25">
      <c r="A131">
        <f t="shared" ref="A131:A194" si="6">IF(B131="EN",1,IF(B131="MI",2,IF(B131="SE",3,IF(B131="EX",4,0))))</f>
        <v>1</v>
      </c>
      <c r="B131" t="s">
        <v>12</v>
      </c>
      <c r="C131" t="str">
        <f t="shared" ref="C131:C194" si="7">IF(B131="EN","Entry-level / Junior",IF(B131="MI","Mid-level / Intermediate",IF(B131="SE","Senior-level / Expert",IF(B131="EX","Executive-level / Director","NULL"))))</f>
        <v>Entry-level / Junior</v>
      </c>
      <c r="D131" t="s">
        <v>13</v>
      </c>
      <c r="E131" t="str">
        <f t="shared" ref="E131:E194" si="8">IF(D131="PT","Part-time",IF(D131="FT","Full-time",IF(D131="CT","Contract",IF(D131="FL","Freelance","NULL"))))</f>
        <v>Full-time</v>
      </c>
      <c r="F131" t="s">
        <v>49</v>
      </c>
    </row>
    <row r="132" spans="1:6" x14ac:dyDescent="0.25">
      <c r="A132">
        <f t="shared" si="6"/>
        <v>3</v>
      </c>
      <c r="B132" t="s">
        <v>18</v>
      </c>
      <c r="C132" t="str">
        <f t="shared" si="7"/>
        <v>Senior-level / Expert</v>
      </c>
      <c r="D132" t="s">
        <v>13</v>
      </c>
      <c r="E132" t="str">
        <f t="shared" si="8"/>
        <v>Full-time</v>
      </c>
      <c r="F132" t="s">
        <v>39</v>
      </c>
    </row>
    <row r="133" spans="1:6" x14ac:dyDescent="0.25">
      <c r="A133">
        <f t="shared" si="6"/>
        <v>2</v>
      </c>
      <c r="B133" t="s">
        <v>31</v>
      </c>
      <c r="C133" t="str">
        <f t="shared" si="7"/>
        <v>Mid-level / Intermediate</v>
      </c>
      <c r="D133" t="s">
        <v>13</v>
      </c>
      <c r="E133" t="str">
        <f t="shared" si="8"/>
        <v>Full-time</v>
      </c>
      <c r="F133" t="s">
        <v>72</v>
      </c>
    </row>
    <row r="134" spans="1:6" x14ac:dyDescent="0.25">
      <c r="A134">
        <f t="shared" si="6"/>
        <v>3</v>
      </c>
      <c r="B134" t="s">
        <v>18</v>
      </c>
      <c r="C134" t="str">
        <f t="shared" si="7"/>
        <v>Senior-level / Expert</v>
      </c>
      <c r="D134" t="s">
        <v>13</v>
      </c>
      <c r="E134" t="str">
        <f t="shared" si="8"/>
        <v>Full-time</v>
      </c>
      <c r="F134" t="s">
        <v>21</v>
      </c>
    </row>
    <row r="135" spans="1:6" x14ac:dyDescent="0.25">
      <c r="A135">
        <f t="shared" si="6"/>
        <v>1</v>
      </c>
      <c r="B135" t="s">
        <v>12</v>
      </c>
      <c r="C135" t="str">
        <f t="shared" si="7"/>
        <v>Entry-level / Junior</v>
      </c>
      <c r="D135" t="s">
        <v>13</v>
      </c>
      <c r="E135" t="str">
        <f t="shared" si="8"/>
        <v>Full-time</v>
      </c>
      <c r="F135" t="s">
        <v>16</v>
      </c>
    </row>
    <row r="136" spans="1:6" x14ac:dyDescent="0.25">
      <c r="A136">
        <f t="shared" si="6"/>
        <v>3</v>
      </c>
      <c r="B136" t="s">
        <v>18</v>
      </c>
      <c r="C136" t="str">
        <f t="shared" si="7"/>
        <v>Senior-level / Expert</v>
      </c>
      <c r="D136" t="s">
        <v>13</v>
      </c>
      <c r="E136" t="str">
        <f t="shared" si="8"/>
        <v>Full-time</v>
      </c>
      <c r="F136" t="s">
        <v>49</v>
      </c>
    </row>
    <row r="137" spans="1:6" x14ac:dyDescent="0.25">
      <c r="A137">
        <f t="shared" si="6"/>
        <v>3</v>
      </c>
      <c r="B137" t="s">
        <v>18</v>
      </c>
      <c r="C137" t="str">
        <f t="shared" si="7"/>
        <v>Senior-level / Expert</v>
      </c>
      <c r="D137" t="s">
        <v>13</v>
      </c>
      <c r="E137" t="str">
        <f t="shared" si="8"/>
        <v>Full-time</v>
      </c>
      <c r="F137" t="s">
        <v>49</v>
      </c>
    </row>
    <row r="138" spans="1:6" x14ac:dyDescent="0.25">
      <c r="A138">
        <f t="shared" si="6"/>
        <v>1</v>
      </c>
      <c r="B138" t="s">
        <v>12</v>
      </c>
      <c r="C138" t="str">
        <f t="shared" si="7"/>
        <v>Entry-level / Junior</v>
      </c>
      <c r="D138" t="s">
        <v>13</v>
      </c>
      <c r="E138" t="str">
        <f t="shared" si="8"/>
        <v>Full-time</v>
      </c>
      <c r="F138" t="s">
        <v>97</v>
      </c>
    </row>
    <row r="139" spans="1:6" x14ac:dyDescent="0.25">
      <c r="A139">
        <f t="shared" si="6"/>
        <v>2</v>
      </c>
      <c r="B139" t="s">
        <v>31</v>
      </c>
      <c r="C139" t="str">
        <f t="shared" si="7"/>
        <v>Mid-level / Intermediate</v>
      </c>
      <c r="D139" t="s">
        <v>13</v>
      </c>
      <c r="E139" t="str">
        <f t="shared" si="8"/>
        <v>Full-time</v>
      </c>
      <c r="F139" t="s">
        <v>21</v>
      </c>
    </row>
    <row r="140" spans="1:6" x14ac:dyDescent="0.25">
      <c r="A140">
        <f t="shared" si="6"/>
        <v>3</v>
      </c>
      <c r="B140" t="s">
        <v>18</v>
      </c>
      <c r="C140" t="str">
        <f t="shared" si="7"/>
        <v>Senior-level / Expert</v>
      </c>
      <c r="D140" t="s">
        <v>13</v>
      </c>
      <c r="E140" t="str">
        <f t="shared" si="8"/>
        <v>Full-time</v>
      </c>
      <c r="F140" t="s">
        <v>39</v>
      </c>
    </row>
    <row r="141" spans="1:6" x14ac:dyDescent="0.25">
      <c r="A141">
        <f t="shared" si="6"/>
        <v>3</v>
      </c>
      <c r="B141" t="s">
        <v>18</v>
      </c>
      <c r="C141" t="str">
        <f t="shared" si="7"/>
        <v>Senior-level / Expert</v>
      </c>
      <c r="D141" t="s">
        <v>13</v>
      </c>
      <c r="E141" t="str">
        <f t="shared" si="8"/>
        <v>Full-time</v>
      </c>
      <c r="F141" t="s">
        <v>21</v>
      </c>
    </row>
    <row r="142" spans="1:6" x14ac:dyDescent="0.25">
      <c r="A142">
        <f t="shared" si="6"/>
        <v>2</v>
      </c>
      <c r="B142" t="s">
        <v>31</v>
      </c>
      <c r="C142" t="str">
        <f t="shared" si="7"/>
        <v>Mid-level / Intermediate</v>
      </c>
      <c r="D142" t="s">
        <v>13</v>
      </c>
      <c r="E142" t="str">
        <f t="shared" si="8"/>
        <v>Full-time</v>
      </c>
      <c r="F142" t="s">
        <v>21</v>
      </c>
    </row>
    <row r="143" spans="1:6" x14ac:dyDescent="0.25">
      <c r="A143">
        <f t="shared" si="6"/>
        <v>1</v>
      </c>
      <c r="B143" t="s">
        <v>12</v>
      </c>
      <c r="C143" t="str">
        <f t="shared" si="7"/>
        <v>Entry-level / Junior</v>
      </c>
      <c r="D143" t="s">
        <v>13</v>
      </c>
      <c r="E143" t="str">
        <f t="shared" si="8"/>
        <v>Full-time</v>
      </c>
      <c r="F143" t="s">
        <v>99</v>
      </c>
    </row>
    <row r="144" spans="1:6" x14ac:dyDescent="0.25">
      <c r="A144">
        <f t="shared" si="6"/>
        <v>3</v>
      </c>
      <c r="B144" t="s">
        <v>18</v>
      </c>
      <c r="C144" t="str">
        <f t="shared" si="7"/>
        <v>Senior-level / Expert</v>
      </c>
      <c r="D144" t="s">
        <v>13</v>
      </c>
      <c r="E144" t="str">
        <f t="shared" si="8"/>
        <v>Full-time</v>
      </c>
      <c r="F144" t="s">
        <v>100</v>
      </c>
    </row>
    <row r="145" spans="1:6" x14ac:dyDescent="0.25">
      <c r="A145">
        <f t="shared" si="6"/>
        <v>1</v>
      </c>
      <c r="B145" t="s">
        <v>12</v>
      </c>
      <c r="C145" t="str">
        <f t="shared" si="7"/>
        <v>Entry-level / Junior</v>
      </c>
      <c r="D145" t="s">
        <v>13</v>
      </c>
      <c r="E145" t="str">
        <f t="shared" si="8"/>
        <v>Full-time</v>
      </c>
      <c r="F145" t="s">
        <v>34</v>
      </c>
    </row>
    <row r="146" spans="1:6" x14ac:dyDescent="0.25">
      <c r="A146">
        <f t="shared" si="6"/>
        <v>2</v>
      </c>
      <c r="B146" t="s">
        <v>31</v>
      </c>
      <c r="C146" t="str">
        <f t="shared" si="7"/>
        <v>Mid-level / Intermediate</v>
      </c>
      <c r="D146" t="s">
        <v>13</v>
      </c>
      <c r="E146" t="str">
        <f t="shared" si="8"/>
        <v>Full-time</v>
      </c>
      <c r="F146" t="s">
        <v>49</v>
      </c>
    </row>
    <row r="147" spans="1:6" x14ac:dyDescent="0.25">
      <c r="A147">
        <f t="shared" si="6"/>
        <v>4</v>
      </c>
      <c r="B147" t="s">
        <v>22</v>
      </c>
      <c r="C147" t="str">
        <f t="shared" si="7"/>
        <v>Executive-level / Director</v>
      </c>
      <c r="D147" t="s">
        <v>13</v>
      </c>
      <c r="E147" t="str">
        <f t="shared" si="8"/>
        <v>Full-time</v>
      </c>
      <c r="F147" t="s">
        <v>34</v>
      </c>
    </row>
    <row r="148" spans="1:6" x14ac:dyDescent="0.25">
      <c r="A148">
        <f t="shared" si="6"/>
        <v>3</v>
      </c>
      <c r="B148" t="s">
        <v>18</v>
      </c>
      <c r="C148" t="str">
        <f t="shared" si="7"/>
        <v>Senior-level / Expert</v>
      </c>
      <c r="D148" t="s">
        <v>13</v>
      </c>
      <c r="E148" t="str">
        <f t="shared" si="8"/>
        <v>Full-time</v>
      </c>
      <c r="F148" t="s">
        <v>101</v>
      </c>
    </row>
    <row r="149" spans="1:6" x14ac:dyDescent="0.25">
      <c r="A149">
        <f t="shared" si="6"/>
        <v>2</v>
      </c>
      <c r="B149" t="s">
        <v>31</v>
      </c>
      <c r="C149" t="str">
        <f t="shared" si="7"/>
        <v>Mid-level / Intermediate</v>
      </c>
      <c r="D149" t="s">
        <v>13</v>
      </c>
      <c r="E149" t="str">
        <f t="shared" si="8"/>
        <v>Full-time</v>
      </c>
      <c r="F149" t="s">
        <v>102</v>
      </c>
    </row>
    <row r="150" spans="1:6" x14ac:dyDescent="0.25">
      <c r="A150">
        <f t="shared" si="6"/>
        <v>1</v>
      </c>
      <c r="B150" t="s">
        <v>12</v>
      </c>
      <c r="C150" t="str">
        <f t="shared" si="7"/>
        <v>Entry-level / Junior</v>
      </c>
      <c r="D150" t="s">
        <v>13</v>
      </c>
      <c r="E150" t="str">
        <f t="shared" si="8"/>
        <v>Full-time</v>
      </c>
      <c r="F150" t="s">
        <v>34</v>
      </c>
    </row>
    <row r="151" spans="1:6" x14ac:dyDescent="0.25">
      <c r="A151">
        <f t="shared" si="6"/>
        <v>2</v>
      </c>
      <c r="B151" t="s">
        <v>31</v>
      </c>
      <c r="C151" t="str">
        <f t="shared" si="7"/>
        <v>Mid-level / Intermediate</v>
      </c>
      <c r="D151" t="s">
        <v>13</v>
      </c>
      <c r="E151" t="str">
        <f t="shared" si="8"/>
        <v>Full-time</v>
      </c>
      <c r="F151" t="s">
        <v>21</v>
      </c>
    </row>
    <row r="152" spans="1:6" x14ac:dyDescent="0.25">
      <c r="A152">
        <f t="shared" si="6"/>
        <v>2</v>
      </c>
      <c r="B152" t="s">
        <v>31</v>
      </c>
      <c r="C152" t="str">
        <f t="shared" si="7"/>
        <v>Mid-level / Intermediate</v>
      </c>
      <c r="D152" t="s">
        <v>13</v>
      </c>
      <c r="E152" t="str">
        <f t="shared" si="8"/>
        <v>Full-time</v>
      </c>
      <c r="F152" t="s">
        <v>103</v>
      </c>
    </row>
    <row r="153" spans="1:6" x14ac:dyDescent="0.25">
      <c r="A153">
        <f t="shared" si="6"/>
        <v>2</v>
      </c>
      <c r="B153" t="s">
        <v>31</v>
      </c>
      <c r="C153" t="str">
        <f t="shared" si="7"/>
        <v>Mid-level / Intermediate</v>
      </c>
      <c r="D153" t="s">
        <v>13</v>
      </c>
      <c r="E153" t="str">
        <f t="shared" si="8"/>
        <v>Full-time</v>
      </c>
      <c r="F153" t="s">
        <v>16</v>
      </c>
    </row>
    <row r="154" spans="1:6" x14ac:dyDescent="0.25">
      <c r="A154">
        <f t="shared" si="6"/>
        <v>2</v>
      </c>
      <c r="B154" t="s">
        <v>31</v>
      </c>
      <c r="C154" t="str">
        <f t="shared" si="7"/>
        <v>Mid-level / Intermediate</v>
      </c>
      <c r="D154" t="s">
        <v>13</v>
      </c>
      <c r="E154" t="str">
        <f t="shared" si="8"/>
        <v>Full-time</v>
      </c>
      <c r="F154" t="s">
        <v>49</v>
      </c>
    </row>
    <row r="155" spans="1:6" x14ac:dyDescent="0.25">
      <c r="A155">
        <f t="shared" si="6"/>
        <v>2</v>
      </c>
      <c r="B155" t="s">
        <v>31</v>
      </c>
      <c r="C155" t="str">
        <f t="shared" si="7"/>
        <v>Mid-level / Intermediate</v>
      </c>
      <c r="D155" t="s">
        <v>13</v>
      </c>
      <c r="E155" t="str">
        <f t="shared" si="8"/>
        <v>Full-time</v>
      </c>
      <c r="F155" t="s">
        <v>49</v>
      </c>
    </row>
    <row r="156" spans="1:6" x14ac:dyDescent="0.25">
      <c r="A156">
        <f t="shared" si="6"/>
        <v>1</v>
      </c>
      <c r="B156" t="s">
        <v>12</v>
      </c>
      <c r="C156" t="str">
        <f t="shared" si="7"/>
        <v>Entry-level / Junior</v>
      </c>
      <c r="D156" t="s">
        <v>13</v>
      </c>
      <c r="E156" t="str">
        <f t="shared" si="8"/>
        <v>Full-time</v>
      </c>
      <c r="F156" t="s">
        <v>21</v>
      </c>
    </row>
    <row r="157" spans="1:6" x14ac:dyDescent="0.25">
      <c r="A157">
        <f t="shared" si="6"/>
        <v>2</v>
      </c>
      <c r="B157" t="s">
        <v>31</v>
      </c>
      <c r="C157" t="str">
        <f t="shared" si="7"/>
        <v>Mid-level / Intermediate</v>
      </c>
      <c r="D157" t="s">
        <v>13</v>
      </c>
      <c r="E157" t="str">
        <f t="shared" si="8"/>
        <v>Full-time</v>
      </c>
      <c r="F157" t="s">
        <v>105</v>
      </c>
    </row>
    <row r="158" spans="1:6" x14ac:dyDescent="0.25">
      <c r="A158">
        <f t="shared" si="6"/>
        <v>2</v>
      </c>
      <c r="B158" t="s">
        <v>31</v>
      </c>
      <c r="C158" t="str">
        <f t="shared" si="7"/>
        <v>Mid-level / Intermediate</v>
      </c>
      <c r="D158" t="s">
        <v>13</v>
      </c>
      <c r="E158" t="str">
        <f t="shared" si="8"/>
        <v>Full-time</v>
      </c>
      <c r="F158" t="s">
        <v>80</v>
      </c>
    </row>
    <row r="159" spans="1:6" x14ac:dyDescent="0.25">
      <c r="A159">
        <f t="shared" si="6"/>
        <v>1</v>
      </c>
      <c r="B159" t="s">
        <v>12</v>
      </c>
      <c r="C159" t="str">
        <f t="shared" si="7"/>
        <v>Entry-level / Junior</v>
      </c>
      <c r="D159" t="s">
        <v>13</v>
      </c>
      <c r="E159" t="str">
        <f t="shared" si="8"/>
        <v>Full-time</v>
      </c>
      <c r="F159" t="s">
        <v>21</v>
      </c>
    </row>
    <row r="160" spans="1:6" x14ac:dyDescent="0.25">
      <c r="A160">
        <f t="shared" si="6"/>
        <v>2</v>
      </c>
      <c r="B160" t="s">
        <v>31</v>
      </c>
      <c r="C160" t="str">
        <f t="shared" si="7"/>
        <v>Mid-level / Intermediate</v>
      </c>
      <c r="D160" t="s">
        <v>13</v>
      </c>
      <c r="E160" t="str">
        <f t="shared" si="8"/>
        <v>Full-time</v>
      </c>
      <c r="F160" t="s">
        <v>16</v>
      </c>
    </row>
    <row r="161" spans="1:6" x14ac:dyDescent="0.25">
      <c r="A161">
        <f t="shared" si="6"/>
        <v>3</v>
      </c>
      <c r="B161" t="s">
        <v>18</v>
      </c>
      <c r="C161" t="str">
        <f t="shared" si="7"/>
        <v>Senior-level / Expert</v>
      </c>
      <c r="D161" t="s">
        <v>13</v>
      </c>
      <c r="E161" t="str">
        <f t="shared" si="8"/>
        <v>Full-time</v>
      </c>
      <c r="F161" t="s">
        <v>21</v>
      </c>
    </row>
    <row r="162" spans="1:6" x14ac:dyDescent="0.25">
      <c r="A162">
        <f t="shared" si="6"/>
        <v>2</v>
      </c>
      <c r="B162" t="s">
        <v>31</v>
      </c>
      <c r="C162" t="str">
        <f t="shared" si="7"/>
        <v>Mid-level / Intermediate</v>
      </c>
      <c r="D162" t="s">
        <v>13</v>
      </c>
      <c r="E162" t="str">
        <f t="shared" si="8"/>
        <v>Full-time</v>
      </c>
      <c r="F162" t="s">
        <v>54</v>
      </c>
    </row>
    <row r="163" spans="1:6" x14ac:dyDescent="0.25">
      <c r="A163">
        <f t="shared" si="6"/>
        <v>2</v>
      </c>
      <c r="B163" t="s">
        <v>31</v>
      </c>
      <c r="C163" t="str">
        <f t="shared" si="7"/>
        <v>Mid-level / Intermediate</v>
      </c>
      <c r="D163" t="s">
        <v>13</v>
      </c>
      <c r="E163" t="str">
        <f t="shared" si="8"/>
        <v>Full-time</v>
      </c>
      <c r="F163" t="s">
        <v>21</v>
      </c>
    </row>
    <row r="164" spans="1:6" x14ac:dyDescent="0.25">
      <c r="A164">
        <f t="shared" si="6"/>
        <v>4</v>
      </c>
      <c r="B164" t="s">
        <v>22</v>
      </c>
      <c r="C164" t="str">
        <f t="shared" si="7"/>
        <v>Executive-level / Director</v>
      </c>
      <c r="D164" t="s">
        <v>50</v>
      </c>
      <c r="E164" t="str">
        <f t="shared" si="8"/>
        <v>Contract</v>
      </c>
      <c r="F164" t="s">
        <v>21</v>
      </c>
    </row>
    <row r="165" spans="1:6" x14ac:dyDescent="0.25">
      <c r="A165">
        <f t="shared" si="6"/>
        <v>3</v>
      </c>
      <c r="B165" t="s">
        <v>18</v>
      </c>
      <c r="C165" t="str">
        <f t="shared" si="7"/>
        <v>Senior-level / Expert</v>
      </c>
      <c r="D165" t="s">
        <v>13</v>
      </c>
      <c r="E165" t="str">
        <f t="shared" si="8"/>
        <v>Full-time</v>
      </c>
      <c r="F165" t="s">
        <v>21</v>
      </c>
    </row>
    <row r="166" spans="1:6" x14ac:dyDescent="0.25">
      <c r="A166">
        <f t="shared" si="6"/>
        <v>2</v>
      </c>
      <c r="B166" t="s">
        <v>31</v>
      </c>
      <c r="C166" t="str">
        <f t="shared" si="7"/>
        <v>Mid-level / Intermediate</v>
      </c>
      <c r="D166" t="s">
        <v>13</v>
      </c>
      <c r="E166" t="str">
        <f t="shared" si="8"/>
        <v>Full-time</v>
      </c>
      <c r="F166" t="s">
        <v>53</v>
      </c>
    </row>
    <row r="167" spans="1:6" x14ac:dyDescent="0.25">
      <c r="A167">
        <f t="shared" si="6"/>
        <v>2</v>
      </c>
      <c r="B167" t="s">
        <v>31</v>
      </c>
      <c r="C167" t="str">
        <f t="shared" si="7"/>
        <v>Mid-level / Intermediate</v>
      </c>
      <c r="D167" t="s">
        <v>13</v>
      </c>
      <c r="E167" t="str">
        <f t="shared" si="8"/>
        <v>Full-time</v>
      </c>
      <c r="F167" t="s">
        <v>49</v>
      </c>
    </row>
    <row r="168" spans="1:6" x14ac:dyDescent="0.25">
      <c r="A168">
        <f t="shared" si="6"/>
        <v>2</v>
      </c>
      <c r="B168" t="s">
        <v>31</v>
      </c>
      <c r="C168" t="str">
        <f t="shared" si="7"/>
        <v>Mid-level / Intermediate</v>
      </c>
      <c r="D168" t="s">
        <v>13</v>
      </c>
      <c r="E168" t="str">
        <f t="shared" si="8"/>
        <v>Full-time</v>
      </c>
      <c r="F168" t="s">
        <v>53</v>
      </c>
    </row>
    <row r="169" spans="1:6" x14ac:dyDescent="0.25">
      <c r="A169">
        <f t="shared" si="6"/>
        <v>2</v>
      </c>
      <c r="B169" t="s">
        <v>31</v>
      </c>
      <c r="C169" t="str">
        <f t="shared" si="7"/>
        <v>Mid-level / Intermediate</v>
      </c>
      <c r="D169" t="s">
        <v>13</v>
      </c>
      <c r="E169" t="str">
        <f t="shared" si="8"/>
        <v>Full-time</v>
      </c>
      <c r="F169" t="s">
        <v>57</v>
      </c>
    </row>
    <row r="170" spans="1:6" x14ac:dyDescent="0.25">
      <c r="A170">
        <f t="shared" si="6"/>
        <v>2</v>
      </c>
      <c r="B170" t="s">
        <v>31</v>
      </c>
      <c r="C170" t="str">
        <f t="shared" si="7"/>
        <v>Mid-level / Intermediate</v>
      </c>
      <c r="D170" t="s">
        <v>13</v>
      </c>
      <c r="E170" t="str">
        <f t="shared" si="8"/>
        <v>Full-time</v>
      </c>
      <c r="F170" t="s">
        <v>46</v>
      </c>
    </row>
    <row r="171" spans="1:6" x14ac:dyDescent="0.25">
      <c r="A171">
        <f t="shared" si="6"/>
        <v>1</v>
      </c>
      <c r="B171" t="s">
        <v>12</v>
      </c>
      <c r="C171" t="str">
        <f t="shared" si="7"/>
        <v>Entry-level / Junior</v>
      </c>
      <c r="D171" t="s">
        <v>13</v>
      </c>
      <c r="E171" t="str">
        <f t="shared" si="8"/>
        <v>Full-time</v>
      </c>
      <c r="F171" t="s">
        <v>88</v>
      </c>
    </row>
    <row r="172" spans="1:6" x14ac:dyDescent="0.25">
      <c r="A172">
        <f t="shared" si="6"/>
        <v>3</v>
      </c>
      <c r="B172" t="s">
        <v>18</v>
      </c>
      <c r="C172" t="str">
        <f t="shared" si="7"/>
        <v>Senior-level / Expert</v>
      </c>
      <c r="D172" t="s">
        <v>13</v>
      </c>
      <c r="E172" t="str">
        <f t="shared" si="8"/>
        <v>Full-time</v>
      </c>
      <c r="F172" t="s">
        <v>57</v>
      </c>
    </row>
    <row r="173" spans="1:6" x14ac:dyDescent="0.25">
      <c r="A173">
        <f t="shared" si="6"/>
        <v>2</v>
      </c>
      <c r="B173" t="s">
        <v>31</v>
      </c>
      <c r="C173" t="str">
        <f t="shared" si="7"/>
        <v>Mid-level / Intermediate</v>
      </c>
      <c r="D173" t="s">
        <v>13</v>
      </c>
      <c r="E173" t="str">
        <f t="shared" si="8"/>
        <v>Full-time</v>
      </c>
      <c r="F173" t="s">
        <v>108</v>
      </c>
    </row>
    <row r="174" spans="1:6" x14ac:dyDescent="0.25">
      <c r="A174">
        <f t="shared" si="6"/>
        <v>1</v>
      </c>
      <c r="B174" t="s">
        <v>12</v>
      </c>
      <c r="C174" t="str">
        <f t="shared" si="7"/>
        <v>Entry-level / Junior</v>
      </c>
      <c r="D174" t="s">
        <v>13</v>
      </c>
      <c r="E174" t="str">
        <f t="shared" si="8"/>
        <v>Full-time</v>
      </c>
      <c r="F174" t="s">
        <v>49</v>
      </c>
    </row>
    <row r="175" spans="1:6" x14ac:dyDescent="0.25">
      <c r="A175">
        <f t="shared" si="6"/>
        <v>2</v>
      </c>
      <c r="B175" t="s">
        <v>31</v>
      </c>
      <c r="C175" t="str">
        <f t="shared" si="7"/>
        <v>Mid-level / Intermediate</v>
      </c>
      <c r="D175" t="s">
        <v>13</v>
      </c>
      <c r="E175" t="str">
        <f t="shared" si="8"/>
        <v>Full-time</v>
      </c>
      <c r="F175" t="s">
        <v>44</v>
      </c>
    </row>
    <row r="176" spans="1:6" x14ac:dyDescent="0.25">
      <c r="A176">
        <f t="shared" si="6"/>
        <v>1</v>
      </c>
      <c r="B176" t="s">
        <v>12</v>
      </c>
      <c r="C176" t="str">
        <f t="shared" si="7"/>
        <v>Entry-level / Junior</v>
      </c>
      <c r="D176" t="s">
        <v>44</v>
      </c>
      <c r="E176" t="str">
        <f t="shared" si="8"/>
        <v>Part-time</v>
      </c>
      <c r="F176" t="s">
        <v>68</v>
      </c>
    </row>
    <row r="177" spans="1:6" x14ac:dyDescent="0.25">
      <c r="A177">
        <f t="shared" si="6"/>
        <v>2</v>
      </c>
      <c r="B177" t="s">
        <v>31</v>
      </c>
      <c r="C177" t="str">
        <f t="shared" si="7"/>
        <v>Mid-level / Intermediate</v>
      </c>
      <c r="D177" t="s">
        <v>13</v>
      </c>
      <c r="E177" t="str">
        <f t="shared" si="8"/>
        <v>Full-time</v>
      </c>
      <c r="F177" t="s">
        <v>16</v>
      </c>
    </row>
    <row r="178" spans="1:6" x14ac:dyDescent="0.25">
      <c r="A178">
        <f t="shared" si="6"/>
        <v>2</v>
      </c>
      <c r="B178" t="s">
        <v>31</v>
      </c>
      <c r="C178" t="str">
        <f t="shared" si="7"/>
        <v>Mid-level / Intermediate</v>
      </c>
      <c r="D178" t="s">
        <v>13</v>
      </c>
      <c r="E178" t="str">
        <f t="shared" si="8"/>
        <v>Full-time</v>
      </c>
      <c r="F178" t="s">
        <v>92</v>
      </c>
    </row>
    <row r="179" spans="1:6" x14ac:dyDescent="0.25">
      <c r="A179">
        <f t="shared" si="6"/>
        <v>2</v>
      </c>
      <c r="B179" t="s">
        <v>31</v>
      </c>
      <c r="C179" t="str">
        <f t="shared" si="7"/>
        <v>Mid-level / Intermediate</v>
      </c>
      <c r="D179" t="s">
        <v>13</v>
      </c>
      <c r="E179" t="str">
        <f t="shared" si="8"/>
        <v>Full-time</v>
      </c>
      <c r="F179" t="s">
        <v>49</v>
      </c>
    </row>
    <row r="180" spans="1:6" x14ac:dyDescent="0.25">
      <c r="A180">
        <f t="shared" si="6"/>
        <v>3</v>
      </c>
      <c r="B180" t="s">
        <v>18</v>
      </c>
      <c r="C180" t="str">
        <f t="shared" si="7"/>
        <v>Senior-level / Expert</v>
      </c>
      <c r="D180" t="s">
        <v>13</v>
      </c>
      <c r="E180" t="str">
        <f t="shared" si="8"/>
        <v>Full-time</v>
      </c>
      <c r="F180" t="s">
        <v>20</v>
      </c>
    </row>
    <row r="181" spans="1:6" x14ac:dyDescent="0.25">
      <c r="A181">
        <f t="shared" si="6"/>
        <v>2</v>
      </c>
      <c r="B181" t="s">
        <v>31</v>
      </c>
      <c r="C181" t="str">
        <f t="shared" si="7"/>
        <v>Mid-level / Intermediate</v>
      </c>
      <c r="D181" t="s">
        <v>13</v>
      </c>
      <c r="E181" t="str">
        <f t="shared" si="8"/>
        <v>Full-time</v>
      </c>
      <c r="F181" t="s">
        <v>21</v>
      </c>
    </row>
    <row r="182" spans="1:6" x14ac:dyDescent="0.25">
      <c r="A182">
        <f t="shared" si="6"/>
        <v>2</v>
      </c>
      <c r="B182" t="s">
        <v>31</v>
      </c>
      <c r="C182" t="str">
        <f t="shared" si="7"/>
        <v>Mid-level / Intermediate</v>
      </c>
      <c r="D182" t="s">
        <v>13</v>
      </c>
      <c r="E182" t="str">
        <f t="shared" si="8"/>
        <v>Full-time</v>
      </c>
      <c r="F182" t="s">
        <v>113</v>
      </c>
    </row>
    <row r="183" spans="1:6" x14ac:dyDescent="0.25">
      <c r="A183">
        <f t="shared" si="6"/>
        <v>2</v>
      </c>
      <c r="B183" t="s">
        <v>31</v>
      </c>
      <c r="C183" t="str">
        <f t="shared" si="7"/>
        <v>Mid-level / Intermediate</v>
      </c>
      <c r="D183" t="s">
        <v>13</v>
      </c>
      <c r="E183" t="str">
        <f t="shared" si="8"/>
        <v>Full-time</v>
      </c>
      <c r="F183" t="s">
        <v>34</v>
      </c>
    </row>
    <row r="184" spans="1:6" x14ac:dyDescent="0.25">
      <c r="A184">
        <f t="shared" si="6"/>
        <v>2</v>
      </c>
      <c r="B184" t="s">
        <v>31</v>
      </c>
      <c r="C184" t="str">
        <f t="shared" si="7"/>
        <v>Mid-level / Intermediate</v>
      </c>
      <c r="D184" t="s">
        <v>13</v>
      </c>
      <c r="E184" t="str">
        <f t="shared" si="8"/>
        <v>Full-time</v>
      </c>
      <c r="F184" t="s">
        <v>114</v>
      </c>
    </row>
    <row r="185" spans="1:6" x14ac:dyDescent="0.25">
      <c r="A185">
        <f t="shared" si="6"/>
        <v>3</v>
      </c>
      <c r="B185" t="s">
        <v>18</v>
      </c>
      <c r="C185" t="str">
        <f t="shared" si="7"/>
        <v>Senior-level / Expert</v>
      </c>
      <c r="D185" t="s">
        <v>13</v>
      </c>
      <c r="E185" t="str">
        <f t="shared" si="8"/>
        <v>Full-time</v>
      </c>
      <c r="F185" t="s">
        <v>21</v>
      </c>
    </row>
    <row r="186" spans="1:6" x14ac:dyDescent="0.25">
      <c r="A186">
        <f t="shared" si="6"/>
        <v>2</v>
      </c>
      <c r="B186" t="s">
        <v>31</v>
      </c>
      <c r="C186" t="str">
        <f t="shared" si="7"/>
        <v>Mid-level / Intermediate</v>
      </c>
      <c r="D186" t="s">
        <v>115</v>
      </c>
      <c r="E186" t="str">
        <f t="shared" si="8"/>
        <v>Freelance</v>
      </c>
      <c r="F186" t="s">
        <v>56</v>
      </c>
    </row>
    <row r="187" spans="1:6" x14ac:dyDescent="0.25">
      <c r="A187">
        <f t="shared" si="6"/>
        <v>4</v>
      </c>
      <c r="B187" t="s">
        <v>22</v>
      </c>
      <c r="C187" t="str">
        <f t="shared" si="7"/>
        <v>Executive-level / Director</v>
      </c>
      <c r="D187" t="s">
        <v>13</v>
      </c>
      <c r="E187" t="str">
        <f t="shared" si="8"/>
        <v>Full-time</v>
      </c>
      <c r="F187" t="s">
        <v>21</v>
      </c>
    </row>
    <row r="188" spans="1:6" x14ac:dyDescent="0.25">
      <c r="A188">
        <f t="shared" si="6"/>
        <v>3</v>
      </c>
      <c r="B188" t="s">
        <v>18</v>
      </c>
      <c r="C188" t="str">
        <f t="shared" si="7"/>
        <v>Senior-level / Expert</v>
      </c>
      <c r="D188" t="s">
        <v>13</v>
      </c>
      <c r="E188" t="str">
        <f t="shared" si="8"/>
        <v>Full-time</v>
      </c>
      <c r="F188" t="s">
        <v>21</v>
      </c>
    </row>
    <row r="189" spans="1:6" x14ac:dyDescent="0.25">
      <c r="A189">
        <f t="shared" si="6"/>
        <v>1</v>
      </c>
      <c r="B189" t="s">
        <v>12</v>
      </c>
      <c r="C189" t="str">
        <f t="shared" si="7"/>
        <v>Entry-level / Junior</v>
      </c>
      <c r="D189" t="s">
        <v>13</v>
      </c>
      <c r="E189" t="str">
        <f t="shared" si="8"/>
        <v>Full-time</v>
      </c>
      <c r="F189" t="s">
        <v>68</v>
      </c>
    </row>
    <row r="190" spans="1:6" x14ac:dyDescent="0.25">
      <c r="A190">
        <f t="shared" si="6"/>
        <v>2</v>
      </c>
      <c r="B190" t="s">
        <v>31</v>
      </c>
      <c r="C190" t="str">
        <f t="shared" si="7"/>
        <v>Mid-level / Intermediate</v>
      </c>
      <c r="D190" t="s">
        <v>13</v>
      </c>
      <c r="E190" t="str">
        <f t="shared" si="8"/>
        <v>Full-time</v>
      </c>
      <c r="F190" t="s">
        <v>21</v>
      </c>
    </row>
    <row r="191" spans="1:6" x14ac:dyDescent="0.25">
      <c r="A191">
        <f t="shared" si="6"/>
        <v>3</v>
      </c>
      <c r="B191" t="s">
        <v>18</v>
      </c>
      <c r="C191" t="str">
        <f t="shared" si="7"/>
        <v>Senior-level / Expert</v>
      </c>
      <c r="D191" t="s">
        <v>13</v>
      </c>
      <c r="E191" t="str">
        <f t="shared" si="8"/>
        <v>Full-time</v>
      </c>
      <c r="F191" t="s">
        <v>34</v>
      </c>
    </row>
    <row r="192" spans="1:6" x14ac:dyDescent="0.25">
      <c r="A192">
        <f t="shared" si="6"/>
        <v>2</v>
      </c>
      <c r="B192" t="s">
        <v>31</v>
      </c>
      <c r="C192" t="str">
        <f t="shared" si="7"/>
        <v>Mid-level / Intermediate</v>
      </c>
      <c r="D192" t="s">
        <v>13</v>
      </c>
      <c r="E192" t="str">
        <f t="shared" si="8"/>
        <v>Full-time</v>
      </c>
      <c r="F192" t="s">
        <v>20</v>
      </c>
    </row>
    <row r="193" spans="1:6" x14ac:dyDescent="0.25">
      <c r="A193">
        <f t="shared" si="6"/>
        <v>4</v>
      </c>
      <c r="B193" t="s">
        <v>22</v>
      </c>
      <c r="C193" t="str">
        <f t="shared" si="7"/>
        <v>Executive-level / Director</v>
      </c>
      <c r="D193" t="s">
        <v>13</v>
      </c>
      <c r="E193" t="str">
        <f t="shared" si="8"/>
        <v>Full-time</v>
      </c>
      <c r="F193" t="s">
        <v>21</v>
      </c>
    </row>
    <row r="194" spans="1:6" x14ac:dyDescent="0.25">
      <c r="A194">
        <f t="shared" si="6"/>
        <v>2</v>
      </c>
      <c r="B194" t="s">
        <v>31</v>
      </c>
      <c r="C194" t="str">
        <f t="shared" si="7"/>
        <v>Mid-level / Intermediate</v>
      </c>
      <c r="D194" t="s">
        <v>13</v>
      </c>
      <c r="E194" t="str">
        <f t="shared" si="8"/>
        <v>Full-time</v>
      </c>
      <c r="F194" t="s">
        <v>78</v>
      </c>
    </row>
    <row r="195" spans="1:6" x14ac:dyDescent="0.25">
      <c r="A195">
        <f t="shared" ref="A195:A246" si="9">IF(B195="EN",1,IF(B195="MI",2,IF(B195="SE",3,IF(B195="EX",4,0))))</f>
        <v>3</v>
      </c>
      <c r="B195" t="s">
        <v>18</v>
      </c>
      <c r="C195" t="str">
        <f t="shared" ref="C195:C246" si="10">IF(B195="EN","Entry-level / Junior",IF(B195="MI","Mid-level / Intermediate",IF(B195="SE","Senior-level / Expert",IF(B195="EX","Executive-level / Director","NULL"))))</f>
        <v>Senior-level / Expert</v>
      </c>
      <c r="D195" t="s">
        <v>13</v>
      </c>
      <c r="E195" t="str">
        <f t="shared" ref="E195:E246" si="11">IF(D195="PT","Part-time",IF(D195="FT","Full-time",IF(D195="CT","Contract",IF(D195="FL","Freelance","NULL"))))</f>
        <v>Full-time</v>
      </c>
      <c r="F195" t="s">
        <v>21</v>
      </c>
    </row>
    <row r="196" spans="1:6" x14ac:dyDescent="0.25">
      <c r="A196">
        <f t="shared" si="9"/>
        <v>1</v>
      </c>
      <c r="B196" t="s">
        <v>12</v>
      </c>
      <c r="C196" t="str">
        <f t="shared" si="10"/>
        <v>Entry-level / Junior</v>
      </c>
      <c r="D196" t="s">
        <v>13</v>
      </c>
      <c r="E196" t="str">
        <f t="shared" si="11"/>
        <v>Full-time</v>
      </c>
      <c r="F196" t="s">
        <v>49</v>
      </c>
    </row>
    <row r="197" spans="1:6" x14ac:dyDescent="0.25">
      <c r="A197">
        <f t="shared" si="9"/>
        <v>2</v>
      </c>
      <c r="B197" t="s">
        <v>31</v>
      </c>
      <c r="C197" t="str">
        <f t="shared" si="10"/>
        <v>Mid-level / Intermediate</v>
      </c>
      <c r="D197" t="s">
        <v>13</v>
      </c>
      <c r="E197" t="str">
        <f t="shared" si="11"/>
        <v>Full-time</v>
      </c>
      <c r="F197" t="s">
        <v>34</v>
      </c>
    </row>
    <row r="198" spans="1:6" x14ac:dyDescent="0.25">
      <c r="A198">
        <f t="shared" si="9"/>
        <v>3</v>
      </c>
      <c r="B198" t="s">
        <v>18</v>
      </c>
      <c r="C198" t="str">
        <f t="shared" si="10"/>
        <v>Senior-level / Expert</v>
      </c>
      <c r="D198" t="s">
        <v>13</v>
      </c>
      <c r="E198" t="str">
        <f t="shared" si="11"/>
        <v>Full-time</v>
      </c>
      <c r="F198" t="s">
        <v>21</v>
      </c>
    </row>
    <row r="199" spans="1:6" x14ac:dyDescent="0.25">
      <c r="A199">
        <f t="shared" si="9"/>
        <v>1</v>
      </c>
      <c r="B199" t="s">
        <v>12</v>
      </c>
      <c r="C199" t="str">
        <f t="shared" si="10"/>
        <v>Entry-level / Junior</v>
      </c>
      <c r="D199" t="s">
        <v>13</v>
      </c>
      <c r="E199" t="str">
        <f t="shared" si="11"/>
        <v>Full-time</v>
      </c>
      <c r="F199" t="s">
        <v>16</v>
      </c>
    </row>
    <row r="200" spans="1:6" x14ac:dyDescent="0.25">
      <c r="A200">
        <f t="shared" si="9"/>
        <v>2</v>
      </c>
      <c r="B200" t="s">
        <v>31</v>
      </c>
      <c r="C200" t="str">
        <f t="shared" si="10"/>
        <v>Mid-level / Intermediate</v>
      </c>
      <c r="D200" t="s">
        <v>13</v>
      </c>
      <c r="E200" t="str">
        <f t="shared" si="11"/>
        <v>Full-time</v>
      </c>
      <c r="F200" t="s">
        <v>16</v>
      </c>
    </row>
    <row r="201" spans="1:6" x14ac:dyDescent="0.25">
      <c r="A201">
        <f t="shared" si="9"/>
        <v>1</v>
      </c>
      <c r="B201" t="s">
        <v>12</v>
      </c>
      <c r="C201" t="str">
        <f t="shared" si="10"/>
        <v>Entry-level / Junior</v>
      </c>
      <c r="D201" t="s">
        <v>44</v>
      </c>
      <c r="E201" t="str">
        <f t="shared" si="11"/>
        <v>Part-time</v>
      </c>
      <c r="F201" t="s">
        <v>56</v>
      </c>
    </row>
    <row r="202" spans="1:6" x14ac:dyDescent="0.25">
      <c r="A202">
        <f t="shared" si="9"/>
        <v>2</v>
      </c>
      <c r="B202" t="s">
        <v>31</v>
      </c>
      <c r="C202" t="str">
        <f t="shared" si="10"/>
        <v>Mid-level / Intermediate</v>
      </c>
      <c r="D202" t="s">
        <v>13</v>
      </c>
      <c r="E202" t="str">
        <f t="shared" si="11"/>
        <v>Full-time</v>
      </c>
      <c r="F202" t="s">
        <v>21</v>
      </c>
    </row>
    <row r="203" spans="1:6" x14ac:dyDescent="0.25">
      <c r="A203">
        <f t="shared" si="9"/>
        <v>3</v>
      </c>
      <c r="B203" t="s">
        <v>18</v>
      </c>
      <c r="C203" t="str">
        <f t="shared" si="10"/>
        <v>Senior-level / Expert</v>
      </c>
      <c r="D203" t="s">
        <v>13</v>
      </c>
      <c r="E203" t="str">
        <f t="shared" si="11"/>
        <v>Full-time</v>
      </c>
      <c r="F203" t="s">
        <v>21</v>
      </c>
    </row>
    <row r="204" spans="1:6" x14ac:dyDescent="0.25">
      <c r="A204">
        <f t="shared" si="9"/>
        <v>3</v>
      </c>
      <c r="B204" t="s">
        <v>18</v>
      </c>
      <c r="C204" t="str">
        <f t="shared" si="10"/>
        <v>Senior-level / Expert</v>
      </c>
      <c r="D204" t="s">
        <v>13</v>
      </c>
      <c r="E204" t="str">
        <f t="shared" si="11"/>
        <v>Full-time</v>
      </c>
      <c r="F204" t="s">
        <v>21</v>
      </c>
    </row>
    <row r="205" spans="1:6" x14ac:dyDescent="0.25">
      <c r="A205">
        <f t="shared" si="9"/>
        <v>3</v>
      </c>
      <c r="B205" t="s">
        <v>18</v>
      </c>
      <c r="C205" t="str">
        <f t="shared" si="10"/>
        <v>Senior-level / Expert</v>
      </c>
      <c r="D205" t="s">
        <v>13</v>
      </c>
      <c r="E205" t="str">
        <f t="shared" si="11"/>
        <v>Full-time</v>
      </c>
      <c r="F205" t="s">
        <v>39</v>
      </c>
    </row>
    <row r="206" spans="1:6" x14ac:dyDescent="0.25">
      <c r="A206">
        <f t="shared" si="9"/>
        <v>3</v>
      </c>
      <c r="B206" t="s">
        <v>18</v>
      </c>
      <c r="C206" t="str">
        <f t="shared" si="10"/>
        <v>Senior-level / Expert</v>
      </c>
      <c r="D206" t="s">
        <v>13</v>
      </c>
      <c r="E206" t="str">
        <f t="shared" si="11"/>
        <v>Full-time</v>
      </c>
      <c r="F206" t="s">
        <v>53</v>
      </c>
    </row>
    <row r="207" spans="1:6" x14ac:dyDescent="0.25">
      <c r="A207">
        <f t="shared" si="9"/>
        <v>2</v>
      </c>
      <c r="B207" t="s">
        <v>31</v>
      </c>
      <c r="C207" t="str">
        <f t="shared" si="10"/>
        <v>Mid-level / Intermediate</v>
      </c>
      <c r="D207" t="s">
        <v>115</v>
      </c>
      <c r="E207" t="str">
        <f t="shared" si="11"/>
        <v>Freelance</v>
      </c>
      <c r="F207" t="s">
        <v>46</v>
      </c>
    </row>
    <row r="208" spans="1:6" x14ac:dyDescent="0.25">
      <c r="A208">
        <f t="shared" si="9"/>
        <v>3</v>
      </c>
      <c r="B208" t="s">
        <v>18</v>
      </c>
      <c r="C208" t="str">
        <f t="shared" si="10"/>
        <v>Senior-level / Expert</v>
      </c>
      <c r="D208" t="s">
        <v>13</v>
      </c>
      <c r="E208" t="str">
        <f t="shared" si="11"/>
        <v>Full-time</v>
      </c>
      <c r="F208" t="s">
        <v>103</v>
      </c>
    </row>
    <row r="209" spans="1:6" x14ac:dyDescent="0.25">
      <c r="A209">
        <f t="shared" si="9"/>
        <v>2</v>
      </c>
      <c r="B209" t="s">
        <v>31</v>
      </c>
      <c r="C209" t="str">
        <f t="shared" si="10"/>
        <v>Mid-level / Intermediate</v>
      </c>
      <c r="D209" t="s">
        <v>13</v>
      </c>
      <c r="E209" t="str">
        <f t="shared" si="11"/>
        <v>Full-time</v>
      </c>
      <c r="F209" t="s">
        <v>88</v>
      </c>
    </row>
    <row r="210" spans="1:6" x14ac:dyDescent="0.25">
      <c r="A210">
        <f t="shared" si="9"/>
        <v>3</v>
      </c>
      <c r="B210" t="s">
        <v>18</v>
      </c>
      <c r="C210" t="str">
        <f t="shared" si="10"/>
        <v>Senior-level / Expert</v>
      </c>
      <c r="D210" t="s">
        <v>13</v>
      </c>
      <c r="E210" t="str">
        <f t="shared" si="11"/>
        <v>Full-time</v>
      </c>
      <c r="F210" t="s">
        <v>21</v>
      </c>
    </row>
    <row r="211" spans="1:6" x14ac:dyDescent="0.25">
      <c r="A211">
        <f t="shared" si="9"/>
        <v>2</v>
      </c>
      <c r="B211" t="s">
        <v>31</v>
      </c>
      <c r="C211" t="str">
        <f t="shared" si="10"/>
        <v>Mid-level / Intermediate</v>
      </c>
      <c r="D211" t="s">
        <v>13</v>
      </c>
      <c r="E211" t="str">
        <f t="shared" si="11"/>
        <v>Full-time</v>
      </c>
      <c r="F211" t="s">
        <v>120</v>
      </c>
    </row>
    <row r="212" spans="1:6" x14ac:dyDescent="0.25">
      <c r="A212">
        <f t="shared" si="9"/>
        <v>3</v>
      </c>
      <c r="B212" t="s">
        <v>18</v>
      </c>
      <c r="C212" t="str">
        <f t="shared" si="10"/>
        <v>Senior-level / Expert</v>
      </c>
      <c r="D212" t="s">
        <v>115</v>
      </c>
      <c r="E212" t="str">
        <f t="shared" si="11"/>
        <v>Freelance</v>
      </c>
      <c r="F212" t="s">
        <v>25</v>
      </c>
    </row>
    <row r="213" spans="1:6" x14ac:dyDescent="0.25">
      <c r="A213">
        <f t="shared" si="9"/>
        <v>2</v>
      </c>
      <c r="B213" t="s">
        <v>31</v>
      </c>
      <c r="C213" t="str">
        <f t="shared" si="10"/>
        <v>Mid-level / Intermediate</v>
      </c>
      <c r="D213" t="s">
        <v>13</v>
      </c>
      <c r="E213" t="str">
        <f t="shared" si="11"/>
        <v>Full-time</v>
      </c>
      <c r="F213" t="s">
        <v>21</v>
      </c>
    </row>
    <row r="214" spans="1:6" x14ac:dyDescent="0.25">
      <c r="A214">
        <f t="shared" si="9"/>
        <v>3</v>
      </c>
      <c r="B214" t="s">
        <v>18</v>
      </c>
      <c r="C214" t="str">
        <f t="shared" si="10"/>
        <v>Senior-level / Expert</v>
      </c>
      <c r="D214" t="s">
        <v>13</v>
      </c>
      <c r="E214" t="str">
        <f t="shared" si="11"/>
        <v>Full-time</v>
      </c>
      <c r="F214" t="s">
        <v>78</v>
      </c>
    </row>
    <row r="215" spans="1:6" x14ac:dyDescent="0.25">
      <c r="A215">
        <f t="shared" si="9"/>
        <v>1</v>
      </c>
      <c r="B215" t="s">
        <v>12</v>
      </c>
      <c r="C215" t="str">
        <f t="shared" si="10"/>
        <v>Entry-level / Junior</v>
      </c>
      <c r="D215" t="s">
        <v>13</v>
      </c>
      <c r="E215" t="str">
        <f t="shared" si="11"/>
        <v>Full-time</v>
      </c>
      <c r="F215" t="s">
        <v>121</v>
      </c>
    </row>
    <row r="216" spans="1:6" x14ac:dyDescent="0.25">
      <c r="A216">
        <f t="shared" si="9"/>
        <v>3</v>
      </c>
      <c r="B216" t="s">
        <v>18</v>
      </c>
      <c r="C216" t="str">
        <f t="shared" si="10"/>
        <v>Senior-level / Expert</v>
      </c>
      <c r="D216" t="s">
        <v>13</v>
      </c>
      <c r="E216" t="str">
        <f t="shared" si="11"/>
        <v>Full-time</v>
      </c>
      <c r="F216" t="s">
        <v>16</v>
      </c>
    </row>
    <row r="217" spans="1:6" x14ac:dyDescent="0.25">
      <c r="A217">
        <f t="shared" si="9"/>
        <v>3</v>
      </c>
      <c r="B217" t="s">
        <v>18</v>
      </c>
      <c r="C217" t="str">
        <f t="shared" si="10"/>
        <v>Senior-level / Expert</v>
      </c>
      <c r="D217" t="s">
        <v>13</v>
      </c>
      <c r="E217" t="str">
        <f t="shared" si="11"/>
        <v>Full-time</v>
      </c>
      <c r="F217" t="s">
        <v>16</v>
      </c>
    </row>
    <row r="218" spans="1:6" x14ac:dyDescent="0.25">
      <c r="A218">
        <f t="shared" si="9"/>
        <v>2</v>
      </c>
      <c r="B218" t="s">
        <v>31</v>
      </c>
      <c r="C218" t="str">
        <f t="shared" si="10"/>
        <v>Mid-level / Intermediate</v>
      </c>
      <c r="D218" t="s">
        <v>13</v>
      </c>
      <c r="E218" t="str">
        <f t="shared" si="11"/>
        <v>Full-time</v>
      </c>
      <c r="F218" t="s">
        <v>54</v>
      </c>
    </row>
    <row r="219" spans="1:6" x14ac:dyDescent="0.25">
      <c r="A219">
        <f t="shared" si="9"/>
        <v>2</v>
      </c>
      <c r="B219" t="s">
        <v>31</v>
      </c>
      <c r="C219" t="str">
        <f t="shared" si="10"/>
        <v>Mid-level / Intermediate</v>
      </c>
      <c r="D219" t="s">
        <v>13</v>
      </c>
      <c r="E219" t="str">
        <f t="shared" si="11"/>
        <v>Full-time</v>
      </c>
      <c r="F219" t="s">
        <v>54</v>
      </c>
    </row>
    <row r="220" spans="1:6" x14ac:dyDescent="0.25">
      <c r="A220">
        <f t="shared" si="9"/>
        <v>1</v>
      </c>
      <c r="B220" t="s">
        <v>12</v>
      </c>
      <c r="C220" t="str">
        <f t="shared" si="10"/>
        <v>Entry-level / Junior</v>
      </c>
      <c r="D220" t="s">
        <v>13</v>
      </c>
      <c r="E220" t="str">
        <f t="shared" si="11"/>
        <v>Full-time</v>
      </c>
      <c r="F220" t="s">
        <v>101</v>
      </c>
    </row>
    <row r="221" spans="1:6" x14ac:dyDescent="0.25">
      <c r="A221">
        <f t="shared" si="9"/>
        <v>1</v>
      </c>
      <c r="B221" t="s">
        <v>12</v>
      </c>
      <c r="C221" t="str">
        <f t="shared" si="10"/>
        <v>Entry-level / Junior</v>
      </c>
      <c r="D221" t="s">
        <v>13</v>
      </c>
      <c r="E221" t="str">
        <f t="shared" si="11"/>
        <v>Full-time</v>
      </c>
      <c r="F221" t="s">
        <v>49</v>
      </c>
    </row>
    <row r="222" spans="1:6" x14ac:dyDescent="0.25">
      <c r="A222">
        <f t="shared" si="9"/>
        <v>3</v>
      </c>
      <c r="B222" t="s">
        <v>18</v>
      </c>
      <c r="C222" t="str">
        <f t="shared" si="10"/>
        <v>Senior-level / Expert</v>
      </c>
      <c r="D222" t="s">
        <v>13</v>
      </c>
      <c r="E222" t="str">
        <f t="shared" si="11"/>
        <v>Full-time</v>
      </c>
      <c r="F222" t="s">
        <v>36</v>
      </c>
    </row>
    <row r="223" spans="1:6" x14ac:dyDescent="0.25">
      <c r="A223">
        <f t="shared" si="9"/>
        <v>2</v>
      </c>
      <c r="B223" t="s">
        <v>31</v>
      </c>
      <c r="C223" t="str">
        <f t="shared" si="10"/>
        <v>Mid-level / Intermediate</v>
      </c>
      <c r="D223" t="s">
        <v>13</v>
      </c>
      <c r="E223" t="str">
        <f t="shared" si="11"/>
        <v>Full-time</v>
      </c>
      <c r="F223" t="s">
        <v>34</v>
      </c>
    </row>
    <row r="224" spans="1:6" x14ac:dyDescent="0.25">
      <c r="A224">
        <f t="shared" si="9"/>
        <v>2</v>
      </c>
      <c r="B224" t="s">
        <v>31</v>
      </c>
      <c r="C224" t="str">
        <f t="shared" si="10"/>
        <v>Mid-level / Intermediate</v>
      </c>
      <c r="D224" t="s">
        <v>13</v>
      </c>
      <c r="E224" t="str">
        <f t="shared" si="11"/>
        <v>Full-time</v>
      </c>
      <c r="F224" t="s">
        <v>21</v>
      </c>
    </row>
    <row r="225" spans="1:6" x14ac:dyDescent="0.25">
      <c r="A225">
        <f t="shared" si="9"/>
        <v>3</v>
      </c>
      <c r="B225" t="s">
        <v>18</v>
      </c>
      <c r="C225" t="str">
        <f t="shared" si="10"/>
        <v>Senior-level / Expert</v>
      </c>
      <c r="D225" t="s">
        <v>13</v>
      </c>
      <c r="E225" t="str">
        <f t="shared" si="11"/>
        <v>Full-time</v>
      </c>
      <c r="F225" t="s">
        <v>21</v>
      </c>
    </row>
    <row r="226" spans="1:6" x14ac:dyDescent="0.25">
      <c r="A226">
        <f t="shared" si="9"/>
        <v>2</v>
      </c>
      <c r="B226" t="s">
        <v>31</v>
      </c>
      <c r="C226" t="str">
        <f t="shared" si="10"/>
        <v>Mid-level / Intermediate</v>
      </c>
      <c r="D226" t="s">
        <v>13</v>
      </c>
      <c r="E226" t="str">
        <f t="shared" si="11"/>
        <v>Full-time</v>
      </c>
      <c r="F226" t="s">
        <v>49</v>
      </c>
    </row>
    <row r="227" spans="1:6" x14ac:dyDescent="0.25">
      <c r="A227">
        <f t="shared" si="9"/>
        <v>1</v>
      </c>
      <c r="B227" t="s">
        <v>12</v>
      </c>
      <c r="C227" t="str">
        <f t="shared" si="10"/>
        <v>Entry-level / Junior</v>
      </c>
      <c r="D227" t="s">
        <v>44</v>
      </c>
      <c r="E227" t="str">
        <f t="shared" si="11"/>
        <v>Part-time</v>
      </c>
      <c r="F227" t="s">
        <v>78</v>
      </c>
    </row>
    <row r="228" spans="1:6" x14ac:dyDescent="0.25">
      <c r="A228">
        <f t="shared" si="9"/>
        <v>2</v>
      </c>
      <c r="B228" t="s">
        <v>31</v>
      </c>
      <c r="C228" t="str">
        <f t="shared" si="10"/>
        <v>Mid-level / Intermediate</v>
      </c>
      <c r="D228" t="s">
        <v>13</v>
      </c>
      <c r="E228" t="str">
        <f t="shared" si="11"/>
        <v>Full-time</v>
      </c>
      <c r="F228" t="s">
        <v>21</v>
      </c>
    </row>
    <row r="229" spans="1:6" x14ac:dyDescent="0.25">
      <c r="A229">
        <f t="shared" si="9"/>
        <v>2</v>
      </c>
      <c r="B229" t="s">
        <v>31</v>
      </c>
      <c r="C229" t="str">
        <f t="shared" si="10"/>
        <v>Mid-level / Intermediate</v>
      </c>
      <c r="D229" t="s">
        <v>13</v>
      </c>
      <c r="E229" t="str">
        <f t="shared" si="11"/>
        <v>Full-time</v>
      </c>
      <c r="F229" t="s">
        <v>21</v>
      </c>
    </row>
    <row r="230" spans="1:6" x14ac:dyDescent="0.25">
      <c r="A230">
        <f t="shared" si="9"/>
        <v>2</v>
      </c>
      <c r="B230" t="s">
        <v>31</v>
      </c>
      <c r="C230" t="str">
        <f t="shared" si="10"/>
        <v>Mid-level / Intermediate</v>
      </c>
      <c r="D230" t="s">
        <v>13</v>
      </c>
      <c r="E230" t="str">
        <f t="shared" si="11"/>
        <v>Full-time</v>
      </c>
      <c r="F230" t="s">
        <v>21</v>
      </c>
    </row>
    <row r="231" spans="1:6" x14ac:dyDescent="0.25">
      <c r="A231">
        <f t="shared" si="9"/>
        <v>2</v>
      </c>
      <c r="B231" t="s">
        <v>31</v>
      </c>
      <c r="C231" t="str">
        <f t="shared" si="10"/>
        <v>Mid-level / Intermediate</v>
      </c>
      <c r="D231" t="s">
        <v>13</v>
      </c>
      <c r="E231" t="str">
        <f t="shared" si="11"/>
        <v>Full-time</v>
      </c>
      <c r="F231" t="s">
        <v>85</v>
      </c>
    </row>
    <row r="232" spans="1:6" x14ac:dyDescent="0.25">
      <c r="A232">
        <f t="shared" si="9"/>
        <v>3</v>
      </c>
      <c r="B232" t="s">
        <v>18</v>
      </c>
      <c r="C232" t="str">
        <f t="shared" si="10"/>
        <v>Senior-level / Expert</v>
      </c>
      <c r="D232" t="s">
        <v>13</v>
      </c>
      <c r="E232" t="str">
        <f t="shared" si="11"/>
        <v>Full-time</v>
      </c>
      <c r="F232" t="s">
        <v>21</v>
      </c>
    </row>
    <row r="233" spans="1:6" x14ac:dyDescent="0.25">
      <c r="A233">
        <f t="shared" si="9"/>
        <v>2</v>
      </c>
      <c r="B233" t="s">
        <v>31</v>
      </c>
      <c r="C233" t="str">
        <f t="shared" si="10"/>
        <v>Mid-level / Intermediate</v>
      </c>
      <c r="D233" t="s">
        <v>13</v>
      </c>
      <c r="E233" t="str">
        <f t="shared" si="11"/>
        <v>Full-time</v>
      </c>
      <c r="F233" t="s">
        <v>21</v>
      </c>
    </row>
    <row r="234" spans="1:6" x14ac:dyDescent="0.25">
      <c r="A234">
        <f t="shared" si="9"/>
        <v>2</v>
      </c>
      <c r="B234" t="s">
        <v>31</v>
      </c>
      <c r="C234" t="str">
        <f t="shared" si="10"/>
        <v>Mid-level / Intermediate</v>
      </c>
      <c r="D234" t="s">
        <v>13</v>
      </c>
      <c r="E234" t="str">
        <f t="shared" si="11"/>
        <v>Full-time</v>
      </c>
      <c r="F234" t="s">
        <v>21</v>
      </c>
    </row>
    <row r="235" spans="1:6" x14ac:dyDescent="0.25">
      <c r="A235">
        <f t="shared" si="9"/>
        <v>2</v>
      </c>
      <c r="B235" t="s">
        <v>31</v>
      </c>
      <c r="C235" t="str">
        <f t="shared" si="10"/>
        <v>Mid-level / Intermediate</v>
      </c>
      <c r="D235" t="s">
        <v>13</v>
      </c>
      <c r="E235" t="str">
        <f t="shared" si="11"/>
        <v>Full-time</v>
      </c>
      <c r="F235" t="s">
        <v>54</v>
      </c>
    </row>
    <row r="236" spans="1:6" x14ac:dyDescent="0.25">
      <c r="A236">
        <f t="shared" si="9"/>
        <v>3</v>
      </c>
      <c r="B236" t="s">
        <v>18</v>
      </c>
      <c r="C236" t="str">
        <f t="shared" si="10"/>
        <v>Senior-level / Expert</v>
      </c>
      <c r="D236" t="s">
        <v>13</v>
      </c>
      <c r="E236" t="str">
        <f t="shared" si="11"/>
        <v>Full-time</v>
      </c>
      <c r="F236" t="s">
        <v>123</v>
      </c>
    </row>
    <row r="237" spans="1:6" x14ac:dyDescent="0.25">
      <c r="A237">
        <f t="shared" si="9"/>
        <v>3</v>
      </c>
      <c r="B237" t="s">
        <v>18</v>
      </c>
      <c r="C237" t="str">
        <f t="shared" si="10"/>
        <v>Senior-level / Expert</v>
      </c>
      <c r="D237" t="s">
        <v>13</v>
      </c>
      <c r="E237" t="str">
        <f t="shared" si="11"/>
        <v>Full-time</v>
      </c>
      <c r="F237" t="s">
        <v>88</v>
      </c>
    </row>
    <row r="238" spans="1:6" x14ac:dyDescent="0.25">
      <c r="A238">
        <f t="shared" si="9"/>
        <v>2</v>
      </c>
      <c r="B238" t="s">
        <v>31</v>
      </c>
      <c r="C238" t="str">
        <f t="shared" si="10"/>
        <v>Mid-level / Intermediate</v>
      </c>
      <c r="D238" t="s">
        <v>13</v>
      </c>
      <c r="E238" t="str">
        <f t="shared" si="11"/>
        <v>Full-time</v>
      </c>
      <c r="F238" t="s">
        <v>77</v>
      </c>
    </row>
    <row r="239" spans="1:6" x14ac:dyDescent="0.25">
      <c r="A239">
        <f t="shared" si="9"/>
        <v>2</v>
      </c>
      <c r="B239" t="s">
        <v>31</v>
      </c>
      <c r="C239" t="str">
        <f t="shared" si="10"/>
        <v>Mid-level / Intermediate</v>
      </c>
      <c r="D239" t="s">
        <v>13</v>
      </c>
      <c r="E239" t="str">
        <f t="shared" si="11"/>
        <v>Full-time</v>
      </c>
      <c r="F239" t="s">
        <v>21</v>
      </c>
    </row>
    <row r="240" spans="1:6" x14ac:dyDescent="0.25">
      <c r="A240">
        <f t="shared" si="9"/>
        <v>2</v>
      </c>
      <c r="B240" t="s">
        <v>31</v>
      </c>
      <c r="C240" t="str">
        <f t="shared" si="10"/>
        <v>Mid-level / Intermediate</v>
      </c>
      <c r="D240" t="s">
        <v>13</v>
      </c>
      <c r="E240" t="str">
        <f t="shared" si="11"/>
        <v>Full-time</v>
      </c>
      <c r="F240" t="s">
        <v>126</v>
      </c>
    </row>
    <row r="241" spans="1:6" x14ac:dyDescent="0.25">
      <c r="A241">
        <f t="shared" si="9"/>
        <v>3</v>
      </c>
      <c r="B241" t="s">
        <v>18</v>
      </c>
      <c r="C241" t="str">
        <f t="shared" si="10"/>
        <v>Senior-level / Expert</v>
      </c>
      <c r="D241" t="s">
        <v>13</v>
      </c>
      <c r="E241" t="str">
        <f t="shared" si="11"/>
        <v>Full-time</v>
      </c>
      <c r="F241" t="s">
        <v>21</v>
      </c>
    </row>
    <row r="242" spans="1:6" x14ac:dyDescent="0.25">
      <c r="A242">
        <f t="shared" si="9"/>
        <v>3</v>
      </c>
      <c r="B242" t="s">
        <v>18</v>
      </c>
      <c r="C242" t="str">
        <f t="shared" si="10"/>
        <v>Senior-level / Expert</v>
      </c>
      <c r="D242" t="s">
        <v>13</v>
      </c>
      <c r="E242" t="str">
        <f t="shared" si="11"/>
        <v>Full-time</v>
      </c>
      <c r="F242" t="s">
        <v>21</v>
      </c>
    </row>
    <row r="243" spans="1:6" x14ac:dyDescent="0.25">
      <c r="A243">
        <f t="shared" si="9"/>
        <v>2</v>
      </c>
      <c r="B243" t="s">
        <v>31</v>
      </c>
      <c r="C243" t="str">
        <f t="shared" si="10"/>
        <v>Mid-level / Intermediate</v>
      </c>
      <c r="D243" t="s">
        <v>13</v>
      </c>
      <c r="E243" t="str">
        <f t="shared" si="11"/>
        <v>Full-time</v>
      </c>
      <c r="F243" t="s">
        <v>21</v>
      </c>
    </row>
    <row r="244" spans="1:6" x14ac:dyDescent="0.25">
      <c r="A244">
        <f t="shared" si="9"/>
        <v>1</v>
      </c>
      <c r="B244" t="s">
        <v>12</v>
      </c>
      <c r="C244" t="str">
        <f t="shared" si="10"/>
        <v>Entry-level / Junior</v>
      </c>
      <c r="D244" t="s">
        <v>13</v>
      </c>
      <c r="E244" t="str">
        <f t="shared" si="11"/>
        <v>Full-time</v>
      </c>
      <c r="F244" t="s">
        <v>21</v>
      </c>
    </row>
    <row r="245" spans="1:6" x14ac:dyDescent="0.25">
      <c r="A245">
        <f t="shared" si="9"/>
        <v>1</v>
      </c>
      <c r="B245" t="s">
        <v>12</v>
      </c>
      <c r="C245" t="str">
        <f t="shared" si="10"/>
        <v>Entry-level / Junior</v>
      </c>
      <c r="D245" t="s">
        <v>50</v>
      </c>
      <c r="E245" t="str">
        <f t="shared" si="11"/>
        <v>Contract</v>
      </c>
      <c r="F245" t="s">
        <v>21</v>
      </c>
    </row>
    <row r="246" spans="1:6" x14ac:dyDescent="0.25">
      <c r="A246">
        <f t="shared" si="9"/>
        <v>3</v>
      </c>
      <c r="B246" t="s">
        <v>18</v>
      </c>
      <c r="C246" t="str">
        <f t="shared" si="10"/>
        <v>Senior-level / Expert</v>
      </c>
      <c r="D246" t="s">
        <v>13</v>
      </c>
      <c r="E246" t="str">
        <f t="shared" si="11"/>
        <v>Full-time</v>
      </c>
      <c r="F246" t="s">
        <v>49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9E0FB-23CE-4EA9-AAD8-705086599BAE}">
  <dimension ref="A1:C250"/>
  <sheetViews>
    <sheetView workbookViewId="0">
      <selection activeCell="C258" sqref="C258"/>
    </sheetView>
  </sheetViews>
  <sheetFormatPr baseColWidth="10" defaultRowHeight="15" x14ac:dyDescent="0.25"/>
  <cols>
    <col min="1" max="1" width="21.140625" customWidth="1"/>
    <col min="3" max="3" width="53.85546875" customWidth="1"/>
  </cols>
  <sheetData>
    <row r="1" spans="1:3" x14ac:dyDescent="0.25">
      <c r="A1" t="s">
        <v>594</v>
      </c>
      <c r="B1" t="s">
        <v>593</v>
      </c>
      <c r="C1" t="s">
        <v>592</v>
      </c>
    </row>
    <row r="2" spans="1:3" hidden="1" x14ac:dyDescent="0.25">
      <c r="A2">
        <v>1</v>
      </c>
      <c r="B2" t="s">
        <v>140</v>
      </c>
      <c r="C2" t="s">
        <v>343</v>
      </c>
    </row>
    <row r="3" spans="1:3" hidden="1" x14ac:dyDescent="0.25">
      <c r="A3">
        <v>2</v>
      </c>
      <c r="B3" t="s">
        <v>141</v>
      </c>
      <c r="C3" t="s">
        <v>344</v>
      </c>
    </row>
    <row r="4" spans="1:3" hidden="1" x14ac:dyDescent="0.25">
      <c r="A4">
        <v>3</v>
      </c>
      <c r="B4" t="s">
        <v>142</v>
      </c>
      <c r="C4" t="s">
        <v>345</v>
      </c>
    </row>
    <row r="5" spans="1:3" hidden="1" x14ac:dyDescent="0.25">
      <c r="A5">
        <v>4</v>
      </c>
      <c r="B5" t="s">
        <v>143</v>
      </c>
      <c r="C5" t="s">
        <v>346</v>
      </c>
    </row>
    <row r="6" spans="1:3" hidden="1" x14ac:dyDescent="0.25">
      <c r="A6">
        <v>5</v>
      </c>
      <c r="B6" t="s">
        <v>122</v>
      </c>
      <c r="C6" t="s">
        <v>347</v>
      </c>
    </row>
    <row r="7" spans="1:3" hidden="1" x14ac:dyDescent="0.25">
      <c r="A7">
        <v>6</v>
      </c>
      <c r="B7" t="s">
        <v>144</v>
      </c>
      <c r="C7" t="s">
        <v>348</v>
      </c>
    </row>
    <row r="8" spans="1:3" hidden="1" x14ac:dyDescent="0.25">
      <c r="A8">
        <v>7</v>
      </c>
      <c r="B8" t="s">
        <v>145</v>
      </c>
      <c r="C8" t="s">
        <v>349</v>
      </c>
    </row>
    <row r="9" spans="1:3" hidden="1" x14ac:dyDescent="0.25">
      <c r="A9">
        <v>8</v>
      </c>
      <c r="B9" t="s">
        <v>146</v>
      </c>
      <c r="C9" t="s">
        <v>350</v>
      </c>
    </row>
    <row r="10" spans="1:3" hidden="1" x14ac:dyDescent="0.25">
      <c r="A10">
        <v>9</v>
      </c>
      <c r="B10" t="s">
        <v>147</v>
      </c>
      <c r="C10" t="s">
        <v>351</v>
      </c>
    </row>
    <row r="11" spans="1:3" hidden="1" x14ac:dyDescent="0.25">
      <c r="A11">
        <v>10</v>
      </c>
      <c r="B11" t="s">
        <v>148</v>
      </c>
      <c r="C11" t="s">
        <v>352</v>
      </c>
    </row>
    <row r="12" spans="1:3" hidden="1" x14ac:dyDescent="0.25">
      <c r="A12">
        <v>11</v>
      </c>
      <c r="B12" t="s">
        <v>149</v>
      </c>
      <c r="C12" t="s">
        <v>353</v>
      </c>
    </row>
    <row r="13" spans="1:3" hidden="1" x14ac:dyDescent="0.25">
      <c r="A13">
        <v>12</v>
      </c>
      <c r="B13" t="s">
        <v>150</v>
      </c>
      <c r="C13" t="s">
        <v>354</v>
      </c>
    </row>
    <row r="14" spans="1:3" hidden="1" x14ac:dyDescent="0.25">
      <c r="A14">
        <v>13</v>
      </c>
      <c r="B14" t="s">
        <v>151</v>
      </c>
      <c r="C14" t="s">
        <v>355</v>
      </c>
    </row>
    <row r="15" spans="1:3" hidden="1" x14ac:dyDescent="0.25">
      <c r="A15">
        <v>14</v>
      </c>
      <c r="B15" t="s">
        <v>152</v>
      </c>
      <c r="C15" t="s">
        <v>356</v>
      </c>
    </row>
    <row r="16" spans="1:3" hidden="1" x14ac:dyDescent="0.25">
      <c r="A16">
        <v>15</v>
      </c>
      <c r="B16" t="s">
        <v>36</v>
      </c>
      <c r="C16" t="s">
        <v>357</v>
      </c>
    </row>
    <row r="17" spans="1:3" hidden="1" x14ac:dyDescent="0.25">
      <c r="A17">
        <v>16</v>
      </c>
      <c r="B17" t="s">
        <v>153</v>
      </c>
      <c r="C17" t="s">
        <v>358</v>
      </c>
    </row>
    <row r="18" spans="1:3" hidden="1" x14ac:dyDescent="0.25">
      <c r="A18">
        <v>17</v>
      </c>
      <c r="B18" t="s">
        <v>154</v>
      </c>
      <c r="C18" t="s">
        <v>359</v>
      </c>
    </row>
    <row r="19" spans="1:3" hidden="1" x14ac:dyDescent="0.25">
      <c r="A19">
        <v>18</v>
      </c>
      <c r="B19" t="s">
        <v>155</v>
      </c>
      <c r="C19" t="s">
        <v>360</v>
      </c>
    </row>
    <row r="20" spans="1:3" hidden="1" x14ac:dyDescent="0.25">
      <c r="A20">
        <v>19</v>
      </c>
      <c r="B20" t="s">
        <v>156</v>
      </c>
      <c r="C20" t="s">
        <v>361</v>
      </c>
    </row>
    <row r="21" spans="1:3" hidden="1" x14ac:dyDescent="0.25">
      <c r="A21">
        <v>20</v>
      </c>
      <c r="B21" t="s">
        <v>157</v>
      </c>
      <c r="C21" t="s">
        <v>362</v>
      </c>
    </row>
    <row r="22" spans="1:3" hidden="1" x14ac:dyDescent="0.25">
      <c r="A22">
        <v>21</v>
      </c>
      <c r="B22" t="s">
        <v>158</v>
      </c>
      <c r="C22" t="s">
        <v>363</v>
      </c>
    </row>
    <row r="23" spans="1:3" x14ac:dyDescent="0.25">
      <c r="A23">
        <v>22</v>
      </c>
      <c r="B23" t="s">
        <v>108</v>
      </c>
      <c r="C23" t="s">
        <v>364</v>
      </c>
    </row>
    <row r="24" spans="1:3" hidden="1" x14ac:dyDescent="0.25">
      <c r="A24">
        <v>23</v>
      </c>
      <c r="B24" t="s">
        <v>159</v>
      </c>
      <c r="C24" t="s">
        <v>365</v>
      </c>
    </row>
    <row r="25" spans="1:3" hidden="1" x14ac:dyDescent="0.25">
      <c r="A25">
        <v>24</v>
      </c>
      <c r="B25" t="s">
        <v>160</v>
      </c>
      <c r="C25" t="s">
        <v>366</v>
      </c>
    </row>
    <row r="26" spans="1:3" hidden="1" x14ac:dyDescent="0.25">
      <c r="A26">
        <v>25</v>
      </c>
      <c r="B26" t="s">
        <v>161</v>
      </c>
      <c r="C26" t="s">
        <v>367</v>
      </c>
    </row>
    <row r="27" spans="1:3" hidden="1" x14ac:dyDescent="0.25">
      <c r="A27">
        <v>26</v>
      </c>
      <c r="B27" t="s">
        <v>162</v>
      </c>
      <c r="C27" t="s">
        <v>368</v>
      </c>
    </row>
    <row r="28" spans="1:3" hidden="1" x14ac:dyDescent="0.25">
      <c r="A28">
        <v>27</v>
      </c>
      <c r="B28" t="s">
        <v>164</v>
      </c>
      <c r="C28" t="s">
        <v>369</v>
      </c>
    </row>
    <row r="29" spans="1:3" hidden="1" x14ac:dyDescent="0.25">
      <c r="A29">
        <v>28</v>
      </c>
      <c r="B29" t="s">
        <v>165</v>
      </c>
      <c r="C29" t="s">
        <v>370</v>
      </c>
    </row>
    <row r="30" spans="1:3" hidden="1" x14ac:dyDescent="0.25">
      <c r="A30">
        <v>29</v>
      </c>
      <c r="B30" t="s">
        <v>166</v>
      </c>
      <c r="C30" t="s">
        <v>371</v>
      </c>
    </row>
    <row r="31" spans="1:3" hidden="1" x14ac:dyDescent="0.25">
      <c r="A31">
        <v>30</v>
      </c>
      <c r="B31" t="s">
        <v>167</v>
      </c>
      <c r="C31" t="s">
        <v>372</v>
      </c>
    </row>
    <row r="32" spans="1:3" hidden="1" x14ac:dyDescent="0.25">
      <c r="A32">
        <v>31</v>
      </c>
      <c r="B32" t="s">
        <v>168</v>
      </c>
      <c r="C32" t="s">
        <v>373</v>
      </c>
    </row>
    <row r="33" spans="1:3" hidden="1" x14ac:dyDescent="0.25">
      <c r="A33">
        <v>32</v>
      </c>
      <c r="B33" t="s">
        <v>78</v>
      </c>
      <c r="C33" t="s">
        <v>374</v>
      </c>
    </row>
    <row r="34" spans="1:3" hidden="1" x14ac:dyDescent="0.25">
      <c r="A34">
        <v>33</v>
      </c>
      <c r="B34" t="s">
        <v>169</v>
      </c>
      <c r="C34" t="s">
        <v>375</v>
      </c>
    </row>
    <row r="35" spans="1:3" hidden="1" x14ac:dyDescent="0.25">
      <c r="A35">
        <v>34</v>
      </c>
      <c r="B35" t="s">
        <v>170</v>
      </c>
      <c r="C35" t="s">
        <v>376</v>
      </c>
    </row>
    <row r="36" spans="1:3" hidden="1" x14ac:dyDescent="0.25">
      <c r="A36">
        <v>35</v>
      </c>
      <c r="B36" t="s">
        <v>61</v>
      </c>
      <c r="C36" t="s">
        <v>377</v>
      </c>
    </row>
    <row r="37" spans="1:3" hidden="1" x14ac:dyDescent="0.25">
      <c r="A37">
        <v>36</v>
      </c>
      <c r="B37" t="s">
        <v>171</v>
      </c>
      <c r="C37" t="s">
        <v>378</v>
      </c>
    </row>
    <row r="38" spans="1:3" hidden="1" x14ac:dyDescent="0.25">
      <c r="A38">
        <v>37</v>
      </c>
      <c r="B38" t="s">
        <v>172</v>
      </c>
      <c r="C38" t="s">
        <v>379</v>
      </c>
    </row>
    <row r="39" spans="1:3" hidden="1" x14ac:dyDescent="0.25">
      <c r="A39">
        <v>38</v>
      </c>
      <c r="B39" t="s">
        <v>173</v>
      </c>
      <c r="C39" t="s">
        <v>380</v>
      </c>
    </row>
    <row r="40" spans="1:3" hidden="1" x14ac:dyDescent="0.25">
      <c r="A40">
        <v>39</v>
      </c>
      <c r="B40" t="s">
        <v>174</v>
      </c>
      <c r="C40" t="s">
        <v>381</v>
      </c>
    </row>
    <row r="41" spans="1:3" hidden="1" x14ac:dyDescent="0.25">
      <c r="A41">
        <v>40</v>
      </c>
      <c r="B41" t="s">
        <v>175</v>
      </c>
      <c r="C41" t="s">
        <v>382</v>
      </c>
    </row>
    <row r="42" spans="1:3" hidden="1" x14ac:dyDescent="0.25">
      <c r="A42">
        <v>41</v>
      </c>
      <c r="B42" t="s">
        <v>39</v>
      </c>
      <c r="C42" t="s">
        <v>383</v>
      </c>
    </row>
    <row r="43" spans="1:3" hidden="1" x14ac:dyDescent="0.25">
      <c r="A43">
        <v>42</v>
      </c>
      <c r="B43" t="s">
        <v>176</v>
      </c>
      <c r="C43" t="s">
        <v>384</v>
      </c>
    </row>
    <row r="44" spans="1:3" hidden="1" x14ac:dyDescent="0.25">
      <c r="A44">
        <v>43</v>
      </c>
      <c r="B44" t="s">
        <v>177</v>
      </c>
      <c r="C44" t="s">
        <v>385</v>
      </c>
    </row>
    <row r="45" spans="1:3" hidden="1" x14ac:dyDescent="0.25">
      <c r="A45">
        <v>44</v>
      </c>
      <c r="B45" t="s">
        <v>178</v>
      </c>
      <c r="C45" t="s">
        <v>386</v>
      </c>
    </row>
    <row r="46" spans="1:3" hidden="1" x14ac:dyDescent="0.25">
      <c r="A46">
        <v>45</v>
      </c>
      <c r="B46" t="s">
        <v>105</v>
      </c>
      <c r="C46" t="s">
        <v>387</v>
      </c>
    </row>
    <row r="47" spans="1:3" hidden="1" x14ac:dyDescent="0.25">
      <c r="A47">
        <v>46</v>
      </c>
      <c r="B47" t="s">
        <v>92</v>
      </c>
      <c r="C47" t="s">
        <v>388</v>
      </c>
    </row>
    <row r="48" spans="1:3" hidden="1" x14ac:dyDescent="0.25">
      <c r="A48">
        <v>47</v>
      </c>
      <c r="B48" t="s">
        <v>179</v>
      </c>
      <c r="C48" t="s">
        <v>389</v>
      </c>
    </row>
    <row r="49" spans="1:3" hidden="1" x14ac:dyDescent="0.25">
      <c r="A49">
        <v>48</v>
      </c>
      <c r="B49" t="s">
        <v>180</v>
      </c>
      <c r="C49" t="s">
        <v>390</v>
      </c>
    </row>
    <row r="50" spans="1:3" hidden="1" x14ac:dyDescent="0.25">
      <c r="A50">
        <v>49</v>
      </c>
      <c r="B50" t="s">
        <v>99</v>
      </c>
      <c r="C50" t="s">
        <v>391</v>
      </c>
    </row>
    <row r="51" spans="1:3" hidden="1" x14ac:dyDescent="0.25">
      <c r="A51">
        <v>50</v>
      </c>
      <c r="B51" t="s">
        <v>181</v>
      </c>
      <c r="C51" t="s">
        <v>392</v>
      </c>
    </row>
    <row r="52" spans="1:3" hidden="1" x14ac:dyDescent="0.25">
      <c r="A52">
        <v>51</v>
      </c>
      <c r="B52" t="s">
        <v>182</v>
      </c>
      <c r="C52" t="s">
        <v>393</v>
      </c>
    </row>
    <row r="53" spans="1:3" hidden="1" x14ac:dyDescent="0.25">
      <c r="A53">
        <v>52</v>
      </c>
      <c r="B53" t="s">
        <v>183</v>
      </c>
      <c r="C53" t="s">
        <v>394</v>
      </c>
    </row>
    <row r="54" spans="1:3" hidden="1" x14ac:dyDescent="0.25">
      <c r="A54">
        <v>53</v>
      </c>
      <c r="B54" t="s">
        <v>184</v>
      </c>
      <c r="C54" t="s">
        <v>395</v>
      </c>
    </row>
    <row r="55" spans="1:3" hidden="1" x14ac:dyDescent="0.25">
      <c r="A55">
        <v>54</v>
      </c>
      <c r="B55" t="s">
        <v>185</v>
      </c>
      <c r="C55" t="s">
        <v>396</v>
      </c>
    </row>
    <row r="56" spans="1:3" hidden="1" x14ac:dyDescent="0.25">
      <c r="A56">
        <v>55</v>
      </c>
      <c r="B56" t="s">
        <v>186</v>
      </c>
      <c r="C56" t="s">
        <v>397</v>
      </c>
    </row>
    <row r="57" spans="1:3" hidden="1" x14ac:dyDescent="0.25">
      <c r="A57">
        <v>56</v>
      </c>
      <c r="B57" t="s">
        <v>123</v>
      </c>
      <c r="C57" t="s">
        <v>398</v>
      </c>
    </row>
    <row r="58" spans="1:3" hidden="1" x14ac:dyDescent="0.25">
      <c r="A58">
        <v>57</v>
      </c>
      <c r="B58" t="s">
        <v>187</v>
      </c>
      <c r="C58" t="s">
        <v>399</v>
      </c>
    </row>
    <row r="59" spans="1:3" hidden="1" x14ac:dyDescent="0.25">
      <c r="A59">
        <v>58</v>
      </c>
      <c r="B59" t="s">
        <v>188</v>
      </c>
      <c r="C59" t="s">
        <v>400</v>
      </c>
    </row>
    <row r="60" spans="1:3" hidden="1" x14ac:dyDescent="0.25">
      <c r="A60">
        <v>59</v>
      </c>
      <c r="B60" t="s">
        <v>189</v>
      </c>
      <c r="C60" t="s">
        <v>401</v>
      </c>
    </row>
    <row r="61" spans="1:3" hidden="1" x14ac:dyDescent="0.25">
      <c r="A61">
        <v>60</v>
      </c>
      <c r="B61" t="s">
        <v>190</v>
      </c>
      <c r="C61" t="s">
        <v>402</v>
      </c>
    </row>
    <row r="62" spans="1:3" hidden="1" x14ac:dyDescent="0.25">
      <c r="A62">
        <v>61</v>
      </c>
      <c r="B62" t="s">
        <v>68</v>
      </c>
      <c r="C62" t="s">
        <v>403</v>
      </c>
    </row>
    <row r="63" spans="1:3" hidden="1" x14ac:dyDescent="0.25">
      <c r="A63">
        <v>62</v>
      </c>
      <c r="B63" t="s">
        <v>191</v>
      </c>
      <c r="C63" t="s">
        <v>404</v>
      </c>
    </row>
    <row r="64" spans="1:3" hidden="1" x14ac:dyDescent="0.25">
      <c r="A64">
        <v>63</v>
      </c>
      <c r="B64" t="s">
        <v>192</v>
      </c>
      <c r="C64" t="s">
        <v>405</v>
      </c>
    </row>
    <row r="65" spans="1:3" hidden="1" x14ac:dyDescent="0.25">
      <c r="A65">
        <v>64</v>
      </c>
      <c r="B65" t="s">
        <v>193</v>
      </c>
      <c r="C65" t="s">
        <v>406</v>
      </c>
    </row>
    <row r="66" spans="1:3" hidden="1" x14ac:dyDescent="0.25">
      <c r="A66">
        <v>65</v>
      </c>
      <c r="B66" t="s">
        <v>194</v>
      </c>
      <c r="C66" t="s">
        <v>407</v>
      </c>
    </row>
    <row r="67" spans="1:3" hidden="1" x14ac:dyDescent="0.25">
      <c r="A67">
        <v>66</v>
      </c>
      <c r="B67" t="s">
        <v>195</v>
      </c>
      <c r="C67" t="s">
        <v>408</v>
      </c>
    </row>
    <row r="68" spans="1:3" hidden="1" x14ac:dyDescent="0.25">
      <c r="A68">
        <v>67</v>
      </c>
      <c r="B68" t="s">
        <v>196</v>
      </c>
      <c r="C68" t="s">
        <v>409</v>
      </c>
    </row>
    <row r="69" spans="1:3" hidden="1" x14ac:dyDescent="0.25">
      <c r="A69">
        <v>68</v>
      </c>
      <c r="B69" t="s">
        <v>197</v>
      </c>
      <c r="C69" t="s">
        <v>410</v>
      </c>
    </row>
    <row r="70" spans="1:3" hidden="1" x14ac:dyDescent="0.25">
      <c r="A70">
        <v>69</v>
      </c>
      <c r="B70" t="s">
        <v>198</v>
      </c>
      <c r="C70" t="s">
        <v>411</v>
      </c>
    </row>
    <row r="71" spans="1:3" hidden="1" x14ac:dyDescent="0.25">
      <c r="A71">
        <v>70</v>
      </c>
      <c r="B71" t="s">
        <v>199</v>
      </c>
      <c r="C71" t="s">
        <v>412</v>
      </c>
    </row>
    <row r="72" spans="1:3" hidden="1" x14ac:dyDescent="0.25">
      <c r="A72">
        <v>71</v>
      </c>
      <c r="B72" t="s">
        <v>200</v>
      </c>
      <c r="C72" t="s">
        <v>413</v>
      </c>
    </row>
    <row r="73" spans="1:3" hidden="1" x14ac:dyDescent="0.25">
      <c r="A73">
        <v>72</v>
      </c>
      <c r="B73" t="s">
        <v>201</v>
      </c>
      <c r="C73" t="s">
        <v>414</v>
      </c>
    </row>
    <row r="74" spans="1:3" hidden="1" x14ac:dyDescent="0.25">
      <c r="A74">
        <v>73</v>
      </c>
      <c r="B74" t="s">
        <v>202</v>
      </c>
      <c r="C74" t="s">
        <v>415</v>
      </c>
    </row>
    <row r="75" spans="1:3" hidden="1" x14ac:dyDescent="0.25">
      <c r="A75">
        <v>74</v>
      </c>
      <c r="B75" t="s">
        <v>203</v>
      </c>
      <c r="C75" t="s">
        <v>416</v>
      </c>
    </row>
    <row r="76" spans="1:3" hidden="1" x14ac:dyDescent="0.25">
      <c r="A76">
        <v>75</v>
      </c>
      <c r="B76" t="s">
        <v>204</v>
      </c>
      <c r="C76" t="s">
        <v>417</v>
      </c>
    </row>
    <row r="77" spans="1:3" hidden="1" x14ac:dyDescent="0.25">
      <c r="A77">
        <v>76</v>
      </c>
      <c r="B77" t="s">
        <v>205</v>
      </c>
      <c r="C77" t="s">
        <v>418</v>
      </c>
    </row>
    <row r="78" spans="1:3" hidden="1" x14ac:dyDescent="0.25">
      <c r="A78">
        <v>77</v>
      </c>
      <c r="B78" t="s">
        <v>34</v>
      </c>
      <c r="C78" t="s">
        <v>419</v>
      </c>
    </row>
    <row r="79" spans="1:3" hidden="1" x14ac:dyDescent="0.25">
      <c r="A79">
        <v>78</v>
      </c>
      <c r="B79" t="s">
        <v>206</v>
      </c>
      <c r="C79" t="s">
        <v>420</v>
      </c>
    </row>
    <row r="80" spans="1:3" hidden="1" x14ac:dyDescent="0.25">
      <c r="A80">
        <v>79</v>
      </c>
      <c r="B80" t="s">
        <v>207</v>
      </c>
      <c r="C80" t="s">
        <v>421</v>
      </c>
    </row>
    <row r="81" spans="1:3" hidden="1" x14ac:dyDescent="0.25">
      <c r="A81">
        <v>80</v>
      </c>
      <c r="B81" t="s">
        <v>208</v>
      </c>
      <c r="C81" t="s">
        <v>422</v>
      </c>
    </row>
    <row r="82" spans="1:3" hidden="1" x14ac:dyDescent="0.25">
      <c r="A82">
        <v>81</v>
      </c>
      <c r="B82" t="s">
        <v>209</v>
      </c>
      <c r="C82" t="s">
        <v>423</v>
      </c>
    </row>
    <row r="83" spans="1:3" hidden="1" x14ac:dyDescent="0.25">
      <c r="A83">
        <v>82</v>
      </c>
      <c r="B83" t="s">
        <v>210</v>
      </c>
      <c r="C83" t="s">
        <v>424</v>
      </c>
    </row>
    <row r="84" spans="1:3" hidden="1" x14ac:dyDescent="0.25">
      <c r="A84">
        <v>83</v>
      </c>
      <c r="B84" t="s">
        <v>211</v>
      </c>
      <c r="C84" t="s">
        <v>425</v>
      </c>
    </row>
    <row r="85" spans="1:3" hidden="1" x14ac:dyDescent="0.25">
      <c r="A85">
        <v>84</v>
      </c>
      <c r="B85" t="s">
        <v>16</v>
      </c>
      <c r="C85" t="s">
        <v>426</v>
      </c>
    </row>
    <row r="86" spans="1:3" hidden="1" x14ac:dyDescent="0.25">
      <c r="A86">
        <v>85</v>
      </c>
      <c r="B86" t="s">
        <v>212</v>
      </c>
      <c r="C86" t="s">
        <v>427</v>
      </c>
    </row>
    <row r="87" spans="1:3" hidden="1" x14ac:dyDescent="0.25">
      <c r="A87">
        <v>86</v>
      </c>
      <c r="B87" t="s">
        <v>213</v>
      </c>
      <c r="C87" t="s">
        <v>428</v>
      </c>
    </row>
    <row r="88" spans="1:3" hidden="1" x14ac:dyDescent="0.25">
      <c r="A88">
        <v>87</v>
      </c>
      <c r="B88" t="s">
        <v>20</v>
      </c>
      <c r="C88" t="s">
        <v>429</v>
      </c>
    </row>
    <row r="89" spans="1:3" hidden="1" x14ac:dyDescent="0.25">
      <c r="A89">
        <v>88</v>
      </c>
      <c r="B89" t="s">
        <v>214</v>
      </c>
      <c r="C89" t="s">
        <v>430</v>
      </c>
    </row>
    <row r="90" spans="1:3" hidden="1" x14ac:dyDescent="0.25">
      <c r="A90">
        <v>89</v>
      </c>
      <c r="B90" t="s">
        <v>215</v>
      </c>
      <c r="C90" t="s">
        <v>431</v>
      </c>
    </row>
    <row r="91" spans="1:3" hidden="1" x14ac:dyDescent="0.25">
      <c r="A91">
        <v>90</v>
      </c>
      <c r="B91" t="s">
        <v>216</v>
      </c>
      <c r="C91" t="s">
        <v>432</v>
      </c>
    </row>
    <row r="92" spans="1:3" hidden="1" x14ac:dyDescent="0.25">
      <c r="A92">
        <v>91</v>
      </c>
      <c r="B92" t="s">
        <v>217</v>
      </c>
      <c r="C92" t="s">
        <v>433</v>
      </c>
    </row>
    <row r="93" spans="1:3" hidden="1" x14ac:dyDescent="0.25">
      <c r="A93">
        <v>92</v>
      </c>
      <c r="B93" t="s">
        <v>218</v>
      </c>
      <c r="C93" t="s">
        <v>434</v>
      </c>
    </row>
    <row r="94" spans="1:3" hidden="1" x14ac:dyDescent="0.25">
      <c r="A94">
        <v>93</v>
      </c>
      <c r="B94" t="s">
        <v>219</v>
      </c>
      <c r="C94" t="s">
        <v>435</v>
      </c>
    </row>
    <row r="95" spans="1:3" hidden="1" x14ac:dyDescent="0.25">
      <c r="A95">
        <v>94</v>
      </c>
      <c r="B95" t="s">
        <v>220</v>
      </c>
      <c r="C95" t="s">
        <v>436</v>
      </c>
    </row>
    <row r="96" spans="1:3" hidden="1" x14ac:dyDescent="0.25">
      <c r="A96">
        <v>95</v>
      </c>
      <c r="B96" t="s">
        <v>221</v>
      </c>
      <c r="C96" t="s">
        <v>437</v>
      </c>
    </row>
    <row r="97" spans="1:3" hidden="1" x14ac:dyDescent="0.25">
      <c r="A97">
        <v>96</v>
      </c>
      <c r="B97" t="s">
        <v>222</v>
      </c>
      <c r="C97" t="s">
        <v>438</v>
      </c>
    </row>
    <row r="98" spans="1:3" hidden="1" x14ac:dyDescent="0.25">
      <c r="A98">
        <v>97</v>
      </c>
      <c r="B98" t="s">
        <v>223</v>
      </c>
      <c r="C98" t="s">
        <v>439</v>
      </c>
    </row>
    <row r="99" spans="1:3" hidden="1" x14ac:dyDescent="0.25">
      <c r="A99">
        <v>98</v>
      </c>
      <c r="B99" t="s">
        <v>224</v>
      </c>
      <c r="C99" t="s">
        <v>440</v>
      </c>
    </row>
    <row r="100" spans="1:3" hidden="1" x14ac:dyDescent="0.25">
      <c r="A100">
        <v>99</v>
      </c>
      <c r="B100" t="s">
        <v>225</v>
      </c>
      <c r="C100" t="s">
        <v>441</v>
      </c>
    </row>
    <row r="101" spans="1:3" hidden="1" x14ac:dyDescent="0.25">
      <c r="A101">
        <v>100</v>
      </c>
      <c r="B101" t="s">
        <v>226</v>
      </c>
      <c r="C101" t="s">
        <v>442</v>
      </c>
    </row>
    <row r="102" spans="1:3" hidden="1" x14ac:dyDescent="0.25">
      <c r="A102">
        <v>101</v>
      </c>
      <c r="B102" t="s">
        <v>113</v>
      </c>
      <c r="C102" t="s">
        <v>443</v>
      </c>
    </row>
    <row r="103" spans="1:3" hidden="1" x14ac:dyDescent="0.25">
      <c r="A103">
        <v>102</v>
      </c>
      <c r="B103" t="s">
        <v>72</v>
      </c>
      <c r="C103" t="s">
        <v>444</v>
      </c>
    </row>
    <row r="104" spans="1:3" hidden="1" x14ac:dyDescent="0.25">
      <c r="A104">
        <v>103</v>
      </c>
      <c r="B104" t="s">
        <v>227</v>
      </c>
      <c r="C104" t="s">
        <v>445</v>
      </c>
    </row>
    <row r="105" spans="1:3" hidden="1" x14ac:dyDescent="0.25">
      <c r="A105">
        <v>104</v>
      </c>
      <c r="B105" t="s">
        <v>49</v>
      </c>
      <c r="C105" t="s">
        <v>446</v>
      </c>
    </row>
    <row r="106" spans="1:3" hidden="1" x14ac:dyDescent="0.25">
      <c r="A106">
        <v>105</v>
      </c>
      <c r="B106" t="s">
        <v>228</v>
      </c>
      <c r="C106" t="s">
        <v>447</v>
      </c>
    </row>
    <row r="107" spans="1:3" hidden="1" x14ac:dyDescent="0.25">
      <c r="A107">
        <v>106</v>
      </c>
      <c r="B107" t="s">
        <v>102</v>
      </c>
      <c r="C107" t="s">
        <v>448</v>
      </c>
    </row>
    <row r="108" spans="1:3" hidden="1" x14ac:dyDescent="0.25">
      <c r="A108">
        <v>107</v>
      </c>
      <c r="B108" t="s">
        <v>229</v>
      </c>
      <c r="C108" t="s">
        <v>449</v>
      </c>
    </row>
    <row r="109" spans="1:3" hidden="1" x14ac:dyDescent="0.25">
      <c r="A109">
        <v>108</v>
      </c>
      <c r="B109" t="s">
        <v>230</v>
      </c>
      <c r="C109" t="s">
        <v>450</v>
      </c>
    </row>
    <row r="110" spans="1:3" hidden="1" x14ac:dyDescent="0.25">
      <c r="A110">
        <v>109</v>
      </c>
      <c r="B110" t="s">
        <v>231</v>
      </c>
      <c r="C110" t="s">
        <v>451</v>
      </c>
    </row>
    <row r="111" spans="1:3" hidden="1" x14ac:dyDescent="0.25">
      <c r="A111">
        <v>110</v>
      </c>
      <c r="B111" t="s">
        <v>124</v>
      </c>
      <c r="C111" t="s">
        <v>452</v>
      </c>
    </row>
    <row r="112" spans="1:3" hidden="1" x14ac:dyDescent="0.25">
      <c r="A112">
        <v>111</v>
      </c>
      <c r="B112" t="s">
        <v>56</v>
      </c>
      <c r="C112" t="s">
        <v>453</v>
      </c>
    </row>
    <row r="113" spans="1:3" hidden="1" x14ac:dyDescent="0.25">
      <c r="A113">
        <v>112</v>
      </c>
      <c r="B113" t="s">
        <v>232</v>
      </c>
      <c r="C113" t="s">
        <v>454</v>
      </c>
    </row>
    <row r="114" spans="1:3" hidden="1" x14ac:dyDescent="0.25">
      <c r="A114">
        <v>113</v>
      </c>
      <c r="B114" t="s">
        <v>88</v>
      </c>
      <c r="C114" t="s">
        <v>455</v>
      </c>
    </row>
    <row r="115" spans="1:3" hidden="1" x14ac:dyDescent="0.25">
      <c r="A115">
        <v>114</v>
      </c>
      <c r="B115" t="s">
        <v>91</v>
      </c>
      <c r="C115" t="s">
        <v>456</v>
      </c>
    </row>
    <row r="116" spans="1:3" hidden="1" x14ac:dyDescent="0.25">
      <c r="A116">
        <v>115</v>
      </c>
      <c r="B116" t="s">
        <v>233</v>
      </c>
      <c r="C116" t="s">
        <v>457</v>
      </c>
    </row>
    <row r="117" spans="1:3" hidden="1" x14ac:dyDescent="0.25">
      <c r="A117">
        <v>116</v>
      </c>
      <c r="B117" t="s">
        <v>234</v>
      </c>
      <c r="C117" t="s">
        <v>458</v>
      </c>
    </row>
    <row r="118" spans="1:3" hidden="1" x14ac:dyDescent="0.25">
      <c r="A118">
        <v>117</v>
      </c>
      <c r="B118" t="s">
        <v>97</v>
      </c>
      <c r="C118" t="s">
        <v>459</v>
      </c>
    </row>
    <row r="119" spans="1:3" hidden="1" x14ac:dyDescent="0.25">
      <c r="A119">
        <v>118</v>
      </c>
      <c r="B119" t="s">
        <v>235</v>
      </c>
      <c r="C119" t="s">
        <v>460</v>
      </c>
    </row>
    <row r="120" spans="1:3" hidden="1" x14ac:dyDescent="0.25">
      <c r="A120">
        <v>119</v>
      </c>
      <c r="B120" t="s">
        <v>236</v>
      </c>
      <c r="C120" t="s">
        <v>461</v>
      </c>
    </row>
    <row r="121" spans="1:3" hidden="1" x14ac:dyDescent="0.25">
      <c r="A121">
        <v>120</v>
      </c>
      <c r="B121" t="s">
        <v>237</v>
      </c>
      <c r="C121" t="s">
        <v>462</v>
      </c>
    </row>
    <row r="122" spans="1:3" hidden="1" x14ac:dyDescent="0.25">
      <c r="A122">
        <v>121</v>
      </c>
      <c r="B122" t="s">
        <v>238</v>
      </c>
      <c r="C122" t="s">
        <v>463</v>
      </c>
    </row>
    <row r="123" spans="1:3" hidden="1" x14ac:dyDescent="0.25">
      <c r="A123">
        <v>122</v>
      </c>
      <c r="B123" t="s">
        <v>239</v>
      </c>
      <c r="C123" t="s">
        <v>464</v>
      </c>
    </row>
    <row r="124" spans="1:3" hidden="1" x14ac:dyDescent="0.25">
      <c r="A124">
        <v>123</v>
      </c>
      <c r="B124" t="s">
        <v>240</v>
      </c>
      <c r="C124" t="s">
        <v>465</v>
      </c>
    </row>
    <row r="125" spans="1:3" hidden="1" x14ac:dyDescent="0.25">
      <c r="A125">
        <v>124</v>
      </c>
      <c r="B125" t="s">
        <v>241</v>
      </c>
      <c r="C125" t="s">
        <v>466</v>
      </c>
    </row>
    <row r="126" spans="1:3" hidden="1" x14ac:dyDescent="0.25">
      <c r="A126">
        <v>125</v>
      </c>
      <c r="B126" t="s">
        <v>242</v>
      </c>
      <c r="C126" t="s">
        <v>467</v>
      </c>
    </row>
    <row r="127" spans="1:3" hidden="1" x14ac:dyDescent="0.25">
      <c r="A127">
        <v>126</v>
      </c>
      <c r="B127" t="s">
        <v>243</v>
      </c>
      <c r="C127" t="s">
        <v>468</v>
      </c>
    </row>
    <row r="128" spans="1:3" hidden="1" x14ac:dyDescent="0.25">
      <c r="A128">
        <v>127</v>
      </c>
      <c r="B128" t="s">
        <v>244</v>
      </c>
      <c r="C128" t="s">
        <v>469</v>
      </c>
    </row>
    <row r="129" spans="1:3" hidden="1" x14ac:dyDescent="0.25">
      <c r="A129">
        <v>128</v>
      </c>
      <c r="B129" t="s">
        <v>245</v>
      </c>
      <c r="C129" t="s">
        <v>470</v>
      </c>
    </row>
    <row r="130" spans="1:3" hidden="1" x14ac:dyDescent="0.25">
      <c r="A130">
        <v>129</v>
      </c>
      <c r="B130" t="s">
        <v>246</v>
      </c>
      <c r="C130" t="s">
        <v>471</v>
      </c>
    </row>
    <row r="131" spans="1:3" hidden="1" x14ac:dyDescent="0.25">
      <c r="A131">
        <v>130</v>
      </c>
      <c r="B131" t="s">
        <v>247</v>
      </c>
      <c r="C131" t="s">
        <v>472</v>
      </c>
    </row>
    <row r="132" spans="1:3" hidden="1" x14ac:dyDescent="0.25">
      <c r="A132">
        <v>131</v>
      </c>
      <c r="B132" t="s">
        <v>121</v>
      </c>
      <c r="C132" t="s">
        <v>473</v>
      </c>
    </row>
    <row r="133" spans="1:3" hidden="1" x14ac:dyDescent="0.25">
      <c r="A133">
        <v>132</v>
      </c>
      <c r="B133" t="s">
        <v>248</v>
      </c>
      <c r="C133" t="s">
        <v>474</v>
      </c>
    </row>
    <row r="134" spans="1:3" hidden="1" x14ac:dyDescent="0.25">
      <c r="A134">
        <v>133</v>
      </c>
      <c r="B134" t="s">
        <v>249</v>
      </c>
      <c r="C134" t="s">
        <v>475</v>
      </c>
    </row>
    <row r="135" spans="1:3" hidden="1" x14ac:dyDescent="0.25">
      <c r="A135">
        <v>134</v>
      </c>
      <c r="B135" t="s">
        <v>251</v>
      </c>
      <c r="C135" t="s">
        <v>476</v>
      </c>
    </row>
    <row r="136" spans="1:3" hidden="1" x14ac:dyDescent="0.25">
      <c r="A136">
        <v>135</v>
      </c>
      <c r="B136" t="s">
        <v>252</v>
      </c>
      <c r="C136" t="s">
        <v>477</v>
      </c>
    </row>
    <row r="137" spans="1:3" hidden="1" x14ac:dyDescent="0.25">
      <c r="A137">
        <v>136</v>
      </c>
      <c r="B137" t="s">
        <v>253</v>
      </c>
      <c r="C137" t="s">
        <v>478</v>
      </c>
    </row>
    <row r="138" spans="1:3" hidden="1" x14ac:dyDescent="0.25">
      <c r="A138">
        <v>137</v>
      </c>
      <c r="B138" t="s">
        <v>254</v>
      </c>
      <c r="C138" t="s">
        <v>479</v>
      </c>
    </row>
    <row r="139" spans="1:3" hidden="1" x14ac:dyDescent="0.25">
      <c r="A139">
        <v>138</v>
      </c>
      <c r="B139" t="s">
        <v>255</v>
      </c>
      <c r="C139" t="s">
        <v>480</v>
      </c>
    </row>
    <row r="140" spans="1:3" hidden="1" x14ac:dyDescent="0.25">
      <c r="A140">
        <v>139</v>
      </c>
      <c r="B140" t="s">
        <v>126</v>
      </c>
      <c r="C140" t="s">
        <v>481</v>
      </c>
    </row>
    <row r="141" spans="1:3" hidden="1" x14ac:dyDescent="0.25">
      <c r="A141">
        <v>140</v>
      </c>
      <c r="B141" t="s">
        <v>256</v>
      </c>
      <c r="C141" t="s">
        <v>482</v>
      </c>
    </row>
    <row r="142" spans="1:3" hidden="1" x14ac:dyDescent="0.25">
      <c r="A142">
        <v>141</v>
      </c>
      <c r="B142" t="s">
        <v>257</v>
      </c>
      <c r="C142" t="s">
        <v>483</v>
      </c>
    </row>
    <row r="143" spans="1:3" hidden="1" x14ac:dyDescent="0.25">
      <c r="A143">
        <v>142</v>
      </c>
      <c r="B143" t="s">
        <v>258</v>
      </c>
      <c r="C143" t="s">
        <v>484</v>
      </c>
    </row>
    <row r="144" spans="1:3" hidden="1" x14ac:dyDescent="0.25">
      <c r="A144">
        <v>143</v>
      </c>
      <c r="B144" t="s">
        <v>259</v>
      </c>
      <c r="C144" t="s">
        <v>485</v>
      </c>
    </row>
    <row r="145" spans="1:3" hidden="1" x14ac:dyDescent="0.25">
      <c r="A145">
        <v>144</v>
      </c>
      <c r="B145" t="s">
        <v>260</v>
      </c>
      <c r="C145" t="s">
        <v>486</v>
      </c>
    </row>
    <row r="146" spans="1:3" hidden="1" x14ac:dyDescent="0.25">
      <c r="A146">
        <v>145</v>
      </c>
      <c r="B146" t="s">
        <v>80</v>
      </c>
      <c r="C146" t="s">
        <v>487</v>
      </c>
    </row>
    <row r="147" spans="1:3" hidden="1" x14ac:dyDescent="0.25">
      <c r="A147">
        <v>146</v>
      </c>
      <c r="B147" t="s">
        <v>261</v>
      </c>
      <c r="C147" t="s">
        <v>488</v>
      </c>
    </row>
    <row r="148" spans="1:3" hidden="1" x14ac:dyDescent="0.25">
      <c r="A148">
        <v>147</v>
      </c>
      <c r="B148" t="s">
        <v>120</v>
      </c>
      <c r="C148" t="s">
        <v>489</v>
      </c>
    </row>
    <row r="149" spans="1:3" hidden="1" x14ac:dyDescent="0.25">
      <c r="A149">
        <v>148</v>
      </c>
      <c r="B149" t="s">
        <v>262</v>
      </c>
      <c r="C149" t="s">
        <v>490</v>
      </c>
    </row>
    <row r="150" spans="1:3" hidden="1" x14ac:dyDescent="0.25">
      <c r="A150">
        <v>149</v>
      </c>
      <c r="B150" t="s">
        <v>263</v>
      </c>
      <c r="C150" t="s">
        <v>491</v>
      </c>
    </row>
    <row r="151" spans="1:3" hidden="1" x14ac:dyDescent="0.25">
      <c r="A151">
        <v>150</v>
      </c>
      <c r="B151" t="s">
        <v>264</v>
      </c>
      <c r="C151" t="s">
        <v>492</v>
      </c>
    </row>
    <row r="152" spans="1:3" hidden="1" x14ac:dyDescent="0.25">
      <c r="A152">
        <v>151</v>
      </c>
      <c r="B152" t="s">
        <v>265</v>
      </c>
      <c r="C152" t="s">
        <v>493</v>
      </c>
    </row>
    <row r="153" spans="1:3" hidden="1" x14ac:dyDescent="0.25">
      <c r="A153">
        <v>152</v>
      </c>
      <c r="B153" t="s">
        <v>266</v>
      </c>
      <c r="C153" t="s">
        <v>494</v>
      </c>
    </row>
    <row r="154" spans="1:3" hidden="1" x14ac:dyDescent="0.25">
      <c r="A154">
        <v>153</v>
      </c>
      <c r="B154" t="s">
        <v>267</v>
      </c>
      <c r="C154" t="s">
        <v>495</v>
      </c>
    </row>
    <row r="155" spans="1:3" hidden="1" x14ac:dyDescent="0.25">
      <c r="A155">
        <v>154</v>
      </c>
      <c r="B155" t="s">
        <v>268</v>
      </c>
      <c r="C155" t="s">
        <v>496</v>
      </c>
    </row>
    <row r="156" spans="1:3" hidden="1" x14ac:dyDescent="0.25">
      <c r="A156">
        <v>155</v>
      </c>
      <c r="B156" t="s">
        <v>269</v>
      </c>
      <c r="C156" t="s">
        <v>497</v>
      </c>
    </row>
    <row r="157" spans="1:3" hidden="1" x14ac:dyDescent="0.25">
      <c r="A157">
        <v>156</v>
      </c>
      <c r="B157" t="s">
        <v>270</v>
      </c>
      <c r="C157" t="s">
        <v>498</v>
      </c>
    </row>
    <row r="158" spans="1:3" hidden="1" x14ac:dyDescent="0.25">
      <c r="A158">
        <v>157</v>
      </c>
      <c r="B158" t="s">
        <v>271</v>
      </c>
      <c r="C158" t="s">
        <v>499</v>
      </c>
    </row>
    <row r="159" spans="1:3" hidden="1" x14ac:dyDescent="0.25">
      <c r="A159">
        <v>158</v>
      </c>
      <c r="B159" t="s">
        <v>85</v>
      </c>
      <c r="C159" t="s">
        <v>500</v>
      </c>
    </row>
    <row r="160" spans="1:3" hidden="1" x14ac:dyDescent="0.25">
      <c r="A160">
        <v>159</v>
      </c>
      <c r="B160" t="s">
        <v>272</v>
      </c>
      <c r="C160" t="s">
        <v>501</v>
      </c>
    </row>
    <row r="161" spans="1:3" hidden="1" x14ac:dyDescent="0.25">
      <c r="A161">
        <v>160</v>
      </c>
      <c r="B161" t="s">
        <v>100</v>
      </c>
      <c r="C161" t="s">
        <v>502</v>
      </c>
    </row>
    <row r="162" spans="1:3" hidden="1" x14ac:dyDescent="0.25">
      <c r="A162">
        <v>161</v>
      </c>
      <c r="B162" t="s">
        <v>273</v>
      </c>
      <c r="C162" t="s">
        <v>503</v>
      </c>
    </row>
    <row r="163" spans="1:3" hidden="1" x14ac:dyDescent="0.25">
      <c r="A163">
        <v>162</v>
      </c>
      <c r="B163" t="s">
        <v>274</v>
      </c>
      <c r="C163" t="s">
        <v>504</v>
      </c>
    </row>
    <row r="164" spans="1:3" hidden="1" x14ac:dyDescent="0.25">
      <c r="A164">
        <v>163</v>
      </c>
      <c r="B164" t="s">
        <v>43</v>
      </c>
      <c r="C164" t="s">
        <v>505</v>
      </c>
    </row>
    <row r="165" spans="1:3" hidden="1" x14ac:dyDescent="0.25">
      <c r="A165">
        <v>164</v>
      </c>
      <c r="B165" t="s">
        <v>275</v>
      </c>
      <c r="C165" t="s">
        <v>506</v>
      </c>
    </row>
    <row r="166" spans="1:3" hidden="1" x14ac:dyDescent="0.25">
      <c r="A166">
        <v>165</v>
      </c>
      <c r="B166" t="s">
        <v>276</v>
      </c>
      <c r="C166" t="s">
        <v>507</v>
      </c>
    </row>
    <row r="167" spans="1:3" hidden="1" x14ac:dyDescent="0.25">
      <c r="A167">
        <v>166</v>
      </c>
      <c r="B167" t="s">
        <v>277</v>
      </c>
      <c r="C167" t="s">
        <v>508</v>
      </c>
    </row>
    <row r="168" spans="1:3" hidden="1" x14ac:dyDescent="0.25">
      <c r="A168">
        <v>167</v>
      </c>
      <c r="B168" t="s">
        <v>278</v>
      </c>
      <c r="C168" t="s">
        <v>509</v>
      </c>
    </row>
    <row r="169" spans="1:3" hidden="1" x14ac:dyDescent="0.25">
      <c r="A169">
        <v>168</v>
      </c>
      <c r="B169" t="s">
        <v>279</v>
      </c>
      <c r="C169" t="s">
        <v>510</v>
      </c>
    </row>
    <row r="170" spans="1:3" hidden="1" x14ac:dyDescent="0.25">
      <c r="A170">
        <v>169</v>
      </c>
      <c r="B170" t="s">
        <v>46</v>
      </c>
      <c r="C170" t="s">
        <v>511</v>
      </c>
    </row>
    <row r="171" spans="1:3" hidden="1" x14ac:dyDescent="0.25">
      <c r="A171">
        <v>170</v>
      </c>
      <c r="B171" t="s">
        <v>280</v>
      </c>
      <c r="C171" t="s">
        <v>512</v>
      </c>
    </row>
    <row r="172" spans="1:3" hidden="1" x14ac:dyDescent="0.25">
      <c r="A172">
        <v>171</v>
      </c>
      <c r="B172" t="s">
        <v>281</v>
      </c>
      <c r="C172" t="s">
        <v>513</v>
      </c>
    </row>
    <row r="173" spans="1:3" hidden="1" x14ac:dyDescent="0.25">
      <c r="A173">
        <v>172</v>
      </c>
      <c r="B173" t="s">
        <v>282</v>
      </c>
      <c r="C173" t="s">
        <v>514</v>
      </c>
    </row>
    <row r="174" spans="1:3" hidden="1" x14ac:dyDescent="0.25">
      <c r="A174">
        <v>173</v>
      </c>
      <c r="B174" t="s">
        <v>283</v>
      </c>
      <c r="C174" t="s">
        <v>515</v>
      </c>
    </row>
    <row r="175" spans="1:3" hidden="1" x14ac:dyDescent="0.25">
      <c r="A175">
        <v>174</v>
      </c>
      <c r="B175" t="s">
        <v>284</v>
      </c>
      <c r="C175" t="s">
        <v>516</v>
      </c>
    </row>
    <row r="176" spans="1:3" hidden="1" x14ac:dyDescent="0.25">
      <c r="A176">
        <v>175</v>
      </c>
      <c r="B176" t="s">
        <v>285</v>
      </c>
      <c r="C176" t="s">
        <v>517</v>
      </c>
    </row>
    <row r="177" spans="1:3" hidden="1" x14ac:dyDescent="0.25">
      <c r="A177">
        <v>176</v>
      </c>
      <c r="B177" t="s">
        <v>63</v>
      </c>
      <c r="C177" t="s">
        <v>518</v>
      </c>
    </row>
    <row r="178" spans="1:3" hidden="1" x14ac:dyDescent="0.25">
      <c r="A178">
        <v>177</v>
      </c>
      <c r="B178" t="s">
        <v>286</v>
      </c>
      <c r="C178" t="s">
        <v>519</v>
      </c>
    </row>
    <row r="179" spans="1:3" hidden="1" x14ac:dyDescent="0.25">
      <c r="A179">
        <v>178</v>
      </c>
      <c r="B179" t="s">
        <v>57</v>
      </c>
      <c r="C179" t="s">
        <v>520</v>
      </c>
    </row>
    <row r="180" spans="1:3" hidden="1" x14ac:dyDescent="0.25">
      <c r="A180">
        <v>179</v>
      </c>
      <c r="B180" t="s">
        <v>44</v>
      </c>
      <c r="C180" t="s">
        <v>521</v>
      </c>
    </row>
    <row r="181" spans="1:3" hidden="1" x14ac:dyDescent="0.25">
      <c r="A181">
        <v>180</v>
      </c>
      <c r="B181" t="s">
        <v>94</v>
      </c>
      <c r="C181" t="s">
        <v>522</v>
      </c>
    </row>
    <row r="182" spans="1:3" hidden="1" x14ac:dyDescent="0.25">
      <c r="A182">
        <v>181</v>
      </c>
      <c r="B182" t="s">
        <v>287</v>
      </c>
      <c r="C182" t="s">
        <v>523</v>
      </c>
    </row>
    <row r="183" spans="1:3" hidden="1" x14ac:dyDescent="0.25">
      <c r="A183">
        <v>182</v>
      </c>
      <c r="B183" t="s">
        <v>288</v>
      </c>
      <c r="C183" t="s">
        <v>524</v>
      </c>
    </row>
    <row r="184" spans="1:3" hidden="1" x14ac:dyDescent="0.25">
      <c r="A184">
        <v>183</v>
      </c>
      <c r="B184" t="s">
        <v>103</v>
      </c>
      <c r="C184" t="s">
        <v>525</v>
      </c>
    </row>
    <row r="185" spans="1:3" hidden="1" x14ac:dyDescent="0.25">
      <c r="A185">
        <v>184</v>
      </c>
      <c r="B185" t="s">
        <v>25</v>
      </c>
      <c r="C185" t="s">
        <v>526</v>
      </c>
    </row>
    <row r="186" spans="1:3" hidden="1" x14ac:dyDescent="0.25">
      <c r="A186">
        <v>185</v>
      </c>
      <c r="B186" t="s">
        <v>289</v>
      </c>
      <c r="C186" t="s">
        <v>527</v>
      </c>
    </row>
    <row r="187" spans="1:3" hidden="1" x14ac:dyDescent="0.25">
      <c r="A187">
        <v>186</v>
      </c>
      <c r="B187" t="s">
        <v>290</v>
      </c>
      <c r="C187" t="s">
        <v>528</v>
      </c>
    </row>
    <row r="188" spans="1:3" hidden="1" x14ac:dyDescent="0.25">
      <c r="A188">
        <v>187</v>
      </c>
      <c r="B188" t="s">
        <v>291</v>
      </c>
      <c r="C188" t="s">
        <v>529</v>
      </c>
    </row>
    <row r="189" spans="1:3" hidden="1" x14ac:dyDescent="0.25">
      <c r="A189">
        <v>188</v>
      </c>
      <c r="B189" t="s">
        <v>292</v>
      </c>
      <c r="C189" t="s">
        <v>530</v>
      </c>
    </row>
    <row r="190" spans="1:3" hidden="1" x14ac:dyDescent="0.25">
      <c r="A190">
        <v>189</v>
      </c>
      <c r="B190" t="s">
        <v>293</v>
      </c>
      <c r="C190" t="s">
        <v>531</v>
      </c>
    </row>
    <row r="191" spans="1:3" hidden="1" x14ac:dyDescent="0.25">
      <c r="A191">
        <v>190</v>
      </c>
      <c r="B191" t="s">
        <v>294</v>
      </c>
      <c r="C191" t="s">
        <v>532</v>
      </c>
    </row>
    <row r="192" spans="1:3" hidden="1" x14ac:dyDescent="0.25">
      <c r="A192">
        <v>191</v>
      </c>
      <c r="B192" t="s">
        <v>295</v>
      </c>
      <c r="C192" t="s">
        <v>533</v>
      </c>
    </row>
    <row r="193" spans="1:3" hidden="1" x14ac:dyDescent="0.25">
      <c r="A193">
        <v>192</v>
      </c>
      <c r="B193" t="s">
        <v>296</v>
      </c>
      <c r="C193" t="s">
        <v>534</v>
      </c>
    </row>
    <row r="194" spans="1:3" hidden="1" x14ac:dyDescent="0.25">
      <c r="A194">
        <v>193</v>
      </c>
      <c r="B194" t="s">
        <v>297</v>
      </c>
      <c r="C194" t="s">
        <v>535</v>
      </c>
    </row>
    <row r="195" spans="1:3" hidden="1" x14ac:dyDescent="0.25">
      <c r="A195">
        <v>194</v>
      </c>
      <c r="B195" t="s">
        <v>298</v>
      </c>
      <c r="C195" t="s">
        <v>536</v>
      </c>
    </row>
    <row r="196" spans="1:3" hidden="1" x14ac:dyDescent="0.25">
      <c r="A196">
        <v>195</v>
      </c>
      <c r="B196" t="s">
        <v>299</v>
      </c>
      <c r="C196" t="s">
        <v>537</v>
      </c>
    </row>
    <row r="197" spans="1:3" hidden="1" x14ac:dyDescent="0.25">
      <c r="A197">
        <v>196</v>
      </c>
      <c r="B197" t="s">
        <v>300</v>
      </c>
      <c r="C197" t="s">
        <v>538</v>
      </c>
    </row>
    <row r="198" spans="1:3" hidden="1" x14ac:dyDescent="0.25">
      <c r="A198">
        <v>197</v>
      </c>
      <c r="B198" t="s">
        <v>301</v>
      </c>
      <c r="C198" t="s">
        <v>539</v>
      </c>
    </row>
    <row r="199" spans="1:3" hidden="1" x14ac:dyDescent="0.25">
      <c r="A199">
        <v>198</v>
      </c>
      <c r="B199" t="s">
        <v>95</v>
      </c>
      <c r="C199" t="s">
        <v>540</v>
      </c>
    </row>
    <row r="200" spans="1:3" hidden="1" x14ac:dyDescent="0.25">
      <c r="A200">
        <v>199</v>
      </c>
      <c r="B200" t="s">
        <v>302</v>
      </c>
      <c r="C200" t="s">
        <v>541</v>
      </c>
    </row>
    <row r="201" spans="1:3" hidden="1" x14ac:dyDescent="0.25">
      <c r="A201">
        <v>200</v>
      </c>
      <c r="B201" t="s">
        <v>303</v>
      </c>
      <c r="C201" t="s">
        <v>542</v>
      </c>
    </row>
    <row r="202" spans="1:3" hidden="1" x14ac:dyDescent="0.25">
      <c r="A202">
        <v>201</v>
      </c>
      <c r="B202" t="s">
        <v>77</v>
      </c>
      <c r="C202" t="s">
        <v>543</v>
      </c>
    </row>
    <row r="203" spans="1:3" hidden="1" x14ac:dyDescent="0.25">
      <c r="A203">
        <v>202</v>
      </c>
      <c r="B203" t="s">
        <v>304</v>
      </c>
      <c r="C203" t="s">
        <v>544</v>
      </c>
    </row>
    <row r="204" spans="1:3" hidden="1" x14ac:dyDescent="0.25">
      <c r="A204">
        <v>203</v>
      </c>
      <c r="B204" t="s">
        <v>305</v>
      </c>
      <c r="C204" t="s">
        <v>545</v>
      </c>
    </row>
    <row r="205" spans="1:3" hidden="1" x14ac:dyDescent="0.25">
      <c r="A205">
        <v>204</v>
      </c>
      <c r="B205" t="s">
        <v>114</v>
      </c>
      <c r="C205" t="s">
        <v>546</v>
      </c>
    </row>
    <row r="206" spans="1:3" hidden="1" x14ac:dyDescent="0.25">
      <c r="A206">
        <v>205</v>
      </c>
      <c r="B206" t="s">
        <v>306</v>
      </c>
      <c r="C206" t="s">
        <v>547</v>
      </c>
    </row>
    <row r="207" spans="1:3" hidden="1" x14ac:dyDescent="0.25">
      <c r="A207">
        <v>206</v>
      </c>
      <c r="B207" t="s">
        <v>307</v>
      </c>
      <c r="C207" t="s">
        <v>548</v>
      </c>
    </row>
    <row r="208" spans="1:3" hidden="1" x14ac:dyDescent="0.25">
      <c r="A208">
        <v>207</v>
      </c>
      <c r="B208" t="s">
        <v>308</v>
      </c>
      <c r="C208" t="s">
        <v>549</v>
      </c>
    </row>
    <row r="209" spans="1:3" hidden="1" x14ac:dyDescent="0.25">
      <c r="A209">
        <v>208</v>
      </c>
      <c r="B209" t="s">
        <v>309</v>
      </c>
      <c r="C209" t="s">
        <v>550</v>
      </c>
    </row>
    <row r="210" spans="1:3" hidden="1" x14ac:dyDescent="0.25">
      <c r="A210">
        <v>209</v>
      </c>
      <c r="B210" t="s">
        <v>310</v>
      </c>
      <c r="C210" t="s">
        <v>551</v>
      </c>
    </row>
    <row r="211" spans="1:3" hidden="1" x14ac:dyDescent="0.25">
      <c r="A211">
        <v>210</v>
      </c>
      <c r="B211" t="s">
        <v>54</v>
      </c>
      <c r="C211" t="s">
        <v>552</v>
      </c>
    </row>
    <row r="212" spans="1:3" hidden="1" x14ac:dyDescent="0.25">
      <c r="A212">
        <v>211</v>
      </c>
      <c r="B212" t="s">
        <v>311</v>
      </c>
      <c r="C212" t="s">
        <v>553</v>
      </c>
    </row>
    <row r="213" spans="1:3" hidden="1" x14ac:dyDescent="0.25">
      <c r="A213">
        <v>212</v>
      </c>
      <c r="B213" t="s">
        <v>312</v>
      </c>
      <c r="C213" t="s">
        <v>554</v>
      </c>
    </row>
    <row r="214" spans="1:3" hidden="1" x14ac:dyDescent="0.25">
      <c r="A214">
        <v>213</v>
      </c>
      <c r="B214" t="s">
        <v>313</v>
      </c>
      <c r="C214" t="s">
        <v>555</v>
      </c>
    </row>
    <row r="215" spans="1:3" hidden="1" x14ac:dyDescent="0.25">
      <c r="A215">
        <v>214</v>
      </c>
      <c r="B215" t="s">
        <v>314</v>
      </c>
      <c r="C215" t="s">
        <v>556</v>
      </c>
    </row>
    <row r="216" spans="1:3" hidden="1" x14ac:dyDescent="0.25">
      <c r="A216">
        <v>215</v>
      </c>
      <c r="B216" t="s">
        <v>18</v>
      </c>
      <c r="C216" t="s">
        <v>557</v>
      </c>
    </row>
    <row r="217" spans="1:3" hidden="1" x14ac:dyDescent="0.25">
      <c r="A217">
        <v>216</v>
      </c>
      <c r="B217" t="s">
        <v>118</v>
      </c>
      <c r="C217" t="s">
        <v>558</v>
      </c>
    </row>
    <row r="218" spans="1:3" hidden="1" x14ac:dyDescent="0.25">
      <c r="A218">
        <v>217</v>
      </c>
      <c r="B218" t="s">
        <v>316</v>
      </c>
      <c r="C218" t="s">
        <v>559</v>
      </c>
    </row>
    <row r="219" spans="1:3" hidden="1" x14ac:dyDescent="0.25">
      <c r="A219">
        <v>218</v>
      </c>
      <c r="B219" t="s">
        <v>317</v>
      </c>
      <c r="C219" t="s">
        <v>560</v>
      </c>
    </row>
    <row r="220" spans="1:3" hidden="1" x14ac:dyDescent="0.25">
      <c r="A220">
        <v>219</v>
      </c>
      <c r="B220" t="s">
        <v>318</v>
      </c>
      <c r="C220" t="s">
        <v>561</v>
      </c>
    </row>
    <row r="221" spans="1:3" hidden="1" x14ac:dyDescent="0.25">
      <c r="A221">
        <v>220</v>
      </c>
      <c r="B221" t="s">
        <v>319</v>
      </c>
      <c r="C221" t="s">
        <v>562</v>
      </c>
    </row>
    <row r="222" spans="1:3" hidden="1" x14ac:dyDescent="0.25">
      <c r="A222">
        <v>221</v>
      </c>
      <c r="B222" t="s">
        <v>320</v>
      </c>
      <c r="C222" t="s">
        <v>563</v>
      </c>
    </row>
    <row r="223" spans="1:3" hidden="1" x14ac:dyDescent="0.25">
      <c r="A223">
        <v>222</v>
      </c>
      <c r="B223" t="s">
        <v>321</v>
      </c>
      <c r="C223" t="s">
        <v>564</v>
      </c>
    </row>
    <row r="224" spans="1:3" hidden="1" x14ac:dyDescent="0.25">
      <c r="A224">
        <v>223</v>
      </c>
      <c r="B224" t="s">
        <v>322</v>
      </c>
      <c r="C224" t="s">
        <v>565</v>
      </c>
    </row>
    <row r="225" spans="1:3" hidden="1" x14ac:dyDescent="0.25">
      <c r="A225">
        <v>224</v>
      </c>
      <c r="B225" t="s">
        <v>323</v>
      </c>
      <c r="C225" t="s">
        <v>566</v>
      </c>
    </row>
    <row r="226" spans="1:3" hidden="1" x14ac:dyDescent="0.25">
      <c r="A226">
        <v>225</v>
      </c>
      <c r="B226" t="s">
        <v>324</v>
      </c>
      <c r="C226" t="s">
        <v>567</v>
      </c>
    </row>
    <row r="227" spans="1:3" hidden="1" x14ac:dyDescent="0.25">
      <c r="A227">
        <v>226</v>
      </c>
      <c r="B227" t="s">
        <v>325</v>
      </c>
      <c r="C227" t="s">
        <v>568</v>
      </c>
    </row>
    <row r="228" spans="1:3" hidden="1" x14ac:dyDescent="0.25">
      <c r="A228">
        <v>227</v>
      </c>
      <c r="B228" t="s">
        <v>326</v>
      </c>
      <c r="C228" t="s">
        <v>569</v>
      </c>
    </row>
    <row r="229" spans="1:3" hidden="1" x14ac:dyDescent="0.25">
      <c r="A229">
        <v>228</v>
      </c>
      <c r="B229" t="s">
        <v>83</v>
      </c>
      <c r="C229" t="s">
        <v>570</v>
      </c>
    </row>
    <row r="230" spans="1:3" hidden="1" x14ac:dyDescent="0.25">
      <c r="A230">
        <v>229</v>
      </c>
      <c r="B230" t="s">
        <v>327</v>
      </c>
      <c r="C230" t="s">
        <v>571</v>
      </c>
    </row>
    <row r="231" spans="1:3" hidden="1" x14ac:dyDescent="0.25">
      <c r="A231">
        <v>230</v>
      </c>
      <c r="B231" t="s">
        <v>328</v>
      </c>
      <c r="C231" t="s">
        <v>572</v>
      </c>
    </row>
    <row r="232" spans="1:3" hidden="1" x14ac:dyDescent="0.25">
      <c r="A232">
        <v>231</v>
      </c>
      <c r="B232" t="s">
        <v>329</v>
      </c>
      <c r="C232" t="s">
        <v>573</v>
      </c>
    </row>
    <row r="233" spans="1:3" hidden="1" x14ac:dyDescent="0.25">
      <c r="A233">
        <v>232</v>
      </c>
      <c r="B233" t="s">
        <v>330</v>
      </c>
      <c r="C233" t="s">
        <v>574</v>
      </c>
    </row>
    <row r="234" spans="1:3" hidden="1" x14ac:dyDescent="0.25">
      <c r="A234">
        <v>233</v>
      </c>
      <c r="B234" t="s">
        <v>41</v>
      </c>
      <c r="C234" t="s">
        <v>575</v>
      </c>
    </row>
    <row r="235" spans="1:3" hidden="1" x14ac:dyDescent="0.25">
      <c r="A235">
        <v>234</v>
      </c>
      <c r="B235" t="s">
        <v>87</v>
      </c>
      <c r="C235" t="s">
        <v>576</v>
      </c>
    </row>
    <row r="236" spans="1:3" hidden="1" x14ac:dyDescent="0.25">
      <c r="A236">
        <v>235</v>
      </c>
      <c r="B236" t="s">
        <v>53</v>
      </c>
      <c r="C236" t="s">
        <v>577</v>
      </c>
    </row>
    <row r="237" spans="1:3" hidden="1" x14ac:dyDescent="0.25">
      <c r="A237">
        <v>236</v>
      </c>
      <c r="B237" t="s">
        <v>331</v>
      </c>
      <c r="C237" t="s">
        <v>578</v>
      </c>
    </row>
    <row r="238" spans="1:3" hidden="1" x14ac:dyDescent="0.25">
      <c r="A238">
        <v>237</v>
      </c>
      <c r="B238" t="s">
        <v>21</v>
      </c>
      <c r="C238" t="s">
        <v>579</v>
      </c>
    </row>
    <row r="239" spans="1:3" hidden="1" x14ac:dyDescent="0.25">
      <c r="A239">
        <v>238</v>
      </c>
      <c r="B239" t="s">
        <v>332</v>
      </c>
      <c r="C239" t="s">
        <v>580</v>
      </c>
    </row>
    <row r="240" spans="1:3" hidden="1" x14ac:dyDescent="0.25">
      <c r="A240">
        <v>239</v>
      </c>
      <c r="B240" t="s">
        <v>333</v>
      </c>
      <c r="C240" t="s">
        <v>581</v>
      </c>
    </row>
    <row r="241" spans="1:3" hidden="1" x14ac:dyDescent="0.25">
      <c r="A241">
        <v>240</v>
      </c>
      <c r="B241" t="s">
        <v>334</v>
      </c>
      <c r="C241" t="s">
        <v>582</v>
      </c>
    </row>
    <row r="242" spans="1:3" hidden="1" x14ac:dyDescent="0.25">
      <c r="A242">
        <v>241</v>
      </c>
      <c r="B242" t="s">
        <v>335</v>
      </c>
      <c r="C242" t="s">
        <v>583</v>
      </c>
    </row>
    <row r="243" spans="1:3" hidden="1" x14ac:dyDescent="0.25">
      <c r="A243">
        <v>242</v>
      </c>
      <c r="B243" t="s">
        <v>101</v>
      </c>
      <c r="C243" t="s">
        <v>584</v>
      </c>
    </row>
    <row r="244" spans="1:3" hidden="1" x14ac:dyDescent="0.25">
      <c r="A244">
        <v>243</v>
      </c>
      <c r="B244" t="s">
        <v>336</v>
      </c>
      <c r="C244" t="s">
        <v>585</v>
      </c>
    </row>
    <row r="245" spans="1:3" hidden="1" x14ac:dyDescent="0.25">
      <c r="A245">
        <v>244</v>
      </c>
      <c r="B245" t="s">
        <v>337</v>
      </c>
      <c r="C245" t="s">
        <v>586</v>
      </c>
    </row>
    <row r="246" spans="1:3" hidden="1" x14ac:dyDescent="0.25">
      <c r="A246">
        <v>245</v>
      </c>
      <c r="B246" t="s">
        <v>338</v>
      </c>
      <c r="C246" t="s">
        <v>587</v>
      </c>
    </row>
    <row r="247" spans="1:3" hidden="1" x14ac:dyDescent="0.25">
      <c r="A247">
        <v>246</v>
      </c>
      <c r="B247" t="s">
        <v>339</v>
      </c>
      <c r="C247" t="s">
        <v>588</v>
      </c>
    </row>
    <row r="248" spans="1:3" hidden="1" x14ac:dyDescent="0.25">
      <c r="A248">
        <v>247</v>
      </c>
      <c r="B248" t="s">
        <v>340</v>
      </c>
      <c r="C248" t="s">
        <v>589</v>
      </c>
    </row>
    <row r="249" spans="1:3" hidden="1" x14ac:dyDescent="0.25">
      <c r="A249">
        <v>248</v>
      </c>
      <c r="B249" t="s">
        <v>341</v>
      </c>
      <c r="C249" t="s">
        <v>590</v>
      </c>
    </row>
    <row r="250" spans="1:3" hidden="1" x14ac:dyDescent="0.25">
      <c r="A250">
        <v>249</v>
      </c>
      <c r="B250" t="s">
        <v>342</v>
      </c>
      <c r="C250" t="s">
        <v>591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workbookViewId="0">
      <selection activeCell="D13" sqref="D13"/>
    </sheetView>
  </sheetViews>
  <sheetFormatPr baseColWidth="10" defaultRowHeight="15" x14ac:dyDescent="0.25"/>
  <cols>
    <col min="1" max="1" width="11.42578125" style="1"/>
    <col min="2" max="2" width="16.5703125" style="1" bestFit="1" customWidth="1"/>
    <col min="3" max="3" width="17.5703125" style="1" bestFit="1" customWidth="1"/>
    <col min="4" max="4" width="38.140625" style="1" bestFit="1" customWidth="1"/>
    <col min="5" max="5" width="9" style="1" bestFit="1" customWidth="1"/>
    <col min="6" max="6" width="14.7109375" style="1" bestFit="1" customWidth="1"/>
    <col min="7" max="7" width="13" style="1" bestFit="1" customWidth="1"/>
    <col min="8" max="8" width="19.85546875" style="1" bestFit="1" customWidth="1"/>
    <col min="9" max="9" width="12.7109375" style="1" bestFit="1" customWidth="1"/>
    <col min="10" max="10" width="17.28515625" style="1" bestFit="1" customWidth="1"/>
    <col min="11" max="11" width="13.42578125" style="1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 t="s">
        <v>11</v>
      </c>
      <c r="B2" s="1" t="s">
        <v>12</v>
      </c>
      <c r="C2" s="1" t="s">
        <v>13</v>
      </c>
      <c r="D2" s="1" t="s">
        <v>14</v>
      </c>
      <c r="E2" s="1">
        <v>54000</v>
      </c>
      <c r="F2" s="1" t="s">
        <v>15</v>
      </c>
      <c r="G2" s="1">
        <v>64369</v>
      </c>
      <c r="H2" s="1" t="s">
        <v>16</v>
      </c>
      <c r="I2" s="1">
        <v>50</v>
      </c>
      <c r="J2" s="1" t="s">
        <v>16</v>
      </c>
      <c r="K2" s="1" t="s">
        <v>17</v>
      </c>
    </row>
    <row r="3" spans="1:11" x14ac:dyDescent="0.25">
      <c r="A3" s="1">
        <v>2020</v>
      </c>
      <c r="B3" s="1" t="s">
        <v>18</v>
      </c>
      <c r="C3" s="1" t="s">
        <v>13</v>
      </c>
      <c r="D3" s="1" t="s">
        <v>19</v>
      </c>
      <c r="E3" s="1">
        <v>60000</v>
      </c>
      <c r="F3" s="1" t="s">
        <v>15</v>
      </c>
      <c r="G3" s="1">
        <v>68428</v>
      </c>
      <c r="H3" s="1" t="s">
        <v>20</v>
      </c>
      <c r="I3" s="1">
        <v>100</v>
      </c>
      <c r="J3" s="1" t="s">
        <v>21</v>
      </c>
      <c r="K3" s="1" t="s">
        <v>17</v>
      </c>
    </row>
    <row r="4" spans="1:11" x14ac:dyDescent="0.25">
      <c r="A4" s="1" t="s">
        <v>11</v>
      </c>
      <c r="B4" s="1" t="s">
        <v>22</v>
      </c>
      <c r="C4" s="1" t="s">
        <v>13</v>
      </c>
      <c r="D4" s="1" t="s">
        <v>23</v>
      </c>
      <c r="E4" s="1">
        <v>85000</v>
      </c>
      <c r="F4" s="1" t="s">
        <v>24</v>
      </c>
      <c r="G4" s="1">
        <v>85000</v>
      </c>
      <c r="H4" s="1" t="s">
        <v>25</v>
      </c>
      <c r="I4" s="1">
        <v>0</v>
      </c>
      <c r="J4" s="1" t="s">
        <v>25</v>
      </c>
      <c r="K4" s="1" t="s">
        <v>26</v>
      </c>
    </row>
    <row r="5" spans="1:11" x14ac:dyDescent="0.25">
      <c r="A5" s="1" t="s">
        <v>11</v>
      </c>
      <c r="B5" s="1" t="s">
        <v>22</v>
      </c>
      <c r="C5" s="1" t="s">
        <v>13</v>
      </c>
      <c r="D5" s="1" t="s">
        <v>27</v>
      </c>
      <c r="E5" s="1">
        <v>230000</v>
      </c>
      <c r="F5" s="1" t="s">
        <v>24</v>
      </c>
      <c r="G5" s="1">
        <v>230000</v>
      </c>
      <c r="H5" s="1" t="s">
        <v>25</v>
      </c>
      <c r="I5" s="1">
        <v>50</v>
      </c>
      <c r="J5" s="1" t="s">
        <v>25</v>
      </c>
      <c r="K5" s="1" t="s">
        <v>17</v>
      </c>
    </row>
    <row r="6" spans="1:11" x14ac:dyDescent="0.25">
      <c r="A6" s="1" t="s">
        <v>11</v>
      </c>
      <c r="B6" s="1" t="s">
        <v>12</v>
      </c>
      <c r="C6" s="1" t="s">
        <v>13</v>
      </c>
      <c r="D6" s="1" t="s">
        <v>28</v>
      </c>
      <c r="E6" s="1">
        <v>125000</v>
      </c>
      <c r="F6" s="1" t="s">
        <v>24</v>
      </c>
      <c r="G6" s="1">
        <v>125000</v>
      </c>
      <c r="H6" s="1" t="s">
        <v>21</v>
      </c>
      <c r="I6" s="1">
        <v>100</v>
      </c>
      <c r="J6" s="1" t="s">
        <v>21</v>
      </c>
      <c r="K6" s="1" t="s">
        <v>29</v>
      </c>
    </row>
    <row r="7" spans="1:11" x14ac:dyDescent="0.25">
      <c r="A7" s="1" t="s">
        <v>11</v>
      </c>
      <c r="B7" s="1" t="s">
        <v>18</v>
      </c>
      <c r="C7" s="1" t="s">
        <v>13</v>
      </c>
      <c r="D7" s="1" t="s">
        <v>30</v>
      </c>
      <c r="E7" s="1">
        <v>120000</v>
      </c>
      <c r="F7" s="1" t="s">
        <v>24</v>
      </c>
      <c r="G7" s="1">
        <v>120000</v>
      </c>
      <c r="H7" s="1" t="s">
        <v>21</v>
      </c>
      <c r="I7" s="1">
        <v>100</v>
      </c>
      <c r="J7" s="1" t="s">
        <v>21</v>
      </c>
      <c r="K7" s="1" t="s">
        <v>26</v>
      </c>
    </row>
    <row r="8" spans="1:11" x14ac:dyDescent="0.25">
      <c r="A8" s="1">
        <v>2020</v>
      </c>
      <c r="B8" s="1" t="s">
        <v>31</v>
      </c>
      <c r="C8" s="1" t="s">
        <v>13</v>
      </c>
      <c r="D8" s="1" t="s">
        <v>32</v>
      </c>
      <c r="E8" s="1">
        <v>450000</v>
      </c>
      <c r="F8" s="1" t="s">
        <v>24</v>
      </c>
      <c r="G8" s="1">
        <v>450000</v>
      </c>
      <c r="H8" s="1" t="s">
        <v>21</v>
      </c>
      <c r="I8" s="1">
        <v>0</v>
      </c>
      <c r="J8" s="1" t="s">
        <v>21</v>
      </c>
      <c r="K8" s="1" t="s">
        <v>26</v>
      </c>
    </row>
    <row r="9" spans="1:11" x14ac:dyDescent="0.25">
      <c r="A9" s="1">
        <v>2020</v>
      </c>
      <c r="B9" s="1" t="s">
        <v>31</v>
      </c>
      <c r="C9" s="1" t="s">
        <v>13</v>
      </c>
      <c r="D9" s="1" t="s">
        <v>33</v>
      </c>
      <c r="E9" s="1">
        <v>41000</v>
      </c>
      <c r="F9" s="1" t="s">
        <v>15</v>
      </c>
      <c r="G9" s="1">
        <v>46759</v>
      </c>
      <c r="H9" s="1" t="s">
        <v>34</v>
      </c>
      <c r="I9" s="1">
        <v>50</v>
      </c>
      <c r="J9" s="1" t="s">
        <v>34</v>
      </c>
      <c r="K9" s="1" t="s">
        <v>17</v>
      </c>
    </row>
    <row r="10" spans="1:11" x14ac:dyDescent="0.25">
      <c r="A10" s="1">
        <v>2020</v>
      </c>
      <c r="B10" s="1" t="s">
        <v>31</v>
      </c>
      <c r="C10" s="1" t="s">
        <v>13</v>
      </c>
      <c r="D10" s="1" t="s">
        <v>35</v>
      </c>
      <c r="E10" s="1">
        <v>65000</v>
      </c>
      <c r="F10" s="1" t="s">
        <v>15</v>
      </c>
      <c r="G10" s="1">
        <v>74130</v>
      </c>
      <c r="H10" s="1" t="s">
        <v>36</v>
      </c>
      <c r="I10" s="1">
        <v>50</v>
      </c>
      <c r="J10" s="1" t="s">
        <v>36</v>
      </c>
      <c r="K10" s="1" t="s">
        <v>17</v>
      </c>
    </row>
    <row r="11" spans="1:11" x14ac:dyDescent="0.25">
      <c r="A11" s="1" t="s">
        <v>11</v>
      </c>
      <c r="B11" s="1" t="s">
        <v>18</v>
      </c>
      <c r="C11" s="1" t="s">
        <v>13</v>
      </c>
      <c r="D11" s="1" t="s">
        <v>37</v>
      </c>
      <c r="E11" s="1">
        <v>159500</v>
      </c>
      <c r="F11" s="1" t="s">
        <v>38</v>
      </c>
      <c r="G11" s="1">
        <v>127543</v>
      </c>
      <c r="H11" s="1" t="s">
        <v>39</v>
      </c>
      <c r="I11" s="1">
        <v>50</v>
      </c>
      <c r="J11" s="1" t="s">
        <v>39</v>
      </c>
      <c r="K11" s="1" t="s">
        <v>17</v>
      </c>
    </row>
    <row r="12" spans="1:11" x14ac:dyDescent="0.25">
      <c r="A12" s="1" t="s">
        <v>11</v>
      </c>
      <c r="B12" s="1" t="s">
        <v>18</v>
      </c>
      <c r="C12" s="1" t="s">
        <v>13</v>
      </c>
      <c r="D12" s="1" t="s">
        <v>40</v>
      </c>
      <c r="E12" s="1">
        <v>144000</v>
      </c>
      <c r="F12" s="1" t="s">
        <v>24</v>
      </c>
      <c r="G12" s="1">
        <v>144000</v>
      </c>
      <c r="H12" s="1" t="s">
        <v>21</v>
      </c>
      <c r="I12" s="1">
        <v>100</v>
      </c>
      <c r="J12" s="1" t="s">
        <v>21</v>
      </c>
      <c r="K12" s="1" t="s">
        <v>17</v>
      </c>
    </row>
    <row r="13" spans="1:11" x14ac:dyDescent="0.25">
      <c r="A13" s="1" t="s">
        <v>11</v>
      </c>
      <c r="B13" s="1" t="s">
        <v>12</v>
      </c>
      <c r="C13" s="1" t="s">
        <v>13</v>
      </c>
      <c r="D13" s="1" t="s">
        <v>19</v>
      </c>
      <c r="E13" s="1">
        <v>13400</v>
      </c>
      <c r="F13" s="1" t="s">
        <v>24</v>
      </c>
      <c r="G13" s="1">
        <v>13400</v>
      </c>
      <c r="H13" s="1" t="s">
        <v>41</v>
      </c>
      <c r="I13" s="1">
        <v>100</v>
      </c>
      <c r="J13" s="1" t="s">
        <v>41</v>
      </c>
      <c r="K13" s="1" t="s">
        <v>17</v>
      </c>
    </row>
    <row r="14" spans="1:11" x14ac:dyDescent="0.25">
      <c r="A14" s="1" t="s">
        <v>11</v>
      </c>
      <c r="B14" s="1" t="s">
        <v>31</v>
      </c>
      <c r="C14" s="1" t="s">
        <v>13</v>
      </c>
      <c r="D14" s="1" t="s">
        <v>19</v>
      </c>
      <c r="E14" s="1">
        <v>95000</v>
      </c>
      <c r="F14" s="1" t="s">
        <v>38</v>
      </c>
      <c r="G14" s="1">
        <v>75966</v>
      </c>
      <c r="H14" s="1" t="s">
        <v>39</v>
      </c>
      <c r="I14" s="1">
        <v>100</v>
      </c>
      <c r="J14" s="1" t="s">
        <v>39</v>
      </c>
      <c r="K14" s="1" t="s">
        <v>17</v>
      </c>
    </row>
    <row r="15" spans="1:11" x14ac:dyDescent="0.25">
      <c r="A15" s="1" t="s">
        <v>11</v>
      </c>
      <c r="B15" s="1" t="s">
        <v>31</v>
      </c>
      <c r="C15" s="1" t="s">
        <v>13</v>
      </c>
      <c r="D15" s="1" t="s">
        <v>19</v>
      </c>
      <c r="E15" s="1">
        <v>150000</v>
      </c>
      <c r="F15" s="1" t="s">
        <v>24</v>
      </c>
      <c r="G15" s="1">
        <v>150000</v>
      </c>
      <c r="H15" s="1" t="s">
        <v>21</v>
      </c>
      <c r="I15" s="1">
        <v>100</v>
      </c>
      <c r="J15" s="1" t="s">
        <v>21</v>
      </c>
      <c r="K15" s="1" t="s">
        <v>26</v>
      </c>
    </row>
    <row r="16" spans="1:11" x14ac:dyDescent="0.25">
      <c r="A16" s="1">
        <v>2020</v>
      </c>
      <c r="B16" s="1" t="s">
        <v>31</v>
      </c>
      <c r="C16" s="1" t="s">
        <v>13</v>
      </c>
      <c r="D16" s="1" t="s">
        <v>14</v>
      </c>
      <c r="E16" s="1">
        <v>103000</v>
      </c>
      <c r="F16" s="1" t="s">
        <v>24</v>
      </c>
      <c r="G16" s="1">
        <v>103000</v>
      </c>
      <c r="H16" s="1" t="s">
        <v>21</v>
      </c>
      <c r="I16" s="1">
        <v>100</v>
      </c>
      <c r="J16" s="1" t="s">
        <v>21</v>
      </c>
      <c r="K16" s="1" t="s">
        <v>17</v>
      </c>
    </row>
    <row r="17" spans="1:11" x14ac:dyDescent="0.25">
      <c r="A17" s="1" t="s">
        <v>11</v>
      </c>
      <c r="B17" s="1" t="s">
        <v>18</v>
      </c>
      <c r="C17" s="1" t="s">
        <v>13</v>
      </c>
      <c r="D17" s="1" t="s">
        <v>42</v>
      </c>
      <c r="E17" s="1">
        <v>153000</v>
      </c>
      <c r="F17" s="1" t="s">
        <v>24</v>
      </c>
      <c r="G17" s="1">
        <v>153000</v>
      </c>
      <c r="H17" s="1" t="s">
        <v>21</v>
      </c>
      <c r="I17" s="1">
        <v>100</v>
      </c>
      <c r="J17" s="1" t="s">
        <v>21</v>
      </c>
      <c r="K17" s="1" t="s">
        <v>17</v>
      </c>
    </row>
    <row r="18" spans="1:11" x14ac:dyDescent="0.25">
      <c r="A18" s="1" t="s">
        <v>11</v>
      </c>
      <c r="B18" s="1" t="s">
        <v>31</v>
      </c>
      <c r="C18" s="1" t="s">
        <v>13</v>
      </c>
      <c r="D18" s="1" t="s">
        <v>35</v>
      </c>
      <c r="E18" s="1">
        <v>90000</v>
      </c>
      <c r="F18" s="1" t="s">
        <v>24</v>
      </c>
      <c r="G18" s="1">
        <v>90000</v>
      </c>
      <c r="H18" s="1" t="s">
        <v>21</v>
      </c>
      <c r="I18" s="1">
        <v>100</v>
      </c>
      <c r="J18" s="1" t="s">
        <v>21</v>
      </c>
      <c r="K18" s="1" t="s">
        <v>17</v>
      </c>
    </row>
    <row r="19" spans="1:11" x14ac:dyDescent="0.25">
      <c r="A19" s="1" t="s">
        <v>11</v>
      </c>
      <c r="B19" s="1" t="s">
        <v>12</v>
      </c>
      <c r="C19" s="1" t="s">
        <v>13</v>
      </c>
      <c r="D19" s="1" t="s">
        <v>33</v>
      </c>
      <c r="E19" s="1">
        <v>90000</v>
      </c>
      <c r="F19" s="1" t="s">
        <v>24</v>
      </c>
      <c r="G19" s="1">
        <v>90000</v>
      </c>
      <c r="H19" s="1" t="s">
        <v>21</v>
      </c>
      <c r="I19" s="1">
        <v>100</v>
      </c>
      <c r="J19" s="1" t="s">
        <v>21</v>
      </c>
      <c r="K19" s="1" t="s">
        <v>29</v>
      </c>
    </row>
    <row r="20" spans="1:11" x14ac:dyDescent="0.25">
      <c r="A20" s="1" t="s">
        <v>11</v>
      </c>
      <c r="B20" s="1" t="s">
        <v>12</v>
      </c>
      <c r="C20" s="1" t="s">
        <v>13</v>
      </c>
      <c r="D20" s="1" t="s">
        <v>33</v>
      </c>
      <c r="E20" s="1">
        <v>60000</v>
      </c>
      <c r="F20" s="1" t="s">
        <v>24</v>
      </c>
      <c r="G20" s="1">
        <v>60000</v>
      </c>
      <c r="H20" s="1" t="s">
        <v>21</v>
      </c>
      <c r="I20" s="1">
        <v>100</v>
      </c>
      <c r="J20" s="1" t="s">
        <v>21</v>
      </c>
      <c r="K20" s="1" t="s">
        <v>29</v>
      </c>
    </row>
    <row r="21" spans="1:11" x14ac:dyDescent="0.25">
      <c r="A21" s="1" t="s">
        <v>11</v>
      </c>
      <c r="B21" s="1" t="s">
        <v>31</v>
      </c>
      <c r="C21" s="1" t="s">
        <v>13</v>
      </c>
      <c r="D21" s="1" t="s">
        <v>19</v>
      </c>
      <c r="E21" s="1">
        <v>50000</v>
      </c>
      <c r="F21" s="1" t="s">
        <v>24</v>
      </c>
      <c r="G21" s="1">
        <v>50000</v>
      </c>
      <c r="H21" s="1" t="s">
        <v>43</v>
      </c>
      <c r="I21" s="1">
        <v>100</v>
      </c>
      <c r="J21" s="1" t="s">
        <v>43</v>
      </c>
      <c r="K21" s="1" t="s">
        <v>17</v>
      </c>
    </row>
    <row r="22" spans="1:11" x14ac:dyDescent="0.25">
      <c r="A22" s="1" t="s">
        <v>11</v>
      </c>
      <c r="B22" s="1" t="s">
        <v>12</v>
      </c>
      <c r="C22" s="1" t="s">
        <v>44</v>
      </c>
      <c r="D22" s="1" t="s">
        <v>45</v>
      </c>
      <c r="E22" s="1">
        <v>12000</v>
      </c>
      <c r="F22" s="1" t="s">
        <v>24</v>
      </c>
      <c r="G22" s="1">
        <v>12000</v>
      </c>
      <c r="H22" s="1" t="s">
        <v>46</v>
      </c>
      <c r="I22" s="1">
        <v>100</v>
      </c>
      <c r="J22" s="1" t="s">
        <v>21</v>
      </c>
      <c r="K22" s="1" t="s">
        <v>26</v>
      </c>
    </row>
    <row r="23" spans="1:11" x14ac:dyDescent="0.25">
      <c r="A23" s="1" t="s">
        <v>11</v>
      </c>
      <c r="B23" s="1" t="s">
        <v>31</v>
      </c>
      <c r="C23" s="1" t="s">
        <v>44</v>
      </c>
      <c r="D23" s="1" t="s">
        <v>47</v>
      </c>
      <c r="E23" s="1">
        <v>400000</v>
      </c>
      <c r="F23" s="1" t="s">
        <v>48</v>
      </c>
      <c r="G23" s="1">
        <v>5423</v>
      </c>
      <c r="H23" s="1" t="s">
        <v>49</v>
      </c>
      <c r="I23" s="1">
        <v>50</v>
      </c>
      <c r="J23" s="1" t="s">
        <v>49</v>
      </c>
      <c r="K23" s="1" t="s">
        <v>26</v>
      </c>
    </row>
    <row r="24" spans="1:11" x14ac:dyDescent="0.25">
      <c r="A24" s="1" t="s">
        <v>11</v>
      </c>
      <c r="B24" s="1" t="s">
        <v>31</v>
      </c>
      <c r="C24" s="1" t="s">
        <v>50</v>
      </c>
      <c r="D24" s="1" t="s">
        <v>51</v>
      </c>
      <c r="E24" s="1">
        <v>270000</v>
      </c>
      <c r="F24" s="1" t="s">
        <v>24</v>
      </c>
      <c r="G24" s="1">
        <v>270000</v>
      </c>
      <c r="H24" s="1" t="s">
        <v>21</v>
      </c>
      <c r="I24" s="1">
        <v>100</v>
      </c>
      <c r="J24" s="1" t="s">
        <v>21</v>
      </c>
      <c r="K24" s="1" t="s">
        <v>17</v>
      </c>
    </row>
    <row r="25" spans="1:11" x14ac:dyDescent="0.25">
      <c r="A25" s="1" t="s">
        <v>11</v>
      </c>
      <c r="B25" s="1" t="s">
        <v>31</v>
      </c>
      <c r="C25" s="1" t="s">
        <v>13</v>
      </c>
      <c r="D25" s="1" t="s">
        <v>52</v>
      </c>
      <c r="E25" s="1">
        <v>68000</v>
      </c>
      <c r="F25" s="1" t="s">
        <v>38</v>
      </c>
      <c r="G25" s="1">
        <v>54376</v>
      </c>
      <c r="H25" s="1" t="s">
        <v>53</v>
      </c>
      <c r="I25" s="1">
        <v>50</v>
      </c>
      <c r="J25" s="1" t="s">
        <v>39</v>
      </c>
      <c r="K25" s="1" t="s">
        <v>17</v>
      </c>
    </row>
    <row r="26" spans="1:11" x14ac:dyDescent="0.25">
      <c r="A26" s="1" t="s">
        <v>11</v>
      </c>
      <c r="B26" s="1" t="s">
        <v>31</v>
      </c>
      <c r="C26" s="1" t="s">
        <v>13</v>
      </c>
      <c r="D26" s="1" t="s">
        <v>28</v>
      </c>
      <c r="E26" s="1">
        <v>40000</v>
      </c>
      <c r="F26" s="1" t="s">
        <v>15</v>
      </c>
      <c r="G26" s="1">
        <v>47681</v>
      </c>
      <c r="H26" s="1" t="s">
        <v>54</v>
      </c>
      <c r="I26" s="1">
        <v>100</v>
      </c>
      <c r="J26" s="1" t="s">
        <v>54</v>
      </c>
      <c r="K26" s="1" t="s">
        <v>29</v>
      </c>
    </row>
    <row r="27" spans="1:11" x14ac:dyDescent="0.25">
      <c r="A27" s="1" t="s">
        <v>11</v>
      </c>
      <c r="B27" s="1" t="s">
        <v>22</v>
      </c>
      <c r="C27" s="1" t="s">
        <v>13</v>
      </c>
      <c r="D27" s="1" t="s">
        <v>55</v>
      </c>
      <c r="E27" s="1">
        <v>130000</v>
      </c>
      <c r="F27" s="1" t="s">
        <v>15</v>
      </c>
      <c r="G27" s="1">
        <v>154963</v>
      </c>
      <c r="H27" s="1" t="s">
        <v>56</v>
      </c>
      <c r="I27" s="1">
        <v>100</v>
      </c>
      <c r="J27" s="1" t="s">
        <v>57</v>
      </c>
      <c r="K27" s="1" t="s">
        <v>17</v>
      </c>
    </row>
    <row r="28" spans="1:11" x14ac:dyDescent="0.25">
      <c r="A28" s="1" t="s">
        <v>11</v>
      </c>
      <c r="B28" s="1" t="s">
        <v>31</v>
      </c>
      <c r="C28" s="1" t="s">
        <v>13</v>
      </c>
      <c r="D28" s="1" t="s">
        <v>35</v>
      </c>
      <c r="E28" s="1">
        <v>110000</v>
      </c>
      <c r="F28" s="1" t="s">
        <v>58</v>
      </c>
      <c r="G28" s="1">
        <v>28801</v>
      </c>
      <c r="H28" s="1" t="s">
        <v>57</v>
      </c>
      <c r="I28" s="1">
        <v>100</v>
      </c>
      <c r="J28" s="1" t="s">
        <v>57</v>
      </c>
      <c r="K28" s="1" t="s">
        <v>17</v>
      </c>
    </row>
    <row r="29" spans="1:11" x14ac:dyDescent="0.25">
      <c r="A29" s="1" t="s">
        <v>11</v>
      </c>
      <c r="B29" s="1" t="s">
        <v>31</v>
      </c>
      <c r="C29" s="1" t="s">
        <v>13</v>
      </c>
      <c r="D29" s="1" t="s">
        <v>59</v>
      </c>
      <c r="E29" s="1">
        <v>110000</v>
      </c>
      <c r="F29" s="1" t="s">
        <v>24</v>
      </c>
      <c r="G29" s="1">
        <v>110000</v>
      </c>
      <c r="H29" s="1" t="s">
        <v>21</v>
      </c>
      <c r="I29" s="1">
        <v>100</v>
      </c>
      <c r="J29" s="1" t="s">
        <v>21</v>
      </c>
      <c r="K29" s="1" t="s">
        <v>17</v>
      </c>
    </row>
    <row r="30" spans="1:11" x14ac:dyDescent="0.25">
      <c r="A30" s="1" t="s">
        <v>11</v>
      </c>
      <c r="B30" s="1" t="s">
        <v>12</v>
      </c>
      <c r="C30" s="1" t="s">
        <v>13</v>
      </c>
      <c r="D30" s="1" t="s">
        <v>32</v>
      </c>
      <c r="E30" s="1">
        <v>60000</v>
      </c>
      <c r="F30" s="1" t="s">
        <v>60</v>
      </c>
      <c r="G30" s="1">
        <v>83000</v>
      </c>
      <c r="H30" s="1" t="s">
        <v>53</v>
      </c>
      <c r="I30" s="1">
        <v>50</v>
      </c>
      <c r="J30" s="1" t="s">
        <v>53</v>
      </c>
      <c r="K30" s="1" t="s">
        <v>17</v>
      </c>
    </row>
    <row r="31" spans="1:11" x14ac:dyDescent="0.25">
      <c r="A31" s="1">
        <v>2020</v>
      </c>
      <c r="B31" s="1" t="s">
        <v>12</v>
      </c>
      <c r="C31" s="1" t="s">
        <v>13</v>
      </c>
      <c r="D31" s="1" t="s">
        <v>28</v>
      </c>
      <c r="E31" s="1">
        <v>250000</v>
      </c>
      <c r="F31" s="1" t="s">
        <v>24</v>
      </c>
      <c r="G31" s="1">
        <v>250000</v>
      </c>
      <c r="H31" s="1" t="s">
        <v>21</v>
      </c>
      <c r="I31" s="1">
        <v>50</v>
      </c>
      <c r="J31" s="1" t="s">
        <v>21</v>
      </c>
      <c r="K31" s="1" t="s">
        <v>17</v>
      </c>
    </row>
    <row r="32" spans="1:11" x14ac:dyDescent="0.25">
      <c r="A32" s="1" t="s">
        <v>11</v>
      </c>
      <c r="B32" s="1" t="s">
        <v>12</v>
      </c>
      <c r="C32" s="1" t="s">
        <v>13</v>
      </c>
      <c r="D32" s="1" t="s">
        <v>33</v>
      </c>
      <c r="E32" s="1">
        <v>50000</v>
      </c>
      <c r="F32" s="1" t="s">
        <v>15</v>
      </c>
      <c r="G32" s="1">
        <v>59601</v>
      </c>
      <c r="H32" s="1" t="s">
        <v>34</v>
      </c>
      <c r="I32" s="1">
        <v>50</v>
      </c>
      <c r="J32" s="1" t="s">
        <v>34</v>
      </c>
      <c r="K32" s="1" t="s">
        <v>26</v>
      </c>
    </row>
    <row r="33" spans="1:11" x14ac:dyDescent="0.25">
      <c r="A33" s="1" t="s">
        <v>11</v>
      </c>
      <c r="B33" s="1" t="s">
        <v>18</v>
      </c>
      <c r="C33" s="1" t="s">
        <v>13</v>
      </c>
      <c r="D33" s="1" t="s">
        <v>33</v>
      </c>
      <c r="E33" s="1">
        <v>80000</v>
      </c>
      <c r="F33" s="1" t="s">
        <v>24</v>
      </c>
      <c r="G33" s="1">
        <v>80000</v>
      </c>
      <c r="H33" s="1" t="s">
        <v>61</v>
      </c>
      <c r="I33" s="1">
        <v>100</v>
      </c>
      <c r="J33" s="1" t="s">
        <v>21</v>
      </c>
      <c r="K33" s="1" t="s">
        <v>29</v>
      </c>
    </row>
    <row r="34" spans="1:11" x14ac:dyDescent="0.25">
      <c r="A34" s="1">
        <v>2020</v>
      </c>
      <c r="B34" s="1" t="s">
        <v>12</v>
      </c>
      <c r="C34" s="1" t="s">
        <v>13</v>
      </c>
      <c r="D34" s="1" t="s">
        <v>33</v>
      </c>
      <c r="E34" s="1">
        <v>10000</v>
      </c>
      <c r="F34" s="1" t="s">
        <v>24</v>
      </c>
      <c r="G34" s="1">
        <v>10000</v>
      </c>
      <c r="H34" s="1" t="s">
        <v>43</v>
      </c>
      <c r="I34" s="1">
        <v>100</v>
      </c>
      <c r="J34" s="1" t="s">
        <v>43</v>
      </c>
      <c r="K34" s="1" t="s">
        <v>29</v>
      </c>
    </row>
    <row r="35" spans="1:11" x14ac:dyDescent="0.25">
      <c r="A35" s="1">
        <v>2020</v>
      </c>
      <c r="B35" s="1" t="s">
        <v>12</v>
      </c>
      <c r="C35" s="1" t="s">
        <v>13</v>
      </c>
      <c r="D35" s="1" t="s">
        <v>28</v>
      </c>
      <c r="E35" s="1">
        <v>138000</v>
      </c>
      <c r="F35" s="1" t="s">
        <v>24</v>
      </c>
      <c r="G35" s="1">
        <v>138000</v>
      </c>
      <c r="H35" s="1" t="s">
        <v>21</v>
      </c>
      <c r="I35" s="1">
        <v>100</v>
      </c>
      <c r="J35" s="1" t="s">
        <v>21</v>
      </c>
      <c r="K35" s="1" t="s">
        <v>29</v>
      </c>
    </row>
    <row r="36" spans="1:11" x14ac:dyDescent="0.25">
      <c r="A36" s="1" t="s">
        <v>11</v>
      </c>
      <c r="B36" s="1" t="s">
        <v>31</v>
      </c>
      <c r="C36" s="1" t="s">
        <v>13</v>
      </c>
      <c r="D36" s="1" t="s">
        <v>35</v>
      </c>
      <c r="E36" s="1">
        <v>140000</v>
      </c>
      <c r="F36" s="1" t="s">
        <v>24</v>
      </c>
      <c r="G36" s="1">
        <v>140000</v>
      </c>
      <c r="H36" s="1" t="s">
        <v>21</v>
      </c>
      <c r="I36" s="1">
        <v>100</v>
      </c>
      <c r="J36" s="1" t="s">
        <v>21</v>
      </c>
      <c r="K36" s="1" t="s">
        <v>17</v>
      </c>
    </row>
    <row r="37" spans="1:11" x14ac:dyDescent="0.25">
      <c r="A37" s="1" t="s">
        <v>11</v>
      </c>
      <c r="B37" s="1" t="s">
        <v>18</v>
      </c>
      <c r="C37" s="1" t="s">
        <v>13</v>
      </c>
      <c r="D37" s="1" t="s">
        <v>59</v>
      </c>
      <c r="E37" s="1">
        <v>67000</v>
      </c>
      <c r="F37" s="1" t="s">
        <v>15</v>
      </c>
      <c r="G37" s="1">
        <v>79866</v>
      </c>
      <c r="H37" s="1" t="s">
        <v>16</v>
      </c>
      <c r="I37" s="1">
        <v>100</v>
      </c>
      <c r="J37" s="1" t="s">
        <v>16</v>
      </c>
      <c r="K37" s="1" t="s">
        <v>17</v>
      </c>
    </row>
    <row r="38" spans="1:11" x14ac:dyDescent="0.25">
      <c r="A38" s="1" t="s">
        <v>11</v>
      </c>
      <c r="B38" s="1" t="s">
        <v>18</v>
      </c>
      <c r="C38" s="1" t="s">
        <v>13</v>
      </c>
      <c r="D38" s="1" t="s">
        <v>62</v>
      </c>
      <c r="E38" s="1">
        <v>170000</v>
      </c>
      <c r="F38" s="1" t="s">
        <v>24</v>
      </c>
      <c r="G38" s="1">
        <v>170000</v>
      </c>
      <c r="H38" s="1" t="s">
        <v>21</v>
      </c>
      <c r="I38" s="1">
        <v>100</v>
      </c>
      <c r="J38" s="1" t="s">
        <v>21</v>
      </c>
      <c r="K38" s="1" t="s">
        <v>17</v>
      </c>
    </row>
    <row r="39" spans="1:11" x14ac:dyDescent="0.25">
      <c r="A39" s="1" t="s">
        <v>11</v>
      </c>
      <c r="B39" s="1" t="s">
        <v>12</v>
      </c>
      <c r="C39" s="1" t="s">
        <v>13</v>
      </c>
      <c r="D39" s="1" t="s">
        <v>33</v>
      </c>
      <c r="E39" s="1">
        <v>80000</v>
      </c>
      <c r="F39" s="1" t="s">
        <v>24</v>
      </c>
      <c r="G39" s="1">
        <v>80000</v>
      </c>
      <c r="H39" s="1" t="s">
        <v>21</v>
      </c>
      <c r="I39" s="1">
        <v>100</v>
      </c>
      <c r="J39" s="1" t="s">
        <v>21</v>
      </c>
      <c r="K39" s="1" t="s">
        <v>26</v>
      </c>
    </row>
    <row r="40" spans="1:11" x14ac:dyDescent="0.25">
      <c r="A40" s="1">
        <v>2020</v>
      </c>
      <c r="B40" s="1" t="s">
        <v>31</v>
      </c>
      <c r="C40" s="1" t="s">
        <v>13</v>
      </c>
      <c r="D40" s="1" t="s">
        <v>19</v>
      </c>
      <c r="E40" s="1">
        <v>45760</v>
      </c>
      <c r="F40" s="1" t="s">
        <v>24</v>
      </c>
      <c r="G40" s="1">
        <v>45760</v>
      </c>
      <c r="H40" s="1" t="s">
        <v>63</v>
      </c>
      <c r="I40" s="1">
        <v>100</v>
      </c>
      <c r="J40" s="1" t="s">
        <v>21</v>
      </c>
      <c r="K40" s="1" t="s">
        <v>29</v>
      </c>
    </row>
    <row r="41" spans="1:11" x14ac:dyDescent="0.25">
      <c r="A41" s="1" t="s">
        <v>11</v>
      </c>
      <c r="B41" s="1" t="s">
        <v>31</v>
      </c>
      <c r="C41" s="1" t="s">
        <v>13</v>
      </c>
      <c r="D41" s="1" t="s">
        <v>64</v>
      </c>
      <c r="E41" s="1">
        <v>100000</v>
      </c>
      <c r="F41" s="1" t="s">
        <v>24</v>
      </c>
      <c r="G41" s="1">
        <v>100000</v>
      </c>
      <c r="H41" s="1" t="s">
        <v>21</v>
      </c>
      <c r="I41" s="1">
        <v>100</v>
      </c>
      <c r="J41" s="1" t="s">
        <v>21</v>
      </c>
      <c r="K41" s="1" t="s">
        <v>26</v>
      </c>
    </row>
    <row r="42" spans="1:11" x14ac:dyDescent="0.25">
      <c r="A42" s="1" t="s">
        <v>11</v>
      </c>
      <c r="B42" s="1" t="s">
        <v>18</v>
      </c>
      <c r="C42" s="1" t="s">
        <v>13</v>
      </c>
      <c r="D42" s="1" t="s">
        <v>19</v>
      </c>
      <c r="E42" s="1">
        <v>45000</v>
      </c>
      <c r="F42" s="1" t="s">
        <v>15</v>
      </c>
      <c r="G42" s="1">
        <v>53641</v>
      </c>
      <c r="H42" s="1" t="s">
        <v>34</v>
      </c>
      <c r="I42" s="1">
        <v>50</v>
      </c>
      <c r="J42" s="1" t="s">
        <v>34</v>
      </c>
      <c r="K42" s="1" t="s">
        <v>17</v>
      </c>
    </row>
    <row r="43" spans="1:11" x14ac:dyDescent="0.25">
      <c r="A43" s="1" t="s">
        <v>11</v>
      </c>
      <c r="B43" s="1" t="s">
        <v>22</v>
      </c>
      <c r="C43" s="1" t="s">
        <v>13</v>
      </c>
      <c r="D43" s="1" t="s">
        <v>27</v>
      </c>
      <c r="E43" s="1">
        <v>235000</v>
      </c>
      <c r="F43" s="1" t="s">
        <v>24</v>
      </c>
      <c r="G43" s="1">
        <v>235000</v>
      </c>
      <c r="H43" s="1" t="s">
        <v>21</v>
      </c>
      <c r="I43" s="1">
        <v>100</v>
      </c>
      <c r="J43" s="1" t="s">
        <v>21</v>
      </c>
      <c r="K43" s="1" t="s">
        <v>17</v>
      </c>
    </row>
    <row r="44" spans="1:11" x14ac:dyDescent="0.25">
      <c r="A44" s="1" t="s">
        <v>11</v>
      </c>
      <c r="B44" s="1" t="s">
        <v>22</v>
      </c>
      <c r="C44" s="1" t="s">
        <v>13</v>
      </c>
      <c r="D44" s="1" t="s">
        <v>64</v>
      </c>
      <c r="E44" s="1">
        <v>150000</v>
      </c>
      <c r="F44" s="1" t="s">
        <v>24</v>
      </c>
      <c r="G44" s="1">
        <v>150000</v>
      </c>
      <c r="H44" s="1" t="s">
        <v>49</v>
      </c>
      <c r="I44" s="1">
        <v>100</v>
      </c>
      <c r="J44" s="1" t="s">
        <v>21</v>
      </c>
      <c r="K44" s="1" t="s">
        <v>17</v>
      </c>
    </row>
    <row r="45" spans="1:11" x14ac:dyDescent="0.25">
      <c r="A45" s="1">
        <v>2020</v>
      </c>
      <c r="B45" s="1" t="s">
        <v>22</v>
      </c>
      <c r="C45" s="1" t="s">
        <v>13</v>
      </c>
      <c r="D45" s="1" t="s">
        <v>42</v>
      </c>
      <c r="E45" s="1">
        <v>70000</v>
      </c>
      <c r="F45" s="1" t="s">
        <v>15</v>
      </c>
      <c r="G45" s="1">
        <v>79833</v>
      </c>
      <c r="H45" s="1" t="s">
        <v>54</v>
      </c>
      <c r="I45" s="1">
        <v>50</v>
      </c>
      <c r="J45" s="1" t="s">
        <v>54</v>
      </c>
      <c r="K45" s="1" t="s">
        <v>17</v>
      </c>
    </row>
    <row r="46" spans="1:11" x14ac:dyDescent="0.25">
      <c r="A46" s="1" t="s">
        <v>11</v>
      </c>
      <c r="B46" s="1" t="s">
        <v>12</v>
      </c>
      <c r="C46" s="1" t="s">
        <v>13</v>
      </c>
      <c r="D46" s="1" t="s">
        <v>65</v>
      </c>
      <c r="E46" s="1">
        <v>225000</v>
      </c>
      <c r="F46" s="1" t="s">
        <v>24</v>
      </c>
      <c r="G46" s="1">
        <v>225000</v>
      </c>
      <c r="H46" s="1" t="s">
        <v>21</v>
      </c>
      <c r="I46" s="1">
        <v>100</v>
      </c>
      <c r="J46" s="1" t="s">
        <v>21</v>
      </c>
      <c r="K46" s="1" t="s">
        <v>17</v>
      </c>
    </row>
    <row r="47" spans="1:11" x14ac:dyDescent="0.25">
      <c r="A47" s="1" t="s">
        <v>11</v>
      </c>
      <c r="B47" s="1" t="s">
        <v>12</v>
      </c>
      <c r="C47" s="1" t="s">
        <v>13</v>
      </c>
      <c r="D47" s="1" t="s">
        <v>14</v>
      </c>
      <c r="E47" s="1">
        <v>65000</v>
      </c>
      <c r="F47" s="1" t="s">
        <v>15</v>
      </c>
      <c r="G47" s="1">
        <v>77481</v>
      </c>
      <c r="H47" s="1" t="s">
        <v>16</v>
      </c>
      <c r="I47" s="1">
        <v>100</v>
      </c>
      <c r="J47" s="1" t="s">
        <v>16</v>
      </c>
      <c r="K47" s="1" t="s">
        <v>29</v>
      </c>
    </row>
    <row r="48" spans="1:11" x14ac:dyDescent="0.25">
      <c r="A48" s="1">
        <v>2020</v>
      </c>
      <c r="B48" s="1" t="s">
        <v>31</v>
      </c>
      <c r="C48" s="1" t="s">
        <v>13</v>
      </c>
      <c r="D48" s="1" t="s">
        <v>66</v>
      </c>
      <c r="E48" s="1">
        <v>44000</v>
      </c>
      <c r="F48" s="1" t="s">
        <v>15</v>
      </c>
      <c r="G48" s="1">
        <v>50180</v>
      </c>
      <c r="H48" s="1" t="s">
        <v>44</v>
      </c>
      <c r="I48" s="1">
        <v>0</v>
      </c>
      <c r="J48" s="1" t="s">
        <v>44</v>
      </c>
      <c r="K48" s="1" t="s">
        <v>26</v>
      </c>
    </row>
    <row r="49" spans="1:11" x14ac:dyDescent="0.25">
      <c r="A49" s="1" t="s">
        <v>11</v>
      </c>
      <c r="B49" s="1" t="s">
        <v>18</v>
      </c>
      <c r="C49" s="1" t="s">
        <v>13</v>
      </c>
      <c r="D49" s="1" t="s">
        <v>67</v>
      </c>
      <c r="E49" s="1">
        <v>75000</v>
      </c>
      <c r="F49" s="1" t="s">
        <v>15</v>
      </c>
      <c r="G49" s="1">
        <v>89402</v>
      </c>
      <c r="H49" s="1" t="s">
        <v>20</v>
      </c>
      <c r="I49" s="1">
        <v>100</v>
      </c>
      <c r="J49" s="1" t="s">
        <v>68</v>
      </c>
      <c r="K49" s="1" t="s">
        <v>17</v>
      </c>
    </row>
    <row r="50" spans="1:11" x14ac:dyDescent="0.25">
      <c r="A50" s="1" t="s">
        <v>11</v>
      </c>
      <c r="B50" s="1" t="s">
        <v>18</v>
      </c>
      <c r="C50" s="1" t="s">
        <v>13</v>
      </c>
      <c r="D50" s="1" t="s">
        <v>69</v>
      </c>
      <c r="E50" s="1">
        <v>75000</v>
      </c>
      <c r="F50" s="1" t="s">
        <v>60</v>
      </c>
      <c r="G50" s="1">
        <v>103750</v>
      </c>
      <c r="H50" s="1" t="s">
        <v>53</v>
      </c>
      <c r="I50" s="1">
        <v>100</v>
      </c>
      <c r="J50" s="1" t="s">
        <v>53</v>
      </c>
      <c r="K50" s="1" t="s">
        <v>29</v>
      </c>
    </row>
    <row r="51" spans="1:11" x14ac:dyDescent="0.25">
      <c r="A51" s="1" t="s">
        <v>11</v>
      </c>
      <c r="B51" s="1" t="s">
        <v>18</v>
      </c>
      <c r="C51" s="1" t="s">
        <v>13</v>
      </c>
      <c r="D51" s="1" t="s">
        <v>70</v>
      </c>
      <c r="E51" s="1">
        <v>82500</v>
      </c>
      <c r="F51" s="1" t="s">
        <v>60</v>
      </c>
      <c r="G51" s="1">
        <v>114125</v>
      </c>
      <c r="H51" s="1" t="s">
        <v>53</v>
      </c>
      <c r="I51" s="1">
        <v>100</v>
      </c>
      <c r="J51" s="1" t="s">
        <v>53</v>
      </c>
      <c r="K51" s="1" t="s">
        <v>26</v>
      </c>
    </row>
    <row r="52" spans="1:11" x14ac:dyDescent="0.25">
      <c r="A52" s="1" t="s">
        <v>11</v>
      </c>
      <c r="B52" s="1" t="s">
        <v>18</v>
      </c>
      <c r="C52" s="1" t="s">
        <v>13</v>
      </c>
      <c r="D52" s="1" t="s">
        <v>28</v>
      </c>
      <c r="E52" s="1">
        <v>80000</v>
      </c>
      <c r="F52" s="1" t="s">
        <v>15</v>
      </c>
      <c r="G52" s="1">
        <v>95362</v>
      </c>
      <c r="H52" s="1" t="s">
        <v>16</v>
      </c>
      <c r="I52" s="1">
        <v>50</v>
      </c>
      <c r="J52" s="1" t="s">
        <v>16</v>
      </c>
      <c r="K52" s="1" t="s">
        <v>17</v>
      </c>
    </row>
    <row r="53" spans="1:11" x14ac:dyDescent="0.25">
      <c r="A53" s="1" t="s">
        <v>11</v>
      </c>
      <c r="B53" s="1" t="s">
        <v>12</v>
      </c>
      <c r="C53" s="1" t="s">
        <v>13</v>
      </c>
      <c r="D53" s="1" t="s">
        <v>35</v>
      </c>
      <c r="E53" s="1">
        <v>2250000</v>
      </c>
      <c r="F53" s="1" t="s">
        <v>48</v>
      </c>
      <c r="G53" s="1">
        <v>30509</v>
      </c>
      <c r="H53" s="1" t="s">
        <v>49</v>
      </c>
      <c r="I53" s="1">
        <v>100</v>
      </c>
      <c r="J53" s="1" t="s">
        <v>49</v>
      </c>
      <c r="K53" s="1" t="s">
        <v>17</v>
      </c>
    </row>
    <row r="54" spans="1:11" x14ac:dyDescent="0.25">
      <c r="A54" s="1" t="s">
        <v>11</v>
      </c>
      <c r="B54" s="1" t="s">
        <v>18</v>
      </c>
      <c r="C54" s="1" t="s">
        <v>13</v>
      </c>
      <c r="D54" s="1" t="s">
        <v>35</v>
      </c>
      <c r="E54" s="1">
        <v>150000</v>
      </c>
      <c r="F54" s="1" t="s">
        <v>24</v>
      </c>
      <c r="G54" s="1">
        <v>150000</v>
      </c>
      <c r="H54" s="1" t="s">
        <v>21</v>
      </c>
      <c r="I54" s="1">
        <v>100</v>
      </c>
      <c r="J54" s="1" t="s">
        <v>21</v>
      </c>
      <c r="K54" s="1" t="s">
        <v>26</v>
      </c>
    </row>
    <row r="55" spans="1:11" x14ac:dyDescent="0.25">
      <c r="A55" s="1" t="s">
        <v>11</v>
      </c>
      <c r="B55" s="1" t="s">
        <v>18</v>
      </c>
      <c r="C55" s="1" t="s">
        <v>13</v>
      </c>
      <c r="D55" s="1" t="s">
        <v>35</v>
      </c>
      <c r="E55" s="1">
        <v>115000</v>
      </c>
      <c r="F55" s="1" t="s">
        <v>24</v>
      </c>
      <c r="G55" s="1">
        <v>115000</v>
      </c>
      <c r="H55" s="1" t="s">
        <v>21</v>
      </c>
      <c r="I55" s="1">
        <v>100</v>
      </c>
      <c r="J55" s="1" t="s">
        <v>21</v>
      </c>
      <c r="K55" s="1" t="s">
        <v>29</v>
      </c>
    </row>
    <row r="56" spans="1:11" x14ac:dyDescent="0.25">
      <c r="A56" s="1" t="s">
        <v>11</v>
      </c>
      <c r="B56" s="1" t="s">
        <v>31</v>
      </c>
      <c r="C56" s="1" t="s">
        <v>13</v>
      </c>
      <c r="D56" s="1" t="s">
        <v>32</v>
      </c>
      <c r="E56" s="1">
        <v>235000</v>
      </c>
      <c r="F56" s="1" t="s">
        <v>38</v>
      </c>
      <c r="G56" s="1">
        <v>187917</v>
      </c>
      <c r="H56" s="1" t="s">
        <v>39</v>
      </c>
      <c r="I56" s="1">
        <v>100</v>
      </c>
      <c r="J56" s="1" t="s">
        <v>39</v>
      </c>
      <c r="K56" s="1" t="s">
        <v>17</v>
      </c>
    </row>
    <row r="57" spans="1:11" x14ac:dyDescent="0.25">
      <c r="A57" s="1" t="s">
        <v>11</v>
      </c>
      <c r="B57" s="1" t="s">
        <v>31</v>
      </c>
      <c r="C57" s="1" t="s">
        <v>13</v>
      </c>
      <c r="D57" s="1" t="s">
        <v>33</v>
      </c>
      <c r="E57" s="1">
        <v>37456</v>
      </c>
      <c r="F57" s="1" t="s">
        <v>60</v>
      </c>
      <c r="G57" s="1">
        <v>51814</v>
      </c>
      <c r="H57" s="1" t="s">
        <v>53</v>
      </c>
      <c r="I57" s="1">
        <v>50</v>
      </c>
      <c r="J57" s="1" t="s">
        <v>53</v>
      </c>
      <c r="K57" s="1" t="s">
        <v>17</v>
      </c>
    </row>
    <row r="58" spans="1:11" x14ac:dyDescent="0.25">
      <c r="A58" s="1">
        <v>2020</v>
      </c>
      <c r="B58" s="1" t="s">
        <v>31</v>
      </c>
      <c r="C58" s="1" t="s">
        <v>13</v>
      </c>
      <c r="D58" s="1" t="s">
        <v>35</v>
      </c>
      <c r="E58" s="1">
        <v>106000</v>
      </c>
      <c r="F58" s="1" t="s">
        <v>24</v>
      </c>
      <c r="G58" s="1">
        <v>106000</v>
      </c>
      <c r="H58" s="1" t="s">
        <v>21</v>
      </c>
      <c r="I58" s="1">
        <v>100</v>
      </c>
      <c r="J58" s="1" t="s">
        <v>21</v>
      </c>
      <c r="K58" s="1" t="s">
        <v>17</v>
      </c>
    </row>
    <row r="59" spans="1:11" x14ac:dyDescent="0.25">
      <c r="A59" s="1">
        <v>2020</v>
      </c>
      <c r="B59" s="1" t="s">
        <v>31</v>
      </c>
      <c r="C59" s="1" t="s">
        <v>13</v>
      </c>
      <c r="D59" s="1" t="s">
        <v>35</v>
      </c>
      <c r="E59" s="1">
        <v>88000</v>
      </c>
      <c r="F59" s="1" t="s">
        <v>60</v>
      </c>
      <c r="G59" s="1">
        <v>112872</v>
      </c>
      <c r="H59" s="1" t="s">
        <v>53</v>
      </c>
      <c r="I59" s="1">
        <v>50</v>
      </c>
      <c r="J59" s="1" t="s">
        <v>53</v>
      </c>
      <c r="K59" s="1" t="s">
        <v>17</v>
      </c>
    </row>
    <row r="60" spans="1:11" x14ac:dyDescent="0.25">
      <c r="A60" s="1" t="s">
        <v>11</v>
      </c>
      <c r="B60" s="1" t="s">
        <v>31</v>
      </c>
      <c r="C60" s="1" t="s">
        <v>13</v>
      </c>
      <c r="D60" s="1" t="s">
        <v>64</v>
      </c>
      <c r="E60" s="1">
        <v>11000000</v>
      </c>
      <c r="F60" s="1" t="s">
        <v>71</v>
      </c>
      <c r="G60" s="1">
        <v>36732</v>
      </c>
      <c r="H60" s="1" t="s">
        <v>72</v>
      </c>
      <c r="I60" s="1">
        <v>50</v>
      </c>
      <c r="J60" s="1" t="s">
        <v>21</v>
      </c>
      <c r="K60" s="1" t="s">
        <v>17</v>
      </c>
    </row>
    <row r="61" spans="1:11" x14ac:dyDescent="0.25">
      <c r="A61" s="1" t="s">
        <v>11</v>
      </c>
      <c r="B61" s="1" t="s">
        <v>18</v>
      </c>
      <c r="C61" s="1" t="s">
        <v>13</v>
      </c>
      <c r="D61" s="1" t="s">
        <v>35</v>
      </c>
      <c r="E61" s="1">
        <v>150000</v>
      </c>
      <c r="F61" s="1" t="s">
        <v>24</v>
      </c>
      <c r="G61" s="1">
        <v>150000</v>
      </c>
      <c r="H61" s="1" t="s">
        <v>21</v>
      </c>
      <c r="I61" s="1">
        <v>100</v>
      </c>
      <c r="J61" s="1" t="s">
        <v>21</v>
      </c>
      <c r="K61" s="1" t="s">
        <v>17</v>
      </c>
    </row>
    <row r="62" spans="1:11" x14ac:dyDescent="0.25">
      <c r="A62" s="1">
        <v>2020</v>
      </c>
      <c r="B62" s="1" t="s">
        <v>12</v>
      </c>
      <c r="C62" s="1" t="s">
        <v>44</v>
      </c>
      <c r="D62" s="1" t="s">
        <v>51</v>
      </c>
      <c r="E62" s="1">
        <v>14000</v>
      </c>
      <c r="F62" s="1" t="s">
        <v>15</v>
      </c>
      <c r="G62" s="1">
        <v>15966</v>
      </c>
      <c r="H62" s="1" t="s">
        <v>16</v>
      </c>
      <c r="I62" s="1">
        <v>100</v>
      </c>
      <c r="J62" s="1" t="s">
        <v>16</v>
      </c>
      <c r="K62" s="1" t="s">
        <v>29</v>
      </c>
    </row>
    <row r="63" spans="1:11" x14ac:dyDescent="0.25">
      <c r="A63" s="1" t="s">
        <v>11</v>
      </c>
      <c r="B63" s="1" t="s">
        <v>31</v>
      </c>
      <c r="C63" s="1" t="s">
        <v>13</v>
      </c>
      <c r="D63" s="1" t="s">
        <v>73</v>
      </c>
      <c r="E63" s="1">
        <v>81000</v>
      </c>
      <c r="F63" s="1" t="s">
        <v>15</v>
      </c>
      <c r="G63" s="1">
        <v>96554</v>
      </c>
      <c r="H63" s="1" t="s">
        <v>16</v>
      </c>
      <c r="I63" s="1">
        <v>100</v>
      </c>
      <c r="J63" s="1" t="s">
        <v>21</v>
      </c>
      <c r="K63" s="1" t="s">
        <v>29</v>
      </c>
    </row>
    <row r="64" spans="1:11" x14ac:dyDescent="0.25">
      <c r="A64" s="1" t="s">
        <v>11</v>
      </c>
      <c r="B64" s="1" t="s">
        <v>12</v>
      </c>
      <c r="C64" s="1" t="s">
        <v>13</v>
      </c>
      <c r="D64" s="1" t="s">
        <v>73</v>
      </c>
      <c r="E64" s="1">
        <v>70000</v>
      </c>
      <c r="F64" s="1" t="s">
        <v>24</v>
      </c>
      <c r="G64" s="1">
        <v>70000</v>
      </c>
      <c r="H64" s="1" t="s">
        <v>21</v>
      </c>
      <c r="I64" s="1">
        <v>100</v>
      </c>
      <c r="J64" s="1" t="s">
        <v>21</v>
      </c>
      <c r="K64" s="1" t="s">
        <v>26</v>
      </c>
    </row>
    <row r="65" spans="1:11" x14ac:dyDescent="0.25">
      <c r="A65" s="1" t="s">
        <v>11</v>
      </c>
      <c r="B65" s="1" t="s">
        <v>31</v>
      </c>
      <c r="C65" s="1" t="s">
        <v>13</v>
      </c>
      <c r="D65" s="1" t="s">
        <v>74</v>
      </c>
      <c r="E65" s="1">
        <v>450000</v>
      </c>
      <c r="F65" s="1" t="s">
        <v>24</v>
      </c>
      <c r="G65" s="1">
        <v>450000</v>
      </c>
      <c r="H65" s="1" t="s">
        <v>21</v>
      </c>
      <c r="I65" s="1">
        <v>100</v>
      </c>
      <c r="J65" s="1" t="s">
        <v>21</v>
      </c>
      <c r="K65" s="1" t="s">
        <v>17</v>
      </c>
    </row>
    <row r="66" spans="1:11" x14ac:dyDescent="0.25">
      <c r="A66" s="1">
        <v>2020</v>
      </c>
      <c r="B66" s="1" t="s">
        <v>31</v>
      </c>
      <c r="C66" s="1" t="s">
        <v>13</v>
      </c>
      <c r="D66" s="1" t="s">
        <v>19</v>
      </c>
      <c r="E66" s="1">
        <v>60000</v>
      </c>
      <c r="F66" s="1" t="s">
        <v>60</v>
      </c>
      <c r="G66" s="1">
        <v>76958</v>
      </c>
      <c r="H66" s="1" t="s">
        <v>53</v>
      </c>
      <c r="I66" s="1">
        <v>100</v>
      </c>
      <c r="J66" s="1" t="s">
        <v>53</v>
      </c>
      <c r="K66" s="1" t="s">
        <v>29</v>
      </c>
    </row>
    <row r="67" spans="1:11" x14ac:dyDescent="0.25">
      <c r="A67" s="1" t="s">
        <v>11</v>
      </c>
      <c r="B67" s="1" t="s">
        <v>31</v>
      </c>
      <c r="C67" s="1" t="s">
        <v>13</v>
      </c>
      <c r="D67" s="1" t="s">
        <v>75</v>
      </c>
      <c r="E67" s="1">
        <v>120000</v>
      </c>
      <c r="F67" s="1" t="s">
        <v>76</v>
      </c>
      <c r="G67" s="1">
        <v>89514</v>
      </c>
      <c r="H67" s="1" t="s">
        <v>77</v>
      </c>
      <c r="I67" s="1">
        <v>50</v>
      </c>
      <c r="J67" s="1" t="s">
        <v>77</v>
      </c>
      <c r="K67" s="1" t="s">
        <v>17</v>
      </c>
    </row>
    <row r="68" spans="1:11" x14ac:dyDescent="0.25">
      <c r="A68" s="1" t="s">
        <v>11</v>
      </c>
      <c r="B68" s="1" t="s">
        <v>12</v>
      </c>
      <c r="C68" s="1" t="s">
        <v>13</v>
      </c>
      <c r="D68" s="1" t="s">
        <v>19</v>
      </c>
      <c r="E68" s="1">
        <v>2200000</v>
      </c>
      <c r="F68" s="1" t="s">
        <v>48</v>
      </c>
      <c r="G68" s="1">
        <v>29831</v>
      </c>
      <c r="H68" s="1" t="s">
        <v>49</v>
      </c>
      <c r="I68" s="1">
        <v>50</v>
      </c>
      <c r="J68" s="1" t="s">
        <v>49</v>
      </c>
      <c r="K68" s="1" t="s">
        <v>17</v>
      </c>
    </row>
    <row r="69" spans="1:11" x14ac:dyDescent="0.25">
      <c r="A69" s="1" t="s">
        <v>11</v>
      </c>
      <c r="B69" s="1" t="s">
        <v>18</v>
      </c>
      <c r="C69" s="1" t="s">
        <v>13</v>
      </c>
      <c r="D69" s="1" t="s">
        <v>69</v>
      </c>
      <c r="E69" s="1">
        <v>276000</v>
      </c>
      <c r="F69" s="1" t="s">
        <v>24</v>
      </c>
      <c r="G69" s="1">
        <v>276000</v>
      </c>
      <c r="H69" s="1" t="s">
        <v>21</v>
      </c>
      <c r="I69" s="1">
        <v>0</v>
      </c>
      <c r="J69" s="1" t="s">
        <v>21</v>
      </c>
      <c r="K69" s="1" t="s">
        <v>17</v>
      </c>
    </row>
    <row r="70" spans="1:11" x14ac:dyDescent="0.25">
      <c r="A70" s="1">
        <v>2020</v>
      </c>
      <c r="B70" s="1" t="s">
        <v>18</v>
      </c>
      <c r="C70" s="1" t="s">
        <v>13</v>
      </c>
      <c r="D70" s="1" t="s">
        <v>35</v>
      </c>
      <c r="E70" s="1">
        <v>188000</v>
      </c>
      <c r="F70" s="1" t="s">
        <v>24</v>
      </c>
      <c r="G70" s="1">
        <v>188000</v>
      </c>
      <c r="H70" s="1" t="s">
        <v>21</v>
      </c>
      <c r="I70" s="1">
        <v>100</v>
      </c>
      <c r="J70" s="1" t="s">
        <v>21</v>
      </c>
      <c r="K70" s="1" t="s">
        <v>17</v>
      </c>
    </row>
    <row r="71" spans="1:11" x14ac:dyDescent="0.25">
      <c r="A71" s="1" t="s">
        <v>11</v>
      </c>
      <c r="B71" s="1" t="s">
        <v>18</v>
      </c>
      <c r="C71" s="1" t="s">
        <v>13</v>
      </c>
      <c r="D71" s="1" t="s">
        <v>75</v>
      </c>
      <c r="E71" s="1">
        <v>160000</v>
      </c>
      <c r="F71" s="1" t="s">
        <v>24</v>
      </c>
      <c r="G71" s="1">
        <v>160000</v>
      </c>
      <c r="H71" s="1" t="s">
        <v>78</v>
      </c>
      <c r="I71" s="1">
        <v>100</v>
      </c>
      <c r="J71" s="1" t="s">
        <v>21</v>
      </c>
      <c r="K71" s="1" t="s">
        <v>29</v>
      </c>
    </row>
    <row r="72" spans="1:11" x14ac:dyDescent="0.25">
      <c r="A72" s="1">
        <v>2020</v>
      </c>
      <c r="B72" s="1" t="s">
        <v>31</v>
      </c>
      <c r="C72" s="1" t="s">
        <v>13</v>
      </c>
      <c r="D72" s="1" t="s">
        <v>19</v>
      </c>
      <c r="E72" s="1">
        <v>105000</v>
      </c>
      <c r="F72" s="1" t="s">
        <v>24</v>
      </c>
      <c r="G72" s="1">
        <v>105000</v>
      </c>
      <c r="H72" s="1" t="s">
        <v>21</v>
      </c>
      <c r="I72" s="1">
        <v>100</v>
      </c>
      <c r="J72" s="1" t="s">
        <v>21</v>
      </c>
      <c r="K72" s="1" t="s">
        <v>17</v>
      </c>
    </row>
    <row r="73" spans="1:11" x14ac:dyDescent="0.25">
      <c r="A73" s="1" t="s">
        <v>11</v>
      </c>
      <c r="B73" s="1" t="s">
        <v>31</v>
      </c>
      <c r="C73" s="1" t="s">
        <v>13</v>
      </c>
      <c r="D73" s="1" t="s">
        <v>35</v>
      </c>
      <c r="E73" s="1">
        <v>200000</v>
      </c>
      <c r="F73" s="1" t="s">
        <v>24</v>
      </c>
      <c r="G73" s="1">
        <v>200000</v>
      </c>
      <c r="H73" s="1" t="s">
        <v>21</v>
      </c>
      <c r="I73" s="1">
        <v>100</v>
      </c>
      <c r="J73" s="1" t="s">
        <v>21</v>
      </c>
      <c r="K73" s="1" t="s">
        <v>17</v>
      </c>
    </row>
    <row r="74" spans="1:11" x14ac:dyDescent="0.25">
      <c r="A74" s="1" t="s">
        <v>11</v>
      </c>
      <c r="B74" s="1" t="s">
        <v>18</v>
      </c>
      <c r="C74" s="1" t="s">
        <v>13</v>
      </c>
      <c r="D74" s="1" t="s">
        <v>42</v>
      </c>
      <c r="E74" s="1">
        <v>174000</v>
      </c>
      <c r="F74" s="1" t="s">
        <v>24</v>
      </c>
      <c r="G74" s="1">
        <v>174000</v>
      </c>
      <c r="H74" s="1" t="s">
        <v>21</v>
      </c>
      <c r="I74" s="1">
        <v>100</v>
      </c>
      <c r="J74" s="1" t="s">
        <v>21</v>
      </c>
      <c r="K74" s="1" t="s">
        <v>17</v>
      </c>
    </row>
    <row r="75" spans="1:11" x14ac:dyDescent="0.25">
      <c r="A75" s="1" t="s">
        <v>11</v>
      </c>
      <c r="B75" s="1" t="s">
        <v>31</v>
      </c>
      <c r="C75" s="1" t="s">
        <v>13</v>
      </c>
      <c r="D75" s="1" t="s">
        <v>33</v>
      </c>
      <c r="E75" s="1">
        <v>93000</v>
      </c>
      <c r="F75" s="1" t="s">
        <v>24</v>
      </c>
      <c r="G75" s="1">
        <v>93000</v>
      </c>
      <c r="H75" s="1" t="s">
        <v>21</v>
      </c>
      <c r="I75" s="1">
        <v>100</v>
      </c>
      <c r="J75" s="1" t="s">
        <v>21</v>
      </c>
      <c r="K75" s="1" t="s">
        <v>17</v>
      </c>
    </row>
    <row r="76" spans="1:11" x14ac:dyDescent="0.25">
      <c r="A76" s="1" t="s">
        <v>11</v>
      </c>
      <c r="B76" s="1" t="s">
        <v>12</v>
      </c>
      <c r="C76" s="1" t="s">
        <v>13</v>
      </c>
      <c r="D76" s="1" t="s">
        <v>19</v>
      </c>
      <c r="E76" s="1">
        <v>2100000</v>
      </c>
      <c r="F76" s="1" t="s">
        <v>48</v>
      </c>
      <c r="G76" s="1">
        <v>28475</v>
      </c>
      <c r="H76" s="1" t="s">
        <v>49</v>
      </c>
      <c r="I76" s="1">
        <v>100</v>
      </c>
      <c r="J76" s="1" t="s">
        <v>49</v>
      </c>
      <c r="K76" s="1" t="s">
        <v>26</v>
      </c>
    </row>
    <row r="77" spans="1:11" x14ac:dyDescent="0.25">
      <c r="A77" s="1" t="s">
        <v>11</v>
      </c>
      <c r="B77" s="1" t="s">
        <v>18</v>
      </c>
      <c r="C77" s="1" t="s">
        <v>13</v>
      </c>
      <c r="D77" s="1" t="s">
        <v>32</v>
      </c>
      <c r="E77" s="1">
        <v>51400</v>
      </c>
      <c r="F77" s="1" t="s">
        <v>15</v>
      </c>
      <c r="G77" s="1">
        <v>61270</v>
      </c>
      <c r="H77" s="1" t="s">
        <v>44</v>
      </c>
      <c r="I77" s="1">
        <v>50</v>
      </c>
      <c r="J77" s="1" t="s">
        <v>44</v>
      </c>
      <c r="K77" s="1" t="s">
        <v>17</v>
      </c>
    </row>
    <row r="78" spans="1:11" x14ac:dyDescent="0.25">
      <c r="A78" s="1" t="s">
        <v>11</v>
      </c>
      <c r="B78" s="1" t="s">
        <v>12</v>
      </c>
      <c r="C78" s="1" t="s">
        <v>13</v>
      </c>
      <c r="D78" s="1" t="s">
        <v>19</v>
      </c>
      <c r="E78" s="1">
        <v>90000</v>
      </c>
      <c r="F78" s="1" t="s">
        <v>24</v>
      </c>
      <c r="G78" s="1">
        <v>90000</v>
      </c>
      <c r="H78" s="1" t="s">
        <v>21</v>
      </c>
      <c r="I78" s="1">
        <v>100</v>
      </c>
      <c r="J78" s="1" t="s">
        <v>21</v>
      </c>
      <c r="K78" s="1" t="s">
        <v>29</v>
      </c>
    </row>
    <row r="79" spans="1:11" x14ac:dyDescent="0.25">
      <c r="A79" s="1">
        <v>2020</v>
      </c>
      <c r="B79" s="1" t="s">
        <v>31</v>
      </c>
      <c r="C79" s="1" t="s">
        <v>13</v>
      </c>
      <c r="D79" s="1" t="s">
        <v>35</v>
      </c>
      <c r="E79" s="1">
        <v>61500</v>
      </c>
      <c r="F79" s="1" t="s">
        <v>15</v>
      </c>
      <c r="G79" s="1">
        <v>70139</v>
      </c>
      <c r="H79" s="1" t="s">
        <v>34</v>
      </c>
      <c r="I79" s="1">
        <v>50</v>
      </c>
      <c r="J79" s="1" t="s">
        <v>34</v>
      </c>
      <c r="K79" s="1" t="s">
        <v>17</v>
      </c>
    </row>
    <row r="80" spans="1:11" x14ac:dyDescent="0.25">
      <c r="A80" s="1">
        <v>2020</v>
      </c>
      <c r="B80" s="1" t="s">
        <v>12</v>
      </c>
      <c r="C80" s="1" t="s">
        <v>13</v>
      </c>
      <c r="D80" s="1" t="s">
        <v>33</v>
      </c>
      <c r="E80" s="1">
        <v>450000</v>
      </c>
      <c r="F80" s="1" t="s">
        <v>48</v>
      </c>
      <c r="G80" s="1">
        <v>6072</v>
      </c>
      <c r="H80" s="1" t="s">
        <v>49</v>
      </c>
      <c r="I80" s="1">
        <v>0</v>
      </c>
      <c r="J80" s="1" t="s">
        <v>49</v>
      </c>
      <c r="K80" s="1" t="s">
        <v>29</v>
      </c>
    </row>
    <row r="81" spans="1:11" x14ac:dyDescent="0.25">
      <c r="A81" s="1">
        <v>2020</v>
      </c>
      <c r="B81" s="1" t="s">
        <v>18</v>
      </c>
      <c r="C81" s="1" t="s">
        <v>13</v>
      </c>
      <c r="D81" s="1" t="s">
        <v>35</v>
      </c>
      <c r="E81" s="1">
        <v>720000</v>
      </c>
      <c r="F81" s="1" t="s">
        <v>79</v>
      </c>
      <c r="G81" s="1">
        <v>33511</v>
      </c>
      <c r="H81" s="1" t="s">
        <v>80</v>
      </c>
      <c r="I81" s="1">
        <v>0</v>
      </c>
      <c r="J81" s="1" t="s">
        <v>80</v>
      </c>
      <c r="K81" s="1" t="s">
        <v>29</v>
      </c>
    </row>
    <row r="82" spans="1:11" x14ac:dyDescent="0.25">
      <c r="A82" s="1" t="s">
        <v>11</v>
      </c>
      <c r="B82" s="1" t="s">
        <v>18</v>
      </c>
      <c r="C82" s="1" t="s">
        <v>13</v>
      </c>
      <c r="D82" s="1" t="s">
        <v>81</v>
      </c>
      <c r="E82" s="1">
        <v>170000</v>
      </c>
      <c r="F82" s="1" t="s">
        <v>24</v>
      </c>
      <c r="G82" s="1">
        <v>170000</v>
      </c>
      <c r="H82" s="1" t="s">
        <v>21</v>
      </c>
      <c r="I82" s="1">
        <v>100</v>
      </c>
      <c r="J82" s="1" t="s">
        <v>21</v>
      </c>
      <c r="K82" s="1" t="s">
        <v>26</v>
      </c>
    </row>
    <row r="83" spans="1:11" x14ac:dyDescent="0.25">
      <c r="A83" s="1" t="s">
        <v>11</v>
      </c>
      <c r="B83" s="1" t="s">
        <v>18</v>
      </c>
      <c r="C83" s="1" t="s">
        <v>13</v>
      </c>
      <c r="D83" s="1" t="s">
        <v>35</v>
      </c>
      <c r="E83" s="1">
        <v>70000</v>
      </c>
      <c r="F83" s="1" t="s">
        <v>60</v>
      </c>
      <c r="G83" s="1">
        <v>96833</v>
      </c>
      <c r="H83" s="1" t="s">
        <v>53</v>
      </c>
      <c r="I83" s="1">
        <v>50</v>
      </c>
      <c r="J83" s="1" t="s">
        <v>53</v>
      </c>
      <c r="K83" s="1" t="s">
        <v>17</v>
      </c>
    </row>
    <row r="84" spans="1:11" x14ac:dyDescent="0.25">
      <c r="A84" s="1" t="s">
        <v>11</v>
      </c>
      <c r="B84" s="1" t="s">
        <v>31</v>
      </c>
      <c r="C84" s="1" t="s">
        <v>13</v>
      </c>
      <c r="D84" s="1" t="s">
        <v>35</v>
      </c>
      <c r="E84" s="1">
        <v>108000</v>
      </c>
      <c r="F84" s="1" t="s">
        <v>82</v>
      </c>
      <c r="G84" s="1">
        <v>13105</v>
      </c>
      <c r="H84" s="1" t="s">
        <v>83</v>
      </c>
      <c r="I84" s="1">
        <v>0</v>
      </c>
      <c r="J84" s="1" t="s">
        <v>83</v>
      </c>
      <c r="K84" s="1" t="s">
        <v>26</v>
      </c>
    </row>
    <row r="85" spans="1:11" x14ac:dyDescent="0.25">
      <c r="A85" s="1" t="s">
        <v>11</v>
      </c>
      <c r="B85" s="1" t="s">
        <v>12</v>
      </c>
      <c r="C85" s="1" t="s">
        <v>13</v>
      </c>
      <c r="D85" s="1" t="s">
        <v>19</v>
      </c>
      <c r="E85" s="1">
        <v>31000</v>
      </c>
      <c r="F85" s="1" t="s">
        <v>15</v>
      </c>
      <c r="G85" s="1">
        <v>36952</v>
      </c>
      <c r="H85" s="1" t="s">
        <v>34</v>
      </c>
      <c r="I85" s="1">
        <v>50</v>
      </c>
      <c r="J85" s="1" t="s">
        <v>34</v>
      </c>
      <c r="K85" s="1" t="s">
        <v>17</v>
      </c>
    </row>
    <row r="86" spans="1:11" x14ac:dyDescent="0.25">
      <c r="A86" s="1" t="s">
        <v>11</v>
      </c>
      <c r="B86" s="1" t="s">
        <v>31</v>
      </c>
      <c r="C86" s="1" t="s">
        <v>13</v>
      </c>
      <c r="D86" s="1" t="s">
        <v>35</v>
      </c>
      <c r="E86" s="1">
        <v>52500</v>
      </c>
      <c r="F86" s="1" t="s">
        <v>60</v>
      </c>
      <c r="G86" s="1">
        <v>72625</v>
      </c>
      <c r="H86" s="1" t="s">
        <v>53</v>
      </c>
      <c r="I86" s="1">
        <v>50</v>
      </c>
      <c r="J86" s="1" t="s">
        <v>53</v>
      </c>
      <c r="K86" s="1" t="s">
        <v>17</v>
      </c>
    </row>
    <row r="87" spans="1:11" x14ac:dyDescent="0.25">
      <c r="A87" s="1">
        <v>2020</v>
      </c>
      <c r="B87" s="1" t="s">
        <v>12</v>
      </c>
      <c r="C87" s="1" t="s">
        <v>13</v>
      </c>
      <c r="D87" s="1" t="s">
        <v>33</v>
      </c>
      <c r="E87" s="1">
        <v>91000</v>
      </c>
      <c r="F87" s="1" t="s">
        <v>24</v>
      </c>
      <c r="G87" s="1">
        <v>91000</v>
      </c>
      <c r="H87" s="1" t="s">
        <v>21</v>
      </c>
      <c r="I87" s="1">
        <v>100</v>
      </c>
      <c r="J87" s="1" t="s">
        <v>21</v>
      </c>
      <c r="K87" s="1" t="s">
        <v>17</v>
      </c>
    </row>
    <row r="88" spans="1:11" x14ac:dyDescent="0.25">
      <c r="A88" s="1" t="s">
        <v>11</v>
      </c>
      <c r="B88" s="1" t="s">
        <v>18</v>
      </c>
      <c r="C88" s="1" t="s">
        <v>13</v>
      </c>
      <c r="D88" s="1" t="s">
        <v>84</v>
      </c>
      <c r="E88" s="1">
        <v>125000</v>
      </c>
      <c r="F88" s="1" t="s">
        <v>38</v>
      </c>
      <c r="G88" s="1">
        <v>99956</v>
      </c>
      <c r="H88" s="1" t="s">
        <v>39</v>
      </c>
      <c r="I88" s="1">
        <v>50</v>
      </c>
      <c r="J88" s="1" t="s">
        <v>39</v>
      </c>
      <c r="K88" s="1" t="s">
        <v>26</v>
      </c>
    </row>
    <row r="89" spans="1:11" x14ac:dyDescent="0.25">
      <c r="A89" s="1" t="s">
        <v>11</v>
      </c>
      <c r="B89" s="1" t="s">
        <v>18</v>
      </c>
      <c r="C89" s="1" t="s">
        <v>13</v>
      </c>
      <c r="D89" s="1" t="s">
        <v>19</v>
      </c>
      <c r="E89" s="1">
        <v>165000</v>
      </c>
      <c r="F89" s="1" t="s">
        <v>24</v>
      </c>
      <c r="G89" s="1">
        <v>165000</v>
      </c>
      <c r="H89" s="1" t="s">
        <v>21</v>
      </c>
      <c r="I89" s="1">
        <v>100</v>
      </c>
      <c r="J89" s="1" t="s">
        <v>21</v>
      </c>
      <c r="K89" s="1" t="s">
        <v>17</v>
      </c>
    </row>
    <row r="90" spans="1:11" x14ac:dyDescent="0.25">
      <c r="A90" s="1" t="s">
        <v>11</v>
      </c>
      <c r="B90" s="1" t="s">
        <v>31</v>
      </c>
      <c r="C90" s="1" t="s">
        <v>13</v>
      </c>
      <c r="D90" s="1" t="s">
        <v>33</v>
      </c>
      <c r="E90" s="1">
        <v>80000</v>
      </c>
      <c r="F90" s="1" t="s">
        <v>24</v>
      </c>
      <c r="G90" s="1">
        <v>80000</v>
      </c>
      <c r="H90" s="1" t="s">
        <v>21</v>
      </c>
      <c r="I90" s="1">
        <v>100</v>
      </c>
      <c r="J90" s="1" t="s">
        <v>21</v>
      </c>
      <c r="K90" s="1" t="s">
        <v>17</v>
      </c>
    </row>
    <row r="91" spans="1:11" x14ac:dyDescent="0.25">
      <c r="A91" s="1" t="s">
        <v>11</v>
      </c>
      <c r="B91" s="1" t="s">
        <v>18</v>
      </c>
      <c r="C91" s="1" t="s">
        <v>13</v>
      </c>
      <c r="D91" s="1" t="s">
        <v>19</v>
      </c>
      <c r="E91" s="1">
        <v>130000</v>
      </c>
      <c r="F91" s="1" t="s">
        <v>38</v>
      </c>
      <c r="G91" s="1">
        <v>103954</v>
      </c>
      <c r="H91" s="1" t="s">
        <v>39</v>
      </c>
      <c r="I91" s="1">
        <v>100</v>
      </c>
      <c r="J91" s="1" t="s">
        <v>39</v>
      </c>
      <c r="K91" s="1" t="s">
        <v>17</v>
      </c>
    </row>
    <row r="92" spans="1:11" x14ac:dyDescent="0.25">
      <c r="A92" s="1" t="s">
        <v>11</v>
      </c>
      <c r="B92" s="1" t="s">
        <v>12</v>
      </c>
      <c r="C92" s="1" t="s">
        <v>13</v>
      </c>
      <c r="D92" s="1" t="s">
        <v>35</v>
      </c>
      <c r="E92" s="1">
        <v>1600000</v>
      </c>
      <c r="F92" s="1" t="s">
        <v>48</v>
      </c>
      <c r="G92" s="1">
        <v>21695</v>
      </c>
      <c r="H92" s="1" t="s">
        <v>49</v>
      </c>
      <c r="I92" s="1">
        <v>50</v>
      </c>
      <c r="J92" s="1" t="s">
        <v>49</v>
      </c>
      <c r="K92" s="1" t="s">
        <v>26</v>
      </c>
    </row>
    <row r="93" spans="1:11" x14ac:dyDescent="0.25">
      <c r="A93" s="1">
        <v>2020</v>
      </c>
      <c r="B93" s="1" t="s">
        <v>12</v>
      </c>
      <c r="C93" s="1" t="s">
        <v>13</v>
      </c>
      <c r="D93" s="1" t="s">
        <v>32</v>
      </c>
      <c r="E93" s="1">
        <v>42000</v>
      </c>
      <c r="F93" s="1" t="s">
        <v>24</v>
      </c>
      <c r="G93" s="1">
        <v>42000</v>
      </c>
      <c r="H93" s="1" t="s">
        <v>85</v>
      </c>
      <c r="I93" s="1">
        <v>50</v>
      </c>
      <c r="J93" s="1" t="s">
        <v>85</v>
      </c>
      <c r="K93" s="1" t="s">
        <v>17</v>
      </c>
    </row>
    <row r="94" spans="1:11" x14ac:dyDescent="0.25">
      <c r="A94" s="1">
        <v>2020</v>
      </c>
      <c r="B94" s="1" t="s">
        <v>31</v>
      </c>
      <c r="C94" s="1" t="s">
        <v>13</v>
      </c>
      <c r="D94" s="1" t="s">
        <v>86</v>
      </c>
      <c r="E94" s="1">
        <v>115000</v>
      </c>
      <c r="F94" s="1" t="s">
        <v>24</v>
      </c>
      <c r="G94" s="1">
        <v>115000</v>
      </c>
      <c r="H94" s="1" t="s">
        <v>87</v>
      </c>
      <c r="I94" s="1">
        <v>0</v>
      </c>
      <c r="J94" s="1" t="s">
        <v>87</v>
      </c>
      <c r="K94" s="1" t="s">
        <v>17</v>
      </c>
    </row>
    <row r="95" spans="1:11" x14ac:dyDescent="0.25">
      <c r="A95" s="1" t="s">
        <v>11</v>
      </c>
      <c r="B95" s="1" t="s">
        <v>31</v>
      </c>
      <c r="C95" s="1" t="s">
        <v>13</v>
      </c>
      <c r="D95" s="1" t="s">
        <v>32</v>
      </c>
      <c r="E95" s="1">
        <v>80000</v>
      </c>
      <c r="F95" s="1" t="s">
        <v>38</v>
      </c>
      <c r="G95" s="1">
        <v>63971</v>
      </c>
      <c r="H95" s="1" t="s">
        <v>39</v>
      </c>
      <c r="I95" s="1">
        <v>100</v>
      </c>
      <c r="J95" s="1" t="s">
        <v>39</v>
      </c>
      <c r="K95" s="1" t="s">
        <v>26</v>
      </c>
    </row>
    <row r="96" spans="1:11" x14ac:dyDescent="0.25">
      <c r="A96" s="1">
        <v>2020</v>
      </c>
      <c r="B96" s="1" t="s">
        <v>18</v>
      </c>
      <c r="C96" s="1" t="s">
        <v>13</v>
      </c>
      <c r="D96" s="1" t="s">
        <v>65</v>
      </c>
      <c r="E96" s="1">
        <v>260000</v>
      </c>
      <c r="F96" s="1" t="s">
        <v>24</v>
      </c>
      <c r="G96" s="1">
        <v>260000</v>
      </c>
      <c r="H96" s="1" t="s">
        <v>88</v>
      </c>
      <c r="I96" s="1">
        <v>0</v>
      </c>
      <c r="J96" s="1" t="s">
        <v>88</v>
      </c>
      <c r="K96" s="1" t="s">
        <v>29</v>
      </c>
    </row>
    <row r="97" spans="1:11" x14ac:dyDescent="0.25">
      <c r="A97" s="1" t="s">
        <v>11</v>
      </c>
      <c r="B97" s="1" t="s">
        <v>31</v>
      </c>
      <c r="C97" s="1" t="s">
        <v>13</v>
      </c>
      <c r="D97" s="1" t="s">
        <v>23</v>
      </c>
      <c r="E97" s="1">
        <v>110000</v>
      </c>
      <c r="F97" s="1" t="s">
        <v>24</v>
      </c>
      <c r="G97" s="1">
        <v>110000</v>
      </c>
      <c r="H97" s="1" t="s">
        <v>21</v>
      </c>
      <c r="I97" s="1">
        <v>0</v>
      </c>
      <c r="J97" s="1" t="s">
        <v>21</v>
      </c>
      <c r="K97" s="1" t="s">
        <v>29</v>
      </c>
    </row>
    <row r="98" spans="1:11" x14ac:dyDescent="0.25">
      <c r="A98" s="1" t="s">
        <v>11</v>
      </c>
      <c r="B98" s="1" t="s">
        <v>31</v>
      </c>
      <c r="C98" s="1" t="s">
        <v>13</v>
      </c>
      <c r="D98" s="1" t="s">
        <v>89</v>
      </c>
      <c r="E98" s="1">
        <v>180000</v>
      </c>
      <c r="F98" s="1" t="s">
        <v>24</v>
      </c>
      <c r="G98" s="1">
        <v>180000</v>
      </c>
      <c r="H98" s="1" t="s">
        <v>21</v>
      </c>
      <c r="I98" s="1">
        <v>100</v>
      </c>
      <c r="J98" s="1" t="s">
        <v>21</v>
      </c>
      <c r="K98" s="1" t="s">
        <v>17</v>
      </c>
    </row>
    <row r="99" spans="1:11" x14ac:dyDescent="0.25">
      <c r="A99" s="1" t="s">
        <v>11</v>
      </c>
      <c r="B99" s="1" t="s">
        <v>18</v>
      </c>
      <c r="C99" s="1" t="s">
        <v>13</v>
      </c>
      <c r="D99" s="1" t="s">
        <v>33</v>
      </c>
      <c r="E99" s="1">
        <v>200000</v>
      </c>
      <c r="F99" s="1" t="s">
        <v>24</v>
      </c>
      <c r="G99" s="1">
        <v>200000</v>
      </c>
      <c r="H99" s="1" t="s">
        <v>21</v>
      </c>
      <c r="I99" s="1">
        <v>100</v>
      </c>
      <c r="J99" s="1" t="s">
        <v>21</v>
      </c>
      <c r="K99" s="1" t="s">
        <v>17</v>
      </c>
    </row>
    <row r="100" spans="1:11" x14ac:dyDescent="0.25">
      <c r="A100" s="1">
        <v>2020</v>
      </c>
      <c r="B100" s="1" t="s">
        <v>18</v>
      </c>
      <c r="C100" s="1" t="s">
        <v>13</v>
      </c>
      <c r="D100" s="1" t="s">
        <v>90</v>
      </c>
      <c r="E100" s="1">
        <v>85000</v>
      </c>
      <c r="F100" s="1" t="s">
        <v>60</v>
      </c>
      <c r="G100" s="1">
        <v>109024</v>
      </c>
      <c r="H100" s="1" t="s">
        <v>53</v>
      </c>
      <c r="I100" s="1">
        <v>50</v>
      </c>
      <c r="J100" s="1" t="s">
        <v>53</v>
      </c>
      <c r="K100" s="1" t="s">
        <v>26</v>
      </c>
    </row>
    <row r="101" spans="1:11" x14ac:dyDescent="0.25">
      <c r="A101" s="1" t="s">
        <v>11</v>
      </c>
      <c r="B101" s="1" t="s">
        <v>18</v>
      </c>
      <c r="C101" s="1" t="s">
        <v>13</v>
      </c>
      <c r="D101" s="1" t="s">
        <v>70</v>
      </c>
      <c r="E101" s="1">
        <v>200000</v>
      </c>
      <c r="F101" s="1" t="s">
        <v>24</v>
      </c>
      <c r="G101" s="1">
        <v>200000</v>
      </c>
      <c r="H101" s="1" t="s">
        <v>21</v>
      </c>
      <c r="I101" s="1">
        <v>100</v>
      </c>
      <c r="J101" s="1" t="s">
        <v>21</v>
      </c>
      <c r="K101" s="1" t="s">
        <v>17</v>
      </c>
    </row>
    <row r="102" spans="1:11" x14ac:dyDescent="0.25">
      <c r="A102" s="1" t="s">
        <v>11</v>
      </c>
      <c r="B102" s="1" t="s">
        <v>18</v>
      </c>
      <c r="C102" s="1" t="s">
        <v>13</v>
      </c>
      <c r="D102" s="1" t="s">
        <v>51</v>
      </c>
      <c r="E102" s="1">
        <v>256000</v>
      </c>
      <c r="F102" s="1" t="s">
        <v>24</v>
      </c>
      <c r="G102" s="1">
        <v>256000</v>
      </c>
      <c r="H102" s="1" t="s">
        <v>21</v>
      </c>
      <c r="I102" s="1">
        <v>100</v>
      </c>
      <c r="J102" s="1" t="s">
        <v>21</v>
      </c>
      <c r="K102" s="1" t="s">
        <v>29</v>
      </c>
    </row>
    <row r="103" spans="1:11" x14ac:dyDescent="0.25">
      <c r="A103" s="1" t="s">
        <v>11</v>
      </c>
      <c r="B103" s="1" t="s">
        <v>31</v>
      </c>
      <c r="C103" s="1" t="s">
        <v>13</v>
      </c>
      <c r="D103" s="1" t="s">
        <v>35</v>
      </c>
      <c r="E103" s="1">
        <v>110000</v>
      </c>
      <c r="F103" s="1" t="s">
        <v>24</v>
      </c>
      <c r="G103" s="1">
        <v>110000</v>
      </c>
      <c r="H103" s="1" t="s">
        <v>21</v>
      </c>
      <c r="I103" s="1">
        <v>100</v>
      </c>
      <c r="J103" s="1" t="s">
        <v>21</v>
      </c>
      <c r="K103" s="1" t="s">
        <v>17</v>
      </c>
    </row>
    <row r="104" spans="1:11" x14ac:dyDescent="0.25">
      <c r="A104" s="1">
        <v>2020</v>
      </c>
      <c r="B104" s="1" t="s">
        <v>31</v>
      </c>
      <c r="C104" s="1" t="s">
        <v>13</v>
      </c>
      <c r="D104" s="1" t="s">
        <v>19</v>
      </c>
      <c r="E104" s="1">
        <v>70000</v>
      </c>
      <c r="F104" s="1" t="s">
        <v>15</v>
      </c>
      <c r="G104" s="1">
        <v>79833</v>
      </c>
      <c r="H104" s="1" t="s">
        <v>16</v>
      </c>
      <c r="I104" s="1">
        <v>0</v>
      </c>
      <c r="J104" s="1" t="s">
        <v>16</v>
      </c>
      <c r="K104" s="1" t="s">
        <v>17</v>
      </c>
    </row>
    <row r="105" spans="1:11" x14ac:dyDescent="0.25">
      <c r="A105" s="1" t="s">
        <v>11</v>
      </c>
      <c r="B105" s="1" t="s">
        <v>12</v>
      </c>
      <c r="C105" s="1" t="s">
        <v>13</v>
      </c>
      <c r="D105" s="1" t="s">
        <v>35</v>
      </c>
      <c r="E105" s="1">
        <v>72500</v>
      </c>
      <c r="F105" s="1" t="s">
        <v>24</v>
      </c>
      <c r="G105" s="1">
        <v>72500</v>
      </c>
      <c r="H105" s="1" t="s">
        <v>21</v>
      </c>
      <c r="I105" s="1">
        <v>100</v>
      </c>
      <c r="J105" s="1" t="s">
        <v>21</v>
      </c>
      <c r="K105" s="1" t="s">
        <v>17</v>
      </c>
    </row>
    <row r="106" spans="1:11" x14ac:dyDescent="0.25">
      <c r="A106" s="1" t="s">
        <v>11</v>
      </c>
      <c r="B106" s="1" t="s">
        <v>18</v>
      </c>
      <c r="C106" s="1" t="s">
        <v>13</v>
      </c>
      <c r="D106" s="1" t="s">
        <v>28</v>
      </c>
      <c r="E106" s="1">
        <v>185000</v>
      </c>
      <c r="F106" s="1" t="s">
        <v>24</v>
      </c>
      <c r="G106" s="1">
        <v>185000</v>
      </c>
      <c r="H106" s="1" t="s">
        <v>21</v>
      </c>
      <c r="I106" s="1">
        <v>50</v>
      </c>
      <c r="J106" s="1" t="s">
        <v>21</v>
      </c>
      <c r="K106" s="1" t="s">
        <v>17</v>
      </c>
    </row>
    <row r="107" spans="1:11" x14ac:dyDescent="0.25">
      <c r="A107" s="1" t="s">
        <v>11</v>
      </c>
      <c r="B107" s="1" t="s">
        <v>31</v>
      </c>
      <c r="C107" s="1" t="s">
        <v>44</v>
      </c>
      <c r="D107" s="1" t="s">
        <v>35</v>
      </c>
      <c r="E107" s="1">
        <v>59000</v>
      </c>
      <c r="F107" s="1" t="s">
        <v>15</v>
      </c>
      <c r="G107" s="1">
        <v>70329</v>
      </c>
      <c r="H107" s="1" t="s">
        <v>85</v>
      </c>
      <c r="I107" s="1">
        <v>100</v>
      </c>
      <c r="J107" s="1" t="s">
        <v>85</v>
      </c>
      <c r="K107" s="1" t="s">
        <v>17</v>
      </c>
    </row>
    <row r="108" spans="1:11" x14ac:dyDescent="0.25">
      <c r="A108" s="1" t="s">
        <v>11</v>
      </c>
      <c r="B108" s="1" t="s">
        <v>12</v>
      </c>
      <c r="C108" s="1" t="s">
        <v>13</v>
      </c>
      <c r="D108" s="1" t="s">
        <v>32</v>
      </c>
      <c r="E108" s="1">
        <v>100000</v>
      </c>
      <c r="F108" s="1" t="s">
        <v>24</v>
      </c>
      <c r="G108" s="1">
        <v>100000</v>
      </c>
      <c r="H108" s="1" t="s">
        <v>91</v>
      </c>
      <c r="I108" s="1">
        <v>0</v>
      </c>
      <c r="J108" s="1" t="s">
        <v>92</v>
      </c>
      <c r="K108" s="1" t="s">
        <v>17</v>
      </c>
    </row>
    <row r="109" spans="1:11" x14ac:dyDescent="0.25">
      <c r="A109" s="1" t="s">
        <v>11</v>
      </c>
      <c r="B109" s="1" t="s">
        <v>31</v>
      </c>
      <c r="C109" s="1" t="s">
        <v>13</v>
      </c>
      <c r="D109" s="1" t="s">
        <v>35</v>
      </c>
      <c r="E109" s="1">
        <v>112000</v>
      </c>
      <c r="F109" s="1" t="s">
        <v>24</v>
      </c>
      <c r="G109" s="1">
        <v>112000</v>
      </c>
      <c r="H109" s="1" t="s">
        <v>21</v>
      </c>
      <c r="I109" s="1">
        <v>100</v>
      </c>
      <c r="J109" s="1" t="s">
        <v>21</v>
      </c>
      <c r="K109" s="1" t="s">
        <v>17</v>
      </c>
    </row>
    <row r="110" spans="1:11" x14ac:dyDescent="0.25">
      <c r="A110" s="1">
        <v>2020</v>
      </c>
      <c r="B110" s="1" t="s">
        <v>18</v>
      </c>
      <c r="C110" s="1" t="s">
        <v>13</v>
      </c>
      <c r="D110" s="1" t="s">
        <v>28</v>
      </c>
      <c r="E110" s="1">
        <v>150000</v>
      </c>
      <c r="F110" s="1" t="s">
        <v>24</v>
      </c>
      <c r="G110" s="1">
        <v>150000</v>
      </c>
      <c r="H110" s="1" t="s">
        <v>21</v>
      </c>
      <c r="I110" s="1">
        <v>50</v>
      </c>
      <c r="J110" s="1" t="s">
        <v>21</v>
      </c>
      <c r="K110" s="1" t="s">
        <v>17</v>
      </c>
    </row>
    <row r="111" spans="1:11" x14ac:dyDescent="0.25">
      <c r="A111" s="1" t="s">
        <v>11</v>
      </c>
      <c r="B111" s="1" t="s">
        <v>18</v>
      </c>
      <c r="C111" s="1" t="s">
        <v>13</v>
      </c>
      <c r="D111" s="1" t="s">
        <v>19</v>
      </c>
      <c r="E111" s="1">
        <v>180000</v>
      </c>
      <c r="F111" s="1" t="s">
        <v>82</v>
      </c>
      <c r="G111" s="1">
        <v>21843</v>
      </c>
      <c r="H111" s="1" t="s">
        <v>83</v>
      </c>
      <c r="I111" s="1">
        <v>50</v>
      </c>
      <c r="J111" s="1" t="s">
        <v>83</v>
      </c>
      <c r="K111" s="1" t="s">
        <v>17</v>
      </c>
    </row>
    <row r="112" spans="1:11" x14ac:dyDescent="0.25">
      <c r="A112" s="1" t="s">
        <v>11</v>
      </c>
      <c r="B112" s="1" t="s">
        <v>18</v>
      </c>
      <c r="C112" s="1" t="s">
        <v>13</v>
      </c>
      <c r="D112" s="1" t="s">
        <v>45</v>
      </c>
      <c r="E112" s="1">
        <v>55000</v>
      </c>
      <c r="F112" s="1" t="s">
        <v>24</v>
      </c>
      <c r="G112" s="1">
        <v>55000</v>
      </c>
      <c r="H112" s="1" t="s">
        <v>54</v>
      </c>
      <c r="I112" s="1">
        <v>100</v>
      </c>
      <c r="J112" s="1" t="s">
        <v>54</v>
      </c>
      <c r="K112" s="1" t="s">
        <v>17</v>
      </c>
    </row>
    <row r="113" spans="1:11" x14ac:dyDescent="0.25">
      <c r="A113" s="1" t="s">
        <v>11</v>
      </c>
      <c r="B113" s="1" t="s">
        <v>12</v>
      </c>
      <c r="C113" s="1" t="s">
        <v>13</v>
      </c>
      <c r="D113" s="1" t="s">
        <v>19</v>
      </c>
      <c r="E113" s="1">
        <v>58000</v>
      </c>
      <c r="F113" s="1" t="s">
        <v>24</v>
      </c>
      <c r="G113" s="1">
        <v>58000</v>
      </c>
      <c r="H113" s="1" t="s">
        <v>21</v>
      </c>
      <c r="I113" s="1">
        <v>50</v>
      </c>
      <c r="J113" s="1" t="s">
        <v>21</v>
      </c>
      <c r="K113" s="1" t="s">
        <v>17</v>
      </c>
    </row>
    <row r="114" spans="1:11" x14ac:dyDescent="0.25">
      <c r="A114" s="1" t="s">
        <v>11</v>
      </c>
      <c r="B114" s="1" t="s">
        <v>12</v>
      </c>
      <c r="C114" s="1" t="s">
        <v>13</v>
      </c>
      <c r="D114" s="1" t="s">
        <v>19</v>
      </c>
      <c r="E114" s="1">
        <v>100000</v>
      </c>
      <c r="F114" s="1" t="s">
        <v>24</v>
      </c>
      <c r="G114" s="1">
        <v>100000</v>
      </c>
      <c r="H114" s="1" t="s">
        <v>21</v>
      </c>
      <c r="I114" s="1">
        <v>100</v>
      </c>
      <c r="J114" s="1" t="s">
        <v>21</v>
      </c>
      <c r="K114" s="1" t="s">
        <v>26</v>
      </c>
    </row>
    <row r="115" spans="1:11" x14ac:dyDescent="0.25">
      <c r="A115" s="1" t="s">
        <v>11</v>
      </c>
      <c r="B115" s="1" t="s">
        <v>18</v>
      </c>
      <c r="C115" s="1" t="s">
        <v>13</v>
      </c>
      <c r="D115" s="1" t="s">
        <v>19</v>
      </c>
      <c r="E115" s="1">
        <v>65720</v>
      </c>
      <c r="F115" s="1" t="s">
        <v>15</v>
      </c>
      <c r="G115" s="1">
        <v>78340</v>
      </c>
      <c r="H115" s="1" t="s">
        <v>34</v>
      </c>
      <c r="I115" s="1">
        <v>50</v>
      </c>
      <c r="J115" s="1" t="s">
        <v>34</v>
      </c>
      <c r="K115" s="1" t="s">
        <v>26</v>
      </c>
    </row>
    <row r="116" spans="1:11" x14ac:dyDescent="0.25">
      <c r="A116" s="1" t="s">
        <v>11</v>
      </c>
      <c r="B116" s="1" t="s">
        <v>12</v>
      </c>
      <c r="C116" s="1" t="s">
        <v>13</v>
      </c>
      <c r="D116" s="1" t="s">
        <v>28</v>
      </c>
      <c r="E116" s="1">
        <v>85000</v>
      </c>
      <c r="F116" s="1" t="s">
        <v>24</v>
      </c>
      <c r="G116" s="1">
        <v>85000</v>
      </c>
      <c r="H116" s="1" t="s">
        <v>85</v>
      </c>
      <c r="I116" s="1">
        <v>100</v>
      </c>
      <c r="J116" s="1" t="s">
        <v>16</v>
      </c>
      <c r="K116" s="1" t="s">
        <v>29</v>
      </c>
    </row>
    <row r="117" spans="1:11" x14ac:dyDescent="0.25">
      <c r="A117" s="1" t="s">
        <v>11</v>
      </c>
      <c r="B117" s="1" t="s">
        <v>12</v>
      </c>
      <c r="C117" s="1" t="s">
        <v>13</v>
      </c>
      <c r="D117" s="1" t="s">
        <v>14</v>
      </c>
      <c r="E117" s="1">
        <v>65000</v>
      </c>
      <c r="F117" s="1" t="s">
        <v>15</v>
      </c>
      <c r="G117" s="1">
        <v>77481</v>
      </c>
      <c r="H117" s="1" t="s">
        <v>16</v>
      </c>
      <c r="I117" s="1">
        <v>0</v>
      </c>
      <c r="J117" s="1" t="s">
        <v>16</v>
      </c>
      <c r="K117" s="1" t="s">
        <v>17</v>
      </c>
    </row>
    <row r="118" spans="1:11" x14ac:dyDescent="0.25">
      <c r="A118" s="1" t="s">
        <v>11</v>
      </c>
      <c r="B118" s="1" t="s">
        <v>18</v>
      </c>
      <c r="C118" s="1" t="s">
        <v>50</v>
      </c>
      <c r="D118" s="1" t="s">
        <v>93</v>
      </c>
      <c r="E118" s="1">
        <v>105000</v>
      </c>
      <c r="F118" s="1" t="s">
        <v>24</v>
      </c>
      <c r="G118" s="1">
        <v>105000</v>
      </c>
      <c r="H118" s="1" t="s">
        <v>21</v>
      </c>
      <c r="I118" s="1">
        <v>100</v>
      </c>
      <c r="J118" s="1" t="s">
        <v>21</v>
      </c>
      <c r="K118" s="1" t="s">
        <v>26</v>
      </c>
    </row>
    <row r="119" spans="1:11" x14ac:dyDescent="0.25">
      <c r="A119" s="1">
        <v>2020</v>
      </c>
      <c r="B119" s="1" t="s">
        <v>12</v>
      </c>
      <c r="C119" s="1" t="s">
        <v>13</v>
      </c>
      <c r="D119" s="1" t="s">
        <v>33</v>
      </c>
      <c r="E119" s="1">
        <v>72000</v>
      </c>
      <c r="F119" s="1" t="s">
        <v>24</v>
      </c>
      <c r="G119" s="1">
        <v>72000</v>
      </c>
      <c r="H119" s="1" t="s">
        <v>21</v>
      </c>
      <c r="I119" s="1">
        <v>100</v>
      </c>
      <c r="J119" s="1" t="s">
        <v>21</v>
      </c>
      <c r="K119" s="1" t="s">
        <v>17</v>
      </c>
    </row>
    <row r="120" spans="1:11" x14ac:dyDescent="0.25">
      <c r="A120" s="1" t="s">
        <v>11</v>
      </c>
      <c r="B120" s="1" t="s">
        <v>12</v>
      </c>
      <c r="C120" s="1" t="s">
        <v>13</v>
      </c>
      <c r="D120" s="1" t="s">
        <v>35</v>
      </c>
      <c r="E120" s="1">
        <v>55000</v>
      </c>
      <c r="F120" s="1" t="s">
        <v>15</v>
      </c>
      <c r="G120" s="1">
        <v>65561</v>
      </c>
      <c r="H120" s="1" t="s">
        <v>16</v>
      </c>
      <c r="I120" s="1">
        <v>50</v>
      </c>
      <c r="J120" s="1" t="s">
        <v>16</v>
      </c>
      <c r="K120" s="1" t="s">
        <v>26</v>
      </c>
    </row>
    <row r="121" spans="1:11" x14ac:dyDescent="0.25">
      <c r="A121" s="1" t="s">
        <v>11</v>
      </c>
      <c r="B121" s="1" t="s">
        <v>31</v>
      </c>
      <c r="C121" s="1" t="s">
        <v>13</v>
      </c>
      <c r="D121" s="1" t="s">
        <v>35</v>
      </c>
      <c r="E121" s="1">
        <v>250000</v>
      </c>
      <c r="F121" s="1" t="s">
        <v>82</v>
      </c>
      <c r="G121" s="1">
        <v>30337</v>
      </c>
      <c r="H121" s="1" t="s">
        <v>83</v>
      </c>
      <c r="I121" s="1">
        <v>100</v>
      </c>
      <c r="J121" s="1" t="s">
        <v>83</v>
      </c>
      <c r="K121" s="1" t="s">
        <v>26</v>
      </c>
    </row>
    <row r="122" spans="1:11" x14ac:dyDescent="0.25">
      <c r="A122" s="1" t="s">
        <v>11</v>
      </c>
      <c r="B122" s="1" t="s">
        <v>31</v>
      </c>
      <c r="C122" s="1" t="s">
        <v>13</v>
      </c>
      <c r="D122" s="1" t="s">
        <v>35</v>
      </c>
      <c r="E122" s="1">
        <v>111775</v>
      </c>
      <c r="F122" s="1" t="s">
        <v>24</v>
      </c>
      <c r="G122" s="1">
        <v>111775</v>
      </c>
      <c r="H122" s="1" t="s">
        <v>21</v>
      </c>
      <c r="I122" s="1">
        <v>0</v>
      </c>
      <c r="J122" s="1" t="s">
        <v>21</v>
      </c>
      <c r="K122" s="1" t="s">
        <v>26</v>
      </c>
    </row>
    <row r="123" spans="1:11" x14ac:dyDescent="0.25">
      <c r="A123" s="1" t="s">
        <v>11</v>
      </c>
      <c r="B123" s="1" t="s">
        <v>31</v>
      </c>
      <c r="C123" s="1" t="s">
        <v>13</v>
      </c>
      <c r="D123" s="1" t="s">
        <v>35</v>
      </c>
      <c r="E123" s="1">
        <v>93150</v>
      </c>
      <c r="F123" s="1" t="s">
        <v>24</v>
      </c>
      <c r="G123" s="1">
        <v>93150</v>
      </c>
      <c r="H123" s="1" t="s">
        <v>21</v>
      </c>
      <c r="I123" s="1">
        <v>0</v>
      </c>
      <c r="J123" s="1" t="s">
        <v>21</v>
      </c>
      <c r="K123" s="1" t="s">
        <v>26</v>
      </c>
    </row>
    <row r="124" spans="1:11" x14ac:dyDescent="0.25">
      <c r="A124" s="1" t="s">
        <v>11</v>
      </c>
      <c r="B124" s="1" t="s">
        <v>18</v>
      </c>
      <c r="C124" s="1" t="s">
        <v>13</v>
      </c>
      <c r="D124" s="1" t="s">
        <v>69</v>
      </c>
      <c r="E124" s="1">
        <v>160000</v>
      </c>
      <c r="F124" s="1" t="s">
        <v>24</v>
      </c>
      <c r="G124" s="1">
        <v>160000</v>
      </c>
      <c r="H124" s="1" t="s">
        <v>94</v>
      </c>
      <c r="I124" s="1">
        <v>50</v>
      </c>
      <c r="J124" s="1" t="s">
        <v>21</v>
      </c>
      <c r="K124" s="1" t="s">
        <v>29</v>
      </c>
    </row>
    <row r="125" spans="1:11" x14ac:dyDescent="0.25">
      <c r="A125" s="1" t="s">
        <v>11</v>
      </c>
      <c r="B125" s="1" t="s">
        <v>31</v>
      </c>
      <c r="C125" s="1" t="s">
        <v>13</v>
      </c>
      <c r="D125" s="1" t="s">
        <v>19</v>
      </c>
      <c r="E125" s="1">
        <v>21600</v>
      </c>
      <c r="F125" s="1" t="s">
        <v>15</v>
      </c>
      <c r="G125" s="1">
        <v>25747</v>
      </c>
      <c r="H125" s="1" t="s">
        <v>95</v>
      </c>
      <c r="I125" s="1">
        <v>100</v>
      </c>
      <c r="J125" s="1" t="s">
        <v>16</v>
      </c>
      <c r="K125" s="1" t="s">
        <v>29</v>
      </c>
    </row>
    <row r="126" spans="1:11" x14ac:dyDescent="0.25">
      <c r="A126" s="1" t="s">
        <v>11</v>
      </c>
      <c r="B126" s="1" t="s">
        <v>18</v>
      </c>
      <c r="C126" s="1" t="s">
        <v>13</v>
      </c>
      <c r="D126" s="1" t="s">
        <v>28</v>
      </c>
      <c r="E126" s="1">
        <v>4900000</v>
      </c>
      <c r="F126" s="1" t="s">
        <v>48</v>
      </c>
      <c r="G126" s="1">
        <v>66442</v>
      </c>
      <c r="H126" s="1" t="s">
        <v>49</v>
      </c>
      <c r="I126" s="1">
        <v>0</v>
      </c>
      <c r="J126" s="1" t="s">
        <v>49</v>
      </c>
      <c r="K126" s="1" t="s">
        <v>17</v>
      </c>
    </row>
    <row r="127" spans="1:11" x14ac:dyDescent="0.25">
      <c r="A127" s="1" t="s">
        <v>11</v>
      </c>
      <c r="B127" s="1" t="s">
        <v>31</v>
      </c>
      <c r="C127" s="1" t="s">
        <v>13</v>
      </c>
      <c r="D127" s="1" t="s">
        <v>19</v>
      </c>
      <c r="E127" s="1">
        <v>1250000</v>
      </c>
      <c r="F127" s="1" t="s">
        <v>48</v>
      </c>
      <c r="G127" s="1">
        <v>16949</v>
      </c>
      <c r="H127" s="1" t="s">
        <v>49</v>
      </c>
      <c r="I127" s="1">
        <v>100</v>
      </c>
      <c r="J127" s="1" t="s">
        <v>49</v>
      </c>
      <c r="K127" s="1" t="s">
        <v>29</v>
      </c>
    </row>
    <row r="128" spans="1:11" x14ac:dyDescent="0.25">
      <c r="A128" s="1" t="s">
        <v>11</v>
      </c>
      <c r="B128" s="1" t="s">
        <v>18</v>
      </c>
      <c r="C128" s="1" t="s">
        <v>13</v>
      </c>
      <c r="D128" s="1" t="s">
        <v>33</v>
      </c>
      <c r="E128" s="1">
        <v>54000</v>
      </c>
      <c r="F128" s="1" t="s">
        <v>15</v>
      </c>
      <c r="G128" s="1">
        <v>64369</v>
      </c>
      <c r="H128" s="1" t="s">
        <v>16</v>
      </c>
      <c r="I128" s="1">
        <v>50</v>
      </c>
      <c r="J128" s="1" t="s">
        <v>16</v>
      </c>
      <c r="K128" s="1" t="s">
        <v>17</v>
      </c>
    </row>
    <row r="129" spans="1:11" x14ac:dyDescent="0.25">
      <c r="A129" s="1">
        <v>2020</v>
      </c>
      <c r="B129" s="1" t="s">
        <v>18</v>
      </c>
      <c r="C129" s="1" t="s">
        <v>13</v>
      </c>
      <c r="D129" s="1" t="s">
        <v>86</v>
      </c>
      <c r="E129" s="1">
        <v>190000</v>
      </c>
      <c r="F129" s="1" t="s">
        <v>24</v>
      </c>
      <c r="G129" s="1">
        <v>190000</v>
      </c>
      <c r="H129" s="1" t="s">
        <v>21</v>
      </c>
      <c r="I129" s="1">
        <v>100</v>
      </c>
      <c r="J129" s="1" t="s">
        <v>21</v>
      </c>
      <c r="K129" s="1" t="s">
        <v>29</v>
      </c>
    </row>
    <row r="130" spans="1:11" x14ac:dyDescent="0.25">
      <c r="A130" s="1" t="s">
        <v>11</v>
      </c>
      <c r="B130" s="1" t="s">
        <v>22</v>
      </c>
      <c r="C130" s="1" t="s">
        <v>13</v>
      </c>
      <c r="D130" s="1" t="s">
        <v>55</v>
      </c>
      <c r="E130" s="1">
        <v>120000</v>
      </c>
      <c r="F130" s="1" t="s">
        <v>15</v>
      </c>
      <c r="G130" s="1">
        <v>143043</v>
      </c>
      <c r="H130" s="1" t="s">
        <v>16</v>
      </c>
      <c r="I130" s="1">
        <v>0</v>
      </c>
      <c r="J130" s="1" t="s">
        <v>16</v>
      </c>
      <c r="K130" s="1" t="s">
        <v>17</v>
      </c>
    </row>
    <row r="131" spans="1:11" x14ac:dyDescent="0.25">
      <c r="A131" s="1" t="s">
        <v>11</v>
      </c>
      <c r="B131" s="1" t="s">
        <v>12</v>
      </c>
      <c r="C131" s="1" t="s">
        <v>13</v>
      </c>
      <c r="D131" s="1" t="s">
        <v>90</v>
      </c>
      <c r="E131" s="1">
        <v>1200000</v>
      </c>
      <c r="F131" s="1" t="s">
        <v>48</v>
      </c>
      <c r="G131" s="1">
        <v>16271</v>
      </c>
      <c r="H131" s="1" t="s">
        <v>49</v>
      </c>
      <c r="I131" s="1">
        <v>100</v>
      </c>
      <c r="J131" s="1" t="s">
        <v>49</v>
      </c>
      <c r="K131" s="1" t="s">
        <v>17</v>
      </c>
    </row>
    <row r="132" spans="1:11" x14ac:dyDescent="0.25">
      <c r="A132" s="1" t="s">
        <v>11</v>
      </c>
      <c r="B132" s="1" t="s">
        <v>18</v>
      </c>
      <c r="C132" s="1" t="s">
        <v>13</v>
      </c>
      <c r="D132" s="1" t="s">
        <v>33</v>
      </c>
      <c r="E132" s="1">
        <v>90000</v>
      </c>
      <c r="F132" s="1" t="s">
        <v>38</v>
      </c>
      <c r="G132" s="1">
        <v>71968</v>
      </c>
      <c r="H132" s="1" t="s">
        <v>39</v>
      </c>
      <c r="I132" s="1">
        <v>100</v>
      </c>
      <c r="J132" s="1" t="s">
        <v>39</v>
      </c>
      <c r="K132" s="1" t="s">
        <v>26</v>
      </c>
    </row>
    <row r="133" spans="1:11" x14ac:dyDescent="0.25">
      <c r="A133" s="1">
        <v>2020</v>
      </c>
      <c r="B133" s="1" t="s">
        <v>31</v>
      </c>
      <c r="C133" s="1" t="s">
        <v>13</v>
      </c>
      <c r="D133" s="1" t="s">
        <v>19</v>
      </c>
      <c r="E133" s="1">
        <v>11000000</v>
      </c>
      <c r="F133" s="1" t="s">
        <v>71</v>
      </c>
      <c r="G133" s="1">
        <v>35735</v>
      </c>
      <c r="H133" s="1" t="s">
        <v>72</v>
      </c>
      <c r="I133" s="1">
        <v>50</v>
      </c>
      <c r="J133" s="1" t="s">
        <v>72</v>
      </c>
      <c r="K133" s="1" t="s">
        <v>17</v>
      </c>
    </row>
    <row r="134" spans="1:11" x14ac:dyDescent="0.25">
      <c r="A134" s="1" t="s">
        <v>11</v>
      </c>
      <c r="B134" s="1" t="s">
        <v>18</v>
      </c>
      <c r="C134" s="1" t="s">
        <v>13</v>
      </c>
      <c r="D134" s="1" t="s">
        <v>19</v>
      </c>
      <c r="E134" s="1">
        <v>135000</v>
      </c>
      <c r="F134" s="1" t="s">
        <v>24</v>
      </c>
      <c r="G134" s="1">
        <v>135000</v>
      </c>
      <c r="H134" s="1" t="s">
        <v>21</v>
      </c>
      <c r="I134" s="1">
        <v>0</v>
      </c>
      <c r="J134" s="1" t="s">
        <v>21</v>
      </c>
      <c r="K134" s="1" t="s">
        <v>17</v>
      </c>
    </row>
    <row r="135" spans="1:11" x14ac:dyDescent="0.25">
      <c r="A135" s="1" t="s">
        <v>11</v>
      </c>
      <c r="B135" s="1" t="s">
        <v>12</v>
      </c>
      <c r="C135" s="1" t="s">
        <v>13</v>
      </c>
      <c r="D135" s="1" t="s">
        <v>28</v>
      </c>
      <c r="E135" s="1">
        <v>21000</v>
      </c>
      <c r="F135" s="1" t="s">
        <v>15</v>
      </c>
      <c r="G135" s="1">
        <v>25032</v>
      </c>
      <c r="H135" s="1" t="s">
        <v>16</v>
      </c>
      <c r="I135" s="1">
        <v>50</v>
      </c>
      <c r="J135" s="1" t="s">
        <v>16</v>
      </c>
      <c r="K135" s="1" t="s">
        <v>26</v>
      </c>
    </row>
    <row r="136" spans="1:11" x14ac:dyDescent="0.25">
      <c r="A136" s="1" t="s">
        <v>11</v>
      </c>
      <c r="B136" s="1" t="s">
        <v>18</v>
      </c>
      <c r="C136" s="1" t="s">
        <v>13</v>
      </c>
      <c r="D136" s="1" t="s">
        <v>96</v>
      </c>
      <c r="E136" s="1">
        <v>4000000</v>
      </c>
      <c r="F136" s="1" t="s">
        <v>48</v>
      </c>
      <c r="G136" s="1">
        <v>54238</v>
      </c>
      <c r="H136" s="1" t="s">
        <v>49</v>
      </c>
      <c r="I136" s="1">
        <v>50</v>
      </c>
      <c r="J136" s="1" t="s">
        <v>21</v>
      </c>
      <c r="K136" s="1" t="s">
        <v>17</v>
      </c>
    </row>
    <row r="137" spans="1:11" x14ac:dyDescent="0.25">
      <c r="A137" s="1" t="s">
        <v>11</v>
      </c>
      <c r="B137" s="1" t="s">
        <v>18</v>
      </c>
      <c r="C137" s="1" t="s">
        <v>13</v>
      </c>
      <c r="D137" s="1" t="s">
        <v>28</v>
      </c>
      <c r="E137" s="1">
        <v>1799997</v>
      </c>
      <c r="F137" s="1" t="s">
        <v>48</v>
      </c>
      <c r="G137" s="1">
        <v>24407</v>
      </c>
      <c r="H137" s="1" t="s">
        <v>49</v>
      </c>
      <c r="I137" s="1">
        <v>100</v>
      </c>
      <c r="J137" s="1" t="s">
        <v>49</v>
      </c>
      <c r="K137" s="1" t="s">
        <v>17</v>
      </c>
    </row>
    <row r="138" spans="1:11" x14ac:dyDescent="0.25">
      <c r="A138" s="1" t="s">
        <v>11</v>
      </c>
      <c r="B138" s="1" t="s">
        <v>12</v>
      </c>
      <c r="C138" s="1" t="s">
        <v>13</v>
      </c>
      <c r="D138" s="1" t="s">
        <v>64</v>
      </c>
      <c r="E138" s="1">
        <v>9272</v>
      </c>
      <c r="F138" s="1" t="s">
        <v>24</v>
      </c>
      <c r="G138" s="1">
        <v>9272</v>
      </c>
      <c r="H138" s="1" t="s">
        <v>97</v>
      </c>
      <c r="I138" s="1">
        <v>100</v>
      </c>
      <c r="J138" s="1" t="s">
        <v>97</v>
      </c>
      <c r="K138" s="1" t="s">
        <v>29</v>
      </c>
    </row>
    <row r="139" spans="1:11" x14ac:dyDescent="0.25">
      <c r="A139" s="1" t="s">
        <v>11</v>
      </c>
      <c r="B139" s="1" t="s">
        <v>31</v>
      </c>
      <c r="C139" s="1" t="s">
        <v>13</v>
      </c>
      <c r="D139" s="1" t="s">
        <v>19</v>
      </c>
      <c r="E139" s="1">
        <v>147000</v>
      </c>
      <c r="F139" s="1" t="s">
        <v>24</v>
      </c>
      <c r="G139" s="1">
        <v>147000</v>
      </c>
      <c r="H139" s="1" t="s">
        <v>21</v>
      </c>
      <c r="I139" s="1">
        <v>50</v>
      </c>
      <c r="J139" s="1" t="s">
        <v>21</v>
      </c>
      <c r="K139" s="1" t="s">
        <v>17</v>
      </c>
    </row>
    <row r="140" spans="1:11" x14ac:dyDescent="0.25">
      <c r="A140" s="1" t="s">
        <v>11</v>
      </c>
      <c r="B140" s="1" t="s">
        <v>18</v>
      </c>
      <c r="C140" s="1" t="s">
        <v>13</v>
      </c>
      <c r="D140" s="1" t="s">
        <v>32</v>
      </c>
      <c r="E140" s="1">
        <v>120500</v>
      </c>
      <c r="F140" s="1" t="s">
        <v>38</v>
      </c>
      <c r="G140" s="1">
        <v>96357</v>
      </c>
      <c r="H140" s="1" t="s">
        <v>39</v>
      </c>
      <c r="I140" s="1">
        <v>50</v>
      </c>
      <c r="J140" s="1" t="s">
        <v>39</v>
      </c>
      <c r="K140" s="1" t="s">
        <v>17</v>
      </c>
    </row>
    <row r="141" spans="1:11" x14ac:dyDescent="0.25">
      <c r="A141" s="1" t="s">
        <v>11</v>
      </c>
      <c r="B141" s="1" t="s">
        <v>18</v>
      </c>
      <c r="C141" s="1" t="s">
        <v>13</v>
      </c>
      <c r="D141" s="1" t="s">
        <v>96</v>
      </c>
      <c r="E141" s="1">
        <v>174000</v>
      </c>
      <c r="F141" s="1" t="s">
        <v>24</v>
      </c>
      <c r="G141" s="1">
        <v>174000</v>
      </c>
      <c r="H141" s="1" t="s">
        <v>21</v>
      </c>
      <c r="I141" s="1">
        <v>100</v>
      </c>
      <c r="J141" s="1" t="s">
        <v>21</v>
      </c>
      <c r="K141" s="1" t="s">
        <v>17</v>
      </c>
    </row>
    <row r="142" spans="1:11" x14ac:dyDescent="0.25">
      <c r="A142" s="1">
        <v>2020</v>
      </c>
      <c r="B142" s="1" t="s">
        <v>31</v>
      </c>
      <c r="C142" s="1" t="s">
        <v>13</v>
      </c>
      <c r="D142" s="1" t="s">
        <v>98</v>
      </c>
      <c r="E142" s="1">
        <v>135000</v>
      </c>
      <c r="F142" s="1" t="s">
        <v>24</v>
      </c>
      <c r="G142" s="1">
        <v>135000</v>
      </c>
      <c r="H142" s="1" t="s">
        <v>21</v>
      </c>
      <c r="I142" s="1">
        <v>100</v>
      </c>
      <c r="J142" s="1" t="s">
        <v>21</v>
      </c>
      <c r="K142" s="1" t="s">
        <v>17</v>
      </c>
    </row>
    <row r="143" spans="1:11" x14ac:dyDescent="0.25">
      <c r="A143" s="1" t="s">
        <v>11</v>
      </c>
      <c r="B143" s="1" t="s">
        <v>12</v>
      </c>
      <c r="C143" s="1" t="s">
        <v>13</v>
      </c>
      <c r="D143" s="1" t="s">
        <v>28</v>
      </c>
      <c r="E143" s="1">
        <v>21844</v>
      </c>
      <c r="F143" s="1" t="s">
        <v>24</v>
      </c>
      <c r="G143" s="1">
        <v>21844</v>
      </c>
      <c r="H143" s="1" t="s">
        <v>99</v>
      </c>
      <c r="I143" s="1">
        <v>50</v>
      </c>
      <c r="J143" s="1" t="s">
        <v>99</v>
      </c>
      <c r="K143" s="1" t="s">
        <v>26</v>
      </c>
    </row>
    <row r="144" spans="1:11" x14ac:dyDescent="0.25">
      <c r="A144" s="1">
        <v>2020</v>
      </c>
      <c r="B144" s="1" t="s">
        <v>18</v>
      </c>
      <c r="C144" s="1" t="s">
        <v>13</v>
      </c>
      <c r="D144" s="1" t="s">
        <v>69</v>
      </c>
      <c r="E144" s="1">
        <v>125000</v>
      </c>
      <c r="F144" s="1" t="s">
        <v>24</v>
      </c>
      <c r="G144" s="1">
        <v>125000</v>
      </c>
      <c r="H144" s="1" t="s">
        <v>100</v>
      </c>
      <c r="I144" s="1">
        <v>50</v>
      </c>
      <c r="J144" s="1" t="s">
        <v>100</v>
      </c>
      <c r="K144" s="1" t="s">
        <v>29</v>
      </c>
    </row>
    <row r="145" spans="1:11" x14ac:dyDescent="0.25">
      <c r="A145" s="1">
        <v>2020</v>
      </c>
      <c r="B145" s="1" t="s">
        <v>12</v>
      </c>
      <c r="C145" s="1" t="s">
        <v>13</v>
      </c>
      <c r="D145" s="1" t="s">
        <v>19</v>
      </c>
      <c r="E145" s="1">
        <v>45000</v>
      </c>
      <c r="F145" s="1" t="s">
        <v>15</v>
      </c>
      <c r="G145" s="1">
        <v>51321</v>
      </c>
      <c r="H145" s="1" t="s">
        <v>34</v>
      </c>
      <c r="I145" s="1">
        <v>0</v>
      </c>
      <c r="J145" s="1" t="s">
        <v>34</v>
      </c>
      <c r="K145" s="1" t="s">
        <v>29</v>
      </c>
    </row>
    <row r="146" spans="1:11" x14ac:dyDescent="0.25">
      <c r="A146" s="1">
        <v>2020</v>
      </c>
      <c r="B146" s="1" t="s">
        <v>31</v>
      </c>
      <c r="C146" s="1" t="s">
        <v>13</v>
      </c>
      <c r="D146" s="1" t="s">
        <v>19</v>
      </c>
      <c r="E146" s="1">
        <v>3000000</v>
      </c>
      <c r="F146" s="1" t="s">
        <v>48</v>
      </c>
      <c r="G146" s="1">
        <v>40481</v>
      </c>
      <c r="H146" s="1" t="s">
        <v>49</v>
      </c>
      <c r="I146" s="1">
        <v>0</v>
      </c>
      <c r="J146" s="1" t="s">
        <v>49</v>
      </c>
      <c r="K146" s="1" t="s">
        <v>17</v>
      </c>
    </row>
    <row r="147" spans="1:11" x14ac:dyDescent="0.25">
      <c r="A147" s="1" t="s">
        <v>11</v>
      </c>
      <c r="B147" s="1" t="s">
        <v>22</v>
      </c>
      <c r="C147" s="1" t="s">
        <v>13</v>
      </c>
      <c r="D147" s="1" t="s">
        <v>14</v>
      </c>
      <c r="E147" s="1">
        <v>59000</v>
      </c>
      <c r="F147" s="1" t="s">
        <v>15</v>
      </c>
      <c r="G147" s="1">
        <v>70329</v>
      </c>
      <c r="H147" s="1" t="s">
        <v>34</v>
      </c>
      <c r="I147" s="1">
        <v>100</v>
      </c>
      <c r="J147" s="1" t="s">
        <v>54</v>
      </c>
      <c r="K147" s="1" t="s">
        <v>29</v>
      </c>
    </row>
    <row r="148" spans="1:11" x14ac:dyDescent="0.25">
      <c r="A148" s="1" t="s">
        <v>11</v>
      </c>
      <c r="B148" s="1" t="s">
        <v>18</v>
      </c>
      <c r="C148" s="1" t="s">
        <v>13</v>
      </c>
      <c r="D148" s="1" t="s">
        <v>59</v>
      </c>
      <c r="E148" s="1">
        <v>50000</v>
      </c>
      <c r="F148" s="1" t="s">
        <v>24</v>
      </c>
      <c r="G148" s="1">
        <v>50000</v>
      </c>
      <c r="H148" s="1" t="s">
        <v>101</v>
      </c>
      <c r="I148" s="1">
        <v>100</v>
      </c>
      <c r="J148" s="1" t="s">
        <v>53</v>
      </c>
      <c r="K148" s="1" t="s">
        <v>26</v>
      </c>
    </row>
    <row r="149" spans="1:11" x14ac:dyDescent="0.25">
      <c r="A149" s="1" t="s">
        <v>11</v>
      </c>
      <c r="B149" s="1" t="s">
        <v>31</v>
      </c>
      <c r="C149" s="1" t="s">
        <v>13</v>
      </c>
      <c r="D149" s="1" t="s">
        <v>35</v>
      </c>
      <c r="E149" s="1">
        <v>4000</v>
      </c>
      <c r="F149" s="1" t="s">
        <v>24</v>
      </c>
      <c r="G149" s="1">
        <v>4000</v>
      </c>
      <c r="H149" s="1" t="s">
        <v>102</v>
      </c>
      <c r="I149" s="1">
        <v>100</v>
      </c>
      <c r="J149" s="1" t="s">
        <v>102</v>
      </c>
      <c r="K149" s="1" t="s">
        <v>26</v>
      </c>
    </row>
    <row r="150" spans="1:11" x14ac:dyDescent="0.25">
      <c r="A150" s="1">
        <v>2020</v>
      </c>
      <c r="B150" s="1" t="s">
        <v>12</v>
      </c>
      <c r="C150" s="1" t="s">
        <v>13</v>
      </c>
      <c r="D150" s="1" t="s">
        <v>19</v>
      </c>
      <c r="E150" s="1">
        <v>35000</v>
      </c>
      <c r="F150" s="1" t="s">
        <v>15</v>
      </c>
      <c r="G150" s="1">
        <v>39916</v>
      </c>
      <c r="H150" s="1" t="s">
        <v>34</v>
      </c>
      <c r="I150" s="1">
        <v>0</v>
      </c>
      <c r="J150" s="1" t="s">
        <v>34</v>
      </c>
      <c r="K150" s="1" t="s">
        <v>26</v>
      </c>
    </row>
    <row r="151" spans="1:11" x14ac:dyDescent="0.25">
      <c r="A151" s="1">
        <v>2020</v>
      </c>
      <c r="B151" s="1" t="s">
        <v>31</v>
      </c>
      <c r="C151" s="1" t="s">
        <v>13</v>
      </c>
      <c r="D151" s="1" t="s">
        <v>62</v>
      </c>
      <c r="E151" s="1">
        <v>87000</v>
      </c>
      <c r="F151" s="1" t="s">
        <v>24</v>
      </c>
      <c r="G151" s="1">
        <v>87000</v>
      </c>
      <c r="H151" s="1" t="s">
        <v>21</v>
      </c>
      <c r="I151" s="1">
        <v>100</v>
      </c>
      <c r="J151" s="1" t="s">
        <v>21</v>
      </c>
      <c r="K151" s="1" t="s">
        <v>17</v>
      </c>
    </row>
    <row r="152" spans="1:11" x14ac:dyDescent="0.25">
      <c r="A152" s="1" t="s">
        <v>11</v>
      </c>
      <c r="B152" s="1" t="s">
        <v>31</v>
      </c>
      <c r="C152" s="1" t="s">
        <v>13</v>
      </c>
      <c r="D152" s="1" t="s">
        <v>35</v>
      </c>
      <c r="E152" s="1">
        <v>22000</v>
      </c>
      <c r="F152" s="1" t="s">
        <v>15</v>
      </c>
      <c r="G152" s="1">
        <v>26224</v>
      </c>
      <c r="H152" s="1" t="s">
        <v>103</v>
      </c>
      <c r="I152" s="1">
        <v>0</v>
      </c>
      <c r="J152" s="1" t="s">
        <v>21</v>
      </c>
      <c r="K152" s="1" t="s">
        <v>17</v>
      </c>
    </row>
    <row r="153" spans="1:11" x14ac:dyDescent="0.25">
      <c r="A153" s="1" t="s">
        <v>11</v>
      </c>
      <c r="B153" s="1" t="s">
        <v>31</v>
      </c>
      <c r="C153" s="1" t="s">
        <v>13</v>
      </c>
      <c r="D153" s="1" t="s">
        <v>19</v>
      </c>
      <c r="E153" s="1">
        <v>76760</v>
      </c>
      <c r="F153" s="1" t="s">
        <v>15</v>
      </c>
      <c r="G153" s="1">
        <v>91500</v>
      </c>
      <c r="H153" s="1" t="s">
        <v>16</v>
      </c>
      <c r="I153" s="1">
        <v>50</v>
      </c>
      <c r="J153" s="1" t="s">
        <v>16</v>
      </c>
      <c r="K153" s="1" t="s">
        <v>17</v>
      </c>
    </row>
    <row r="154" spans="1:11" x14ac:dyDescent="0.25">
      <c r="A154" s="1" t="s">
        <v>11</v>
      </c>
      <c r="B154" s="1" t="s">
        <v>31</v>
      </c>
      <c r="C154" s="1" t="s">
        <v>13</v>
      </c>
      <c r="D154" s="1" t="s">
        <v>90</v>
      </c>
      <c r="E154" s="1">
        <v>1672000</v>
      </c>
      <c r="F154" s="1" t="s">
        <v>48</v>
      </c>
      <c r="G154" s="1">
        <v>22671</v>
      </c>
      <c r="H154" s="1" t="s">
        <v>49</v>
      </c>
      <c r="I154" s="1">
        <v>0</v>
      </c>
      <c r="J154" s="1" t="s">
        <v>49</v>
      </c>
      <c r="K154" s="1" t="s">
        <v>17</v>
      </c>
    </row>
    <row r="155" spans="1:11" x14ac:dyDescent="0.25">
      <c r="A155" s="1" t="s">
        <v>11</v>
      </c>
      <c r="B155" s="1" t="s">
        <v>31</v>
      </c>
      <c r="C155" s="1" t="s">
        <v>13</v>
      </c>
      <c r="D155" s="1" t="s">
        <v>19</v>
      </c>
      <c r="E155" s="1">
        <v>420000</v>
      </c>
      <c r="F155" s="1" t="s">
        <v>48</v>
      </c>
      <c r="G155" s="1">
        <v>5695</v>
      </c>
      <c r="H155" s="1" t="s">
        <v>49</v>
      </c>
      <c r="I155" s="1">
        <v>100</v>
      </c>
      <c r="J155" s="1" t="s">
        <v>21</v>
      </c>
      <c r="K155" s="1" t="s">
        <v>29</v>
      </c>
    </row>
    <row r="156" spans="1:11" x14ac:dyDescent="0.25">
      <c r="A156" s="1" t="s">
        <v>11</v>
      </c>
      <c r="B156" s="1" t="s">
        <v>12</v>
      </c>
      <c r="C156" s="1" t="s">
        <v>13</v>
      </c>
      <c r="D156" s="1" t="s">
        <v>28</v>
      </c>
      <c r="E156" s="1">
        <v>81000</v>
      </c>
      <c r="F156" s="1" t="s">
        <v>24</v>
      </c>
      <c r="G156" s="1">
        <v>81000</v>
      </c>
      <c r="H156" s="1" t="s">
        <v>21</v>
      </c>
      <c r="I156" s="1">
        <v>50</v>
      </c>
      <c r="J156" s="1" t="s">
        <v>21</v>
      </c>
      <c r="K156" s="1" t="s">
        <v>29</v>
      </c>
    </row>
    <row r="157" spans="1:11" x14ac:dyDescent="0.25">
      <c r="A157" s="1" t="s">
        <v>11</v>
      </c>
      <c r="B157" s="1" t="s">
        <v>31</v>
      </c>
      <c r="C157" s="1" t="s">
        <v>13</v>
      </c>
      <c r="D157" s="1" t="s">
        <v>19</v>
      </c>
      <c r="E157" s="1">
        <v>30400000</v>
      </c>
      <c r="F157" s="1" t="s">
        <v>104</v>
      </c>
      <c r="G157" s="1">
        <v>40798</v>
      </c>
      <c r="H157" s="1" t="s">
        <v>105</v>
      </c>
      <c r="I157" s="1">
        <v>100</v>
      </c>
      <c r="J157" s="1" t="s">
        <v>105</v>
      </c>
      <c r="K157" s="1" t="s">
        <v>17</v>
      </c>
    </row>
    <row r="158" spans="1:11" x14ac:dyDescent="0.25">
      <c r="A158" s="1" t="s">
        <v>11</v>
      </c>
      <c r="B158" s="1" t="s">
        <v>31</v>
      </c>
      <c r="C158" s="1" t="s">
        <v>13</v>
      </c>
      <c r="D158" s="1" t="s">
        <v>19</v>
      </c>
      <c r="E158" s="1">
        <v>58000</v>
      </c>
      <c r="F158" s="1" t="s">
        <v>79</v>
      </c>
      <c r="G158" s="1">
        <v>2876</v>
      </c>
      <c r="H158" s="1" t="s">
        <v>80</v>
      </c>
      <c r="I158" s="1">
        <v>0</v>
      </c>
      <c r="J158" s="1" t="s">
        <v>80</v>
      </c>
      <c r="K158" s="1" t="s">
        <v>29</v>
      </c>
    </row>
    <row r="159" spans="1:11" x14ac:dyDescent="0.25">
      <c r="A159" s="1" t="s">
        <v>11</v>
      </c>
      <c r="B159" s="1" t="s">
        <v>12</v>
      </c>
      <c r="C159" s="1" t="s">
        <v>13</v>
      </c>
      <c r="D159" s="1" t="s">
        <v>14</v>
      </c>
      <c r="E159" s="1">
        <v>90000</v>
      </c>
      <c r="F159" s="1" t="s">
        <v>24</v>
      </c>
      <c r="G159" s="1">
        <v>90000</v>
      </c>
      <c r="H159" s="1" t="s">
        <v>21</v>
      </c>
      <c r="I159" s="1">
        <v>100</v>
      </c>
      <c r="J159" s="1" t="s">
        <v>21</v>
      </c>
      <c r="K159" s="1" t="s">
        <v>29</v>
      </c>
    </row>
    <row r="160" spans="1:11" x14ac:dyDescent="0.25">
      <c r="A160" s="1" t="s">
        <v>11</v>
      </c>
      <c r="B160" s="1" t="s">
        <v>31</v>
      </c>
      <c r="C160" s="1" t="s">
        <v>13</v>
      </c>
      <c r="D160" s="1" t="s">
        <v>19</v>
      </c>
      <c r="E160" s="1">
        <v>52000</v>
      </c>
      <c r="F160" s="1" t="s">
        <v>15</v>
      </c>
      <c r="G160" s="1">
        <v>61985</v>
      </c>
      <c r="H160" s="1" t="s">
        <v>16</v>
      </c>
      <c r="I160" s="1">
        <v>50</v>
      </c>
      <c r="J160" s="1" t="s">
        <v>36</v>
      </c>
      <c r="K160" s="1" t="s">
        <v>26</v>
      </c>
    </row>
    <row r="161" spans="1:11" x14ac:dyDescent="0.25">
      <c r="A161" s="1" t="s">
        <v>11</v>
      </c>
      <c r="B161" s="1" t="s">
        <v>18</v>
      </c>
      <c r="C161" s="1" t="s">
        <v>13</v>
      </c>
      <c r="D161" s="1" t="s">
        <v>66</v>
      </c>
      <c r="E161" s="1">
        <v>195000</v>
      </c>
      <c r="F161" s="1" t="s">
        <v>24</v>
      </c>
      <c r="G161" s="1">
        <v>195000</v>
      </c>
      <c r="H161" s="1" t="s">
        <v>21</v>
      </c>
      <c r="I161" s="1">
        <v>100</v>
      </c>
      <c r="J161" s="1" t="s">
        <v>21</v>
      </c>
      <c r="K161" s="1" t="s">
        <v>26</v>
      </c>
    </row>
    <row r="162" spans="1:11" x14ac:dyDescent="0.25">
      <c r="A162" s="1" t="s">
        <v>11</v>
      </c>
      <c r="B162" s="1" t="s">
        <v>31</v>
      </c>
      <c r="C162" s="1" t="s">
        <v>13</v>
      </c>
      <c r="D162" s="1" t="s">
        <v>19</v>
      </c>
      <c r="E162" s="1">
        <v>32000</v>
      </c>
      <c r="F162" s="1" t="s">
        <v>15</v>
      </c>
      <c r="G162" s="1">
        <v>38144</v>
      </c>
      <c r="H162" s="1" t="s">
        <v>54</v>
      </c>
      <c r="I162" s="1">
        <v>100</v>
      </c>
      <c r="J162" s="1" t="s">
        <v>54</v>
      </c>
      <c r="K162" s="1" t="s">
        <v>17</v>
      </c>
    </row>
    <row r="163" spans="1:11" x14ac:dyDescent="0.25">
      <c r="A163" s="1">
        <v>2020</v>
      </c>
      <c r="B163" s="1" t="s">
        <v>31</v>
      </c>
      <c r="C163" s="1" t="s">
        <v>13</v>
      </c>
      <c r="D163" s="1" t="s">
        <v>33</v>
      </c>
      <c r="E163" s="1">
        <v>85000</v>
      </c>
      <c r="F163" s="1" t="s">
        <v>24</v>
      </c>
      <c r="G163" s="1">
        <v>85000</v>
      </c>
      <c r="H163" s="1" t="s">
        <v>21</v>
      </c>
      <c r="I163" s="1">
        <v>100</v>
      </c>
      <c r="J163" s="1" t="s">
        <v>21</v>
      </c>
      <c r="K163" s="1" t="s">
        <v>17</v>
      </c>
    </row>
    <row r="164" spans="1:11" x14ac:dyDescent="0.25">
      <c r="A164" s="1" t="s">
        <v>11</v>
      </c>
      <c r="B164" s="1" t="s">
        <v>22</v>
      </c>
      <c r="C164" s="1" t="s">
        <v>50</v>
      </c>
      <c r="D164" s="1" t="s">
        <v>106</v>
      </c>
      <c r="E164" s="1">
        <v>416000</v>
      </c>
      <c r="F164" s="1" t="s">
        <v>24</v>
      </c>
      <c r="G164" s="1">
        <v>416000</v>
      </c>
      <c r="H164" s="1" t="s">
        <v>21</v>
      </c>
      <c r="I164" s="1">
        <v>100</v>
      </c>
      <c r="J164" s="1" t="s">
        <v>21</v>
      </c>
      <c r="K164" s="1" t="s">
        <v>29</v>
      </c>
    </row>
    <row r="165" spans="1:11" x14ac:dyDescent="0.25">
      <c r="A165" s="1" t="s">
        <v>11</v>
      </c>
      <c r="B165" s="1" t="s">
        <v>18</v>
      </c>
      <c r="C165" s="1" t="s">
        <v>13</v>
      </c>
      <c r="D165" s="1" t="s">
        <v>65</v>
      </c>
      <c r="E165" s="1">
        <v>225000</v>
      </c>
      <c r="F165" s="1" t="s">
        <v>24</v>
      </c>
      <c r="G165" s="1">
        <v>225000</v>
      </c>
      <c r="H165" s="1" t="s">
        <v>21</v>
      </c>
      <c r="I165" s="1">
        <v>100</v>
      </c>
      <c r="J165" s="1" t="s">
        <v>39</v>
      </c>
      <c r="K165" s="1" t="s">
        <v>17</v>
      </c>
    </row>
    <row r="166" spans="1:11" x14ac:dyDescent="0.25">
      <c r="A166" s="1" t="s">
        <v>11</v>
      </c>
      <c r="B166" s="1" t="s">
        <v>31</v>
      </c>
      <c r="C166" s="1" t="s">
        <v>13</v>
      </c>
      <c r="D166" s="1" t="s">
        <v>19</v>
      </c>
      <c r="E166" s="1">
        <v>40900</v>
      </c>
      <c r="F166" s="1" t="s">
        <v>60</v>
      </c>
      <c r="G166" s="1">
        <v>56578</v>
      </c>
      <c r="H166" s="1" t="s">
        <v>53</v>
      </c>
      <c r="I166" s="1">
        <v>50</v>
      </c>
      <c r="J166" s="1" t="s">
        <v>53</v>
      </c>
      <c r="K166" s="1" t="s">
        <v>17</v>
      </c>
    </row>
    <row r="167" spans="1:11" x14ac:dyDescent="0.25">
      <c r="A167" s="1" t="s">
        <v>11</v>
      </c>
      <c r="B167" s="1" t="s">
        <v>31</v>
      </c>
      <c r="C167" s="1" t="s">
        <v>13</v>
      </c>
      <c r="D167" s="1" t="s">
        <v>19</v>
      </c>
      <c r="E167" s="1">
        <v>2500000</v>
      </c>
      <c r="F167" s="1" t="s">
        <v>48</v>
      </c>
      <c r="G167" s="1">
        <v>33899</v>
      </c>
      <c r="H167" s="1" t="s">
        <v>49</v>
      </c>
      <c r="I167" s="1">
        <v>0</v>
      </c>
      <c r="J167" s="1" t="s">
        <v>49</v>
      </c>
      <c r="K167" s="1" t="s">
        <v>26</v>
      </c>
    </row>
    <row r="168" spans="1:11" x14ac:dyDescent="0.25">
      <c r="A168" s="1" t="s">
        <v>11</v>
      </c>
      <c r="B168" s="1" t="s">
        <v>31</v>
      </c>
      <c r="C168" s="1" t="s">
        <v>13</v>
      </c>
      <c r="D168" s="1" t="s">
        <v>19</v>
      </c>
      <c r="E168" s="1">
        <v>85000</v>
      </c>
      <c r="F168" s="1" t="s">
        <v>60</v>
      </c>
      <c r="G168" s="1">
        <v>117583</v>
      </c>
      <c r="H168" s="1" t="s">
        <v>53</v>
      </c>
      <c r="I168" s="1">
        <v>50</v>
      </c>
      <c r="J168" s="1" t="s">
        <v>53</v>
      </c>
      <c r="K168" s="1" t="s">
        <v>17</v>
      </c>
    </row>
    <row r="169" spans="1:11" x14ac:dyDescent="0.25">
      <c r="A169" s="1" t="s">
        <v>11</v>
      </c>
      <c r="B169" s="1" t="s">
        <v>31</v>
      </c>
      <c r="C169" s="1" t="s">
        <v>13</v>
      </c>
      <c r="D169" s="1" t="s">
        <v>28</v>
      </c>
      <c r="E169" s="1">
        <v>180000</v>
      </c>
      <c r="F169" s="1" t="s">
        <v>58</v>
      </c>
      <c r="G169" s="1">
        <v>47129</v>
      </c>
      <c r="H169" s="1" t="s">
        <v>57</v>
      </c>
      <c r="I169" s="1">
        <v>100</v>
      </c>
      <c r="J169" s="1" t="s">
        <v>57</v>
      </c>
      <c r="K169" s="1" t="s">
        <v>17</v>
      </c>
    </row>
    <row r="170" spans="1:11" x14ac:dyDescent="0.25">
      <c r="A170" s="1">
        <v>2020</v>
      </c>
      <c r="B170" s="1" t="s">
        <v>31</v>
      </c>
      <c r="C170" s="1" t="s">
        <v>13</v>
      </c>
      <c r="D170" s="1" t="s">
        <v>33</v>
      </c>
      <c r="E170" s="1">
        <v>8000</v>
      </c>
      <c r="F170" s="1" t="s">
        <v>24</v>
      </c>
      <c r="G170" s="1">
        <v>8000</v>
      </c>
      <c r="H170" s="1" t="s">
        <v>46</v>
      </c>
      <c r="I170" s="1">
        <v>50</v>
      </c>
      <c r="J170" s="1" t="s">
        <v>46</v>
      </c>
      <c r="K170" s="1" t="s">
        <v>17</v>
      </c>
    </row>
    <row r="171" spans="1:11" x14ac:dyDescent="0.25">
      <c r="A171" s="1">
        <v>2020</v>
      </c>
      <c r="B171" s="1" t="s">
        <v>12</v>
      </c>
      <c r="C171" s="1" t="s">
        <v>13</v>
      </c>
      <c r="D171" s="1" t="s">
        <v>35</v>
      </c>
      <c r="E171" s="1">
        <v>4450000</v>
      </c>
      <c r="F171" s="1" t="s">
        <v>107</v>
      </c>
      <c r="G171" s="1">
        <v>41689</v>
      </c>
      <c r="H171" s="1" t="s">
        <v>88</v>
      </c>
      <c r="I171" s="1">
        <v>100</v>
      </c>
      <c r="J171" s="1" t="s">
        <v>88</v>
      </c>
      <c r="K171" s="1" t="s">
        <v>29</v>
      </c>
    </row>
    <row r="172" spans="1:11" x14ac:dyDescent="0.25">
      <c r="A172" s="1">
        <v>2020</v>
      </c>
      <c r="B172" s="1" t="s">
        <v>18</v>
      </c>
      <c r="C172" s="1" t="s">
        <v>13</v>
      </c>
      <c r="D172" s="1" t="s">
        <v>90</v>
      </c>
      <c r="E172" s="1">
        <v>100000</v>
      </c>
      <c r="F172" s="1" t="s">
        <v>15</v>
      </c>
      <c r="G172" s="1">
        <v>114047</v>
      </c>
      <c r="H172" s="1" t="s">
        <v>57</v>
      </c>
      <c r="I172" s="1">
        <v>100</v>
      </c>
      <c r="J172" s="1" t="s">
        <v>53</v>
      </c>
      <c r="K172" s="1" t="s">
        <v>29</v>
      </c>
    </row>
    <row r="173" spans="1:11" x14ac:dyDescent="0.25">
      <c r="A173" s="1" t="s">
        <v>11</v>
      </c>
      <c r="B173" s="1" t="s">
        <v>31</v>
      </c>
      <c r="C173" s="1" t="s">
        <v>13</v>
      </c>
      <c r="D173" s="1" t="s">
        <v>28</v>
      </c>
      <c r="E173" s="1">
        <v>75000</v>
      </c>
      <c r="F173" s="1" t="s">
        <v>15</v>
      </c>
      <c r="G173" s="1">
        <v>89402</v>
      </c>
      <c r="H173" s="1" t="s">
        <v>108</v>
      </c>
      <c r="I173" s="1">
        <v>100</v>
      </c>
      <c r="J173" s="1" t="s">
        <v>108</v>
      </c>
      <c r="K173" s="1" t="s">
        <v>26</v>
      </c>
    </row>
    <row r="174" spans="1:11" x14ac:dyDescent="0.25">
      <c r="A174" s="1">
        <v>2020</v>
      </c>
      <c r="B174" s="1" t="s">
        <v>12</v>
      </c>
      <c r="C174" s="1" t="s">
        <v>13</v>
      </c>
      <c r="D174" s="1" t="s">
        <v>14</v>
      </c>
      <c r="E174" s="1">
        <v>423000</v>
      </c>
      <c r="F174" s="1" t="s">
        <v>48</v>
      </c>
      <c r="G174" s="1">
        <v>5707</v>
      </c>
      <c r="H174" s="1" t="s">
        <v>49</v>
      </c>
      <c r="I174" s="1">
        <v>50</v>
      </c>
      <c r="J174" s="1" t="s">
        <v>49</v>
      </c>
      <c r="K174" s="1" t="s">
        <v>26</v>
      </c>
    </row>
    <row r="175" spans="1:11" x14ac:dyDescent="0.25">
      <c r="A175" s="1">
        <v>2020</v>
      </c>
      <c r="B175" s="1" t="s">
        <v>31</v>
      </c>
      <c r="C175" s="1" t="s">
        <v>13</v>
      </c>
      <c r="D175" s="1" t="s">
        <v>69</v>
      </c>
      <c r="E175" s="1">
        <v>56000</v>
      </c>
      <c r="F175" s="1" t="s">
        <v>24</v>
      </c>
      <c r="G175" s="1">
        <v>56000</v>
      </c>
      <c r="H175" s="1" t="s">
        <v>44</v>
      </c>
      <c r="I175" s="1">
        <v>100</v>
      </c>
      <c r="J175" s="1" t="s">
        <v>21</v>
      </c>
      <c r="K175" s="1" t="s">
        <v>26</v>
      </c>
    </row>
    <row r="176" spans="1:11" x14ac:dyDescent="0.25">
      <c r="A176" s="1" t="s">
        <v>11</v>
      </c>
      <c r="B176" s="1" t="s">
        <v>12</v>
      </c>
      <c r="C176" s="1" t="s">
        <v>44</v>
      </c>
      <c r="D176" s="1" t="s">
        <v>109</v>
      </c>
      <c r="E176" s="1">
        <v>180000</v>
      </c>
      <c r="F176" s="1" t="s">
        <v>110</v>
      </c>
      <c r="G176" s="1">
        <v>28850</v>
      </c>
      <c r="H176" s="1" t="s">
        <v>68</v>
      </c>
      <c r="I176" s="1">
        <v>50</v>
      </c>
      <c r="J176" s="1" t="s">
        <v>68</v>
      </c>
      <c r="K176" s="1" t="s">
        <v>29</v>
      </c>
    </row>
    <row r="177" spans="1:11" x14ac:dyDescent="0.25">
      <c r="A177" s="1" t="s">
        <v>11</v>
      </c>
      <c r="B177" s="1" t="s">
        <v>31</v>
      </c>
      <c r="C177" s="1" t="s">
        <v>13</v>
      </c>
      <c r="D177" s="1" t="s">
        <v>19</v>
      </c>
      <c r="E177" s="1">
        <v>75000</v>
      </c>
      <c r="F177" s="1" t="s">
        <v>15</v>
      </c>
      <c r="G177" s="1">
        <v>89402</v>
      </c>
      <c r="H177" s="1" t="s">
        <v>16</v>
      </c>
      <c r="I177" s="1">
        <v>50</v>
      </c>
      <c r="J177" s="1" t="s">
        <v>16</v>
      </c>
      <c r="K177" s="1" t="s">
        <v>17</v>
      </c>
    </row>
    <row r="178" spans="1:11" x14ac:dyDescent="0.25">
      <c r="A178" s="1">
        <v>2020</v>
      </c>
      <c r="B178" s="1" t="s">
        <v>31</v>
      </c>
      <c r="C178" s="1" t="s">
        <v>13</v>
      </c>
      <c r="D178" s="1" t="s">
        <v>28</v>
      </c>
      <c r="E178" s="1">
        <v>299000</v>
      </c>
      <c r="F178" s="1" t="s">
        <v>111</v>
      </c>
      <c r="G178" s="1">
        <v>43331</v>
      </c>
      <c r="H178" s="1" t="s">
        <v>92</v>
      </c>
      <c r="I178" s="1">
        <v>0</v>
      </c>
      <c r="J178" s="1" t="s">
        <v>92</v>
      </c>
      <c r="K178" s="1" t="s">
        <v>26</v>
      </c>
    </row>
    <row r="179" spans="1:11" x14ac:dyDescent="0.25">
      <c r="A179" s="1">
        <v>2020</v>
      </c>
      <c r="B179" s="1" t="s">
        <v>31</v>
      </c>
      <c r="C179" s="1" t="s">
        <v>13</v>
      </c>
      <c r="D179" s="1" t="s">
        <v>112</v>
      </c>
      <c r="E179" s="1">
        <v>450000</v>
      </c>
      <c r="F179" s="1" t="s">
        <v>48</v>
      </c>
      <c r="G179" s="1">
        <v>6072</v>
      </c>
      <c r="H179" s="1" t="s">
        <v>49</v>
      </c>
      <c r="I179" s="1">
        <v>100</v>
      </c>
      <c r="J179" s="1" t="s">
        <v>49</v>
      </c>
      <c r="K179" s="1" t="s">
        <v>17</v>
      </c>
    </row>
    <row r="180" spans="1:11" x14ac:dyDescent="0.25">
      <c r="A180" s="1">
        <v>2020</v>
      </c>
      <c r="B180" s="1" t="s">
        <v>18</v>
      </c>
      <c r="C180" s="1" t="s">
        <v>13</v>
      </c>
      <c r="D180" s="1" t="s">
        <v>35</v>
      </c>
      <c r="E180" s="1">
        <v>42000</v>
      </c>
      <c r="F180" s="1" t="s">
        <v>15</v>
      </c>
      <c r="G180" s="1">
        <v>47899</v>
      </c>
      <c r="H180" s="1" t="s">
        <v>20</v>
      </c>
      <c r="I180" s="1">
        <v>50</v>
      </c>
      <c r="J180" s="1" t="s">
        <v>20</v>
      </c>
      <c r="K180" s="1" t="s">
        <v>17</v>
      </c>
    </row>
    <row r="181" spans="1:11" x14ac:dyDescent="0.25">
      <c r="A181" s="1">
        <v>2020</v>
      </c>
      <c r="B181" s="1" t="s">
        <v>31</v>
      </c>
      <c r="C181" s="1" t="s">
        <v>13</v>
      </c>
      <c r="D181" s="1" t="s">
        <v>64</v>
      </c>
      <c r="E181" s="1">
        <v>98000</v>
      </c>
      <c r="F181" s="1" t="s">
        <v>24</v>
      </c>
      <c r="G181" s="1">
        <v>98000</v>
      </c>
      <c r="H181" s="1" t="s">
        <v>21</v>
      </c>
      <c r="I181" s="1">
        <v>0</v>
      </c>
      <c r="J181" s="1" t="s">
        <v>21</v>
      </c>
      <c r="K181" s="1" t="s">
        <v>26</v>
      </c>
    </row>
    <row r="182" spans="1:11" x14ac:dyDescent="0.25">
      <c r="A182" s="1" t="s">
        <v>11</v>
      </c>
      <c r="B182" s="1" t="s">
        <v>31</v>
      </c>
      <c r="C182" s="1" t="s">
        <v>13</v>
      </c>
      <c r="D182" s="1" t="s">
        <v>35</v>
      </c>
      <c r="E182" s="1">
        <v>48000</v>
      </c>
      <c r="F182" s="1" t="s">
        <v>60</v>
      </c>
      <c r="G182" s="1">
        <v>66400</v>
      </c>
      <c r="H182" s="1" t="s">
        <v>113</v>
      </c>
      <c r="I182" s="1">
        <v>50</v>
      </c>
      <c r="J182" s="1" t="s">
        <v>53</v>
      </c>
      <c r="K182" s="1" t="s">
        <v>29</v>
      </c>
    </row>
    <row r="183" spans="1:11" x14ac:dyDescent="0.25">
      <c r="A183" s="1" t="s">
        <v>11</v>
      </c>
      <c r="B183" s="1" t="s">
        <v>31</v>
      </c>
      <c r="C183" s="1" t="s">
        <v>13</v>
      </c>
      <c r="D183" s="1" t="s">
        <v>32</v>
      </c>
      <c r="E183" s="1">
        <v>48000</v>
      </c>
      <c r="F183" s="1" t="s">
        <v>15</v>
      </c>
      <c r="G183" s="1">
        <v>57217</v>
      </c>
      <c r="H183" s="1" t="s">
        <v>34</v>
      </c>
      <c r="I183" s="1">
        <v>50</v>
      </c>
      <c r="J183" s="1" t="s">
        <v>34</v>
      </c>
      <c r="K183" s="1" t="s">
        <v>29</v>
      </c>
    </row>
    <row r="184" spans="1:11" x14ac:dyDescent="0.25">
      <c r="A184" s="1" t="s">
        <v>11</v>
      </c>
      <c r="B184" s="1" t="s">
        <v>31</v>
      </c>
      <c r="C184" s="1" t="s">
        <v>13</v>
      </c>
      <c r="D184" s="1" t="s">
        <v>28</v>
      </c>
      <c r="E184" s="1">
        <v>21000</v>
      </c>
      <c r="F184" s="1" t="s">
        <v>15</v>
      </c>
      <c r="G184" s="1">
        <v>25032</v>
      </c>
      <c r="H184" s="1" t="s">
        <v>114</v>
      </c>
      <c r="I184" s="1">
        <v>50</v>
      </c>
      <c r="J184" s="1" t="s">
        <v>114</v>
      </c>
      <c r="K184" s="1" t="s">
        <v>17</v>
      </c>
    </row>
    <row r="185" spans="1:11" x14ac:dyDescent="0.25">
      <c r="A185" s="1" t="s">
        <v>11</v>
      </c>
      <c r="B185" s="1" t="s">
        <v>18</v>
      </c>
      <c r="C185" s="1" t="s">
        <v>13</v>
      </c>
      <c r="D185" s="1" t="s">
        <v>30</v>
      </c>
      <c r="E185" s="1">
        <v>120000</v>
      </c>
      <c r="F185" s="1" t="s">
        <v>24</v>
      </c>
      <c r="G185" s="1">
        <v>120000</v>
      </c>
      <c r="H185" s="1" t="s">
        <v>21</v>
      </c>
      <c r="I185" s="1">
        <v>0</v>
      </c>
      <c r="J185" s="1" t="s">
        <v>21</v>
      </c>
      <c r="K185" s="1" t="s">
        <v>17</v>
      </c>
    </row>
    <row r="186" spans="1:11" x14ac:dyDescent="0.25">
      <c r="A186" s="1" t="s">
        <v>11</v>
      </c>
      <c r="B186" s="1" t="s">
        <v>31</v>
      </c>
      <c r="C186" s="1" t="s">
        <v>115</v>
      </c>
      <c r="D186" s="1" t="s">
        <v>35</v>
      </c>
      <c r="E186" s="1">
        <v>20000</v>
      </c>
      <c r="F186" s="1" t="s">
        <v>24</v>
      </c>
      <c r="G186" s="1">
        <v>20000</v>
      </c>
      <c r="H186" s="1" t="s">
        <v>56</v>
      </c>
      <c r="I186" s="1">
        <v>0</v>
      </c>
      <c r="J186" s="1" t="s">
        <v>21</v>
      </c>
      <c r="K186" s="1" t="s">
        <v>17</v>
      </c>
    </row>
    <row r="187" spans="1:11" x14ac:dyDescent="0.25">
      <c r="A187" s="1">
        <v>2020</v>
      </c>
      <c r="B187" s="1" t="s">
        <v>22</v>
      </c>
      <c r="C187" s="1" t="s">
        <v>13</v>
      </c>
      <c r="D187" s="1" t="s">
        <v>55</v>
      </c>
      <c r="E187" s="1">
        <v>325000</v>
      </c>
      <c r="F187" s="1" t="s">
        <v>24</v>
      </c>
      <c r="G187" s="1">
        <v>325000</v>
      </c>
      <c r="H187" s="1" t="s">
        <v>21</v>
      </c>
      <c r="I187" s="1">
        <v>100</v>
      </c>
      <c r="J187" s="1" t="s">
        <v>21</v>
      </c>
      <c r="K187" s="1" t="s">
        <v>17</v>
      </c>
    </row>
    <row r="188" spans="1:11" x14ac:dyDescent="0.25">
      <c r="A188" s="1" t="s">
        <v>11</v>
      </c>
      <c r="B188" s="1" t="s">
        <v>18</v>
      </c>
      <c r="C188" s="1" t="s">
        <v>13</v>
      </c>
      <c r="D188" s="1" t="s">
        <v>28</v>
      </c>
      <c r="E188" s="1">
        <v>200000</v>
      </c>
      <c r="F188" s="1" t="s">
        <v>24</v>
      </c>
      <c r="G188" s="1">
        <v>200000</v>
      </c>
      <c r="H188" s="1" t="s">
        <v>21</v>
      </c>
      <c r="I188" s="1">
        <v>100</v>
      </c>
      <c r="J188" s="1" t="s">
        <v>21</v>
      </c>
      <c r="K188" s="1" t="s">
        <v>17</v>
      </c>
    </row>
    <row r="189" spans="1:11" x14ac:dyDescent="0.25">
      <c r="A189" s="1">
        <v>2020</v>
      </c>
      <c r="B189" s="1" t="s">
        <v>12</v>
      </c>
      <c r="C189" s="1" t="s">
        <v>13</v>
      </c>
      <c r="D189" s="1" t="s">
        <v>45</v>
      </c>
      <c r="E189" s="1">
        <v>300000</v>
      </c>
      <c r="F189" s="1" t="s">
        <v>110</v>
      </c>
      <c r="G189" s="1">
        <v>45896</v>
      </c>
      <c r="H189" s="1" t="s">
        <v>68</v>
      </c>
      <c r="I189" s="1">
        <v>50</v>
      </c>
      <c r="J189" s="1" t="s">
        <v>68</v>
      </c>
      <c r="K189" s="1" t="s">
        <v>29</v>
      </c>
    </row>
    <row r="190" spans="1:11" x14ac:dyDescent="0.25">
      <c r="A190" s="1" t="s">
        <v>11</v>
      </c>
      <c r="B190" s="1" t="s">
        <v>31</v>
      </c>
      <c r="C190" s="1" t="s">
        <v>13</v>
      </c>
      <c r="D190" s="1" t="s">
        <v>19</v>
      </c>
      <c r="E190" s="1">
        <v>160000</v>
      </c>
      <c r="F190" s="1" t="s">
        <v>24</v>
      </c>
      <c r="G190" s="1">
        <v>160000</v>
      </c>
      <c r="H190" s="1" t="s">
        <v>21</v>
      </c>
      <c r="I190" s="1">
        <v>100</v>
      </c>
      <c r="J190" s="1" t="s">
        <v>21</v>
      </c>
      <c r="K190" s="1" t="s">
        <v>17</v>
      </c>
    </row>
    <row r="191" spans="1:11" x14ac:dyDescent="0.25">
      <c r="A191" s="1" t="s">
        <v>11</v>
      </c>
      <c r="B191" s="1" t="s">
        <v>18</v>
      </c>
      <c r="C191" s="1" t="s">
        <v>13</v>
      </c>
      <c r="D191" s="1" t="s">
        <v>32</v>
      </c>
      <c r="E191" s="1">
        <v>50000</v>
      </c>
      <c r="F191" s="1" t="s">
        <v>24</v>
      </c>
      <c r="G191" s="1">
        <v>50000</v>
      </c>
      <c r="H191" s="1" t="s">
        <v>34</v>
      </c>
      <c r="I191" s="1">
        <v>100</v>
      </c>
      <c r="J191" s="1" t="s">
        <v>21</v>
      </c>
      <c r="K191" s="1" t="s">
        <v>29</v>
      </c>
    </row>
    <row r="192" spans="1:11" x14ac:dyDescent="0.25">
      <c r="A192" s="1" t="s">
        <v>11</v>
      </c>
      <c r="B192" s="1" t="s">
        <v>31</v>
      </c>
      <c r="C192" s="1" t="s">
        <v>13</v>
      </c>
      <c r="D192" s="1" t="s">
        <v>37</v>
      </c>
      <c r="E192" s="1">
        <v>34000</v>
      </c>
      <c r="F192" s="1" t="s">
        <v>15</v>
      </c>
      <c r="G192" s="1">
        <v>40529</v>
      </c>
      <c r="H192" s="1" t="s">
        <v>20</v>
      </c>
      <c r="I192" s="1">
        <v>100</v>
      </c>
      <c r="J192" s="1" t="s">
        <v>20</v>
      </c>
      <c r="K192" s="1" t="s">
        <v>26</v>
      </c>
    </row>
    <row r="193" spans="1:11" x14ac:dyDescent="0.25">
      <c r="A193" s="1" t="s">
        <v>11</v>
      </c>
      <c r="B193" s="1" t="s">
        <v>22</v>
      </c>
      <c r="C193" s="1" t="s">
        <v>13</v>
      </c>
      <c r="D193" s="1" t="s">
        <v>116</v>
      </c>
      <c r="E193" s="1">
        <v>600000</v>
      </c>
      <c r="F193" s="1" t="s">
        <v>24</v>
      </c>
      <c r="G193" s="1">
        <v>600000</v>
      </c>
      <c r="H193" s="1" t="s">
        <v>21</v>
      </c>
      <c r="I193" s="1">
        <v>100</v>
      </c>
      <c r="J193" s="1" t="s">
        <v>21</v>
      </c>
      <c r="K193" s="1" t="s">
        <v>17</v>
      </c>
    </row>
    <row r="194" spans="1:11" x14ac:dyDescent="0.25">
      <c r="A194" s="1" t="s">
        <v>11</v>
      </c>
      <c r="B194" s="1" t="s">
        <v>31</v>
      </c>
      <c r="C194" s="1" t="s">
        <v>13</v>
      </c>
      <c r="D194" s="1" t="s">
        <v>19</v>
      </c>
      <c r="E194" s="1">
        <v>69600</v>
      </c>
      <c r="F194" s="1" t="s">
        <v>117</v>
      </c>
      <c r="G194" s="1">
        <v>13000</v>
      </c>
      <c r="H194" s="1" t="s">
        <v>78</v>
      </c>
      <c r="I194" s="1">
        <v>0</v>
      </c>
      <c r="J194" s="1" t="s">
        <v>78</v>
      </c>
      <c r="K194" s="1" t="s">
        <v>29</v>
      </c>
    </row>
    <row r="195" spans="1:11" x14ac:dyDescent="0.25">
      <c r="A195" s="1" t="s">
        <v>11</v>
      </c>
      <c r="B195" s="1" t="s">
        <v>18</v>
      </c>
      <c r="C195" s="1" t="s">
        <v>13</v>
      </c>
      <c r="D195" s="1" t="s">
        <v>35</v>
      </c>
      <c r="E195" s="1">
        <v>165000</v>
      </c>
      <c r="F195" s="1" t="s">
        <v>24</v>
      </c>
      <c r="G195" s="1">
        <v>165000</v>
      </c>
      <c r="H195" s="1" t="s">
        <v>21</v>
      </c>
      <c r="I195" s="1">
        <v>0</v>
      </c>
      <c r="J195" s="1" t="s">
        <v>21</v>
      </c>
      <c r="K195" s="1" t="s">
        <v>26</v>
      </c>
    </row>
    <row r="196" spans="1:11" x14ac:dyDescent="0.25">
      <c r="A196" s="1" t="s">
        <v>11</v>
      </c>
      <c r="B196" s="1" t="s">
        <v>12</v>
      </c>
      <c r="C196" s="1" t="s">
        <v>13</v>
      </c>
      <c r="D196" s="1" t="s">
        <v>90</v>
      </c>
      <c r="E196" s="1">
        <v>435000</v>
      </c>
      <c r="F196" s="1" t="s">
        <v>48</v>
      </c>
      <c r="G196" s="1">
        <v>5898</v>
      </c>
      <c r="H196" s="1" t="s">
        <v>49</v>
      </c>
      <c r="I196" s="1">
        <v>0</v>
      </c>
      <c r="J196" s="1" t="s">
        <v>118</v>
      </c>
      <c r="K196" s="1" t="s">
        <v>17</v>
      </c>
    </row>
    <row r="197" spans="1:11" x14ac:dyDescent="0.25">
      <c r="A197" s="1">
        <v>2020</v>
      </c>
      <c r="B197" s="1" t="s">
        <v>31</v>
      </c>
      <c r="C197" s="1" t="s">
        <v>13</v>
      </c>
      <c r="D197" s="1" t="s">
        <v>19</v>
      </c>
      <c r="E197" s="1">
        <v>37000</v>
      </c>
      <c r="F197" s="1" t="s">
        <v>15</v>
      </c>
      <c r="G197" s="1">
        <v>42197</v>
      </c>
      <c r="H197" s="1" t="s">
        <v>34</v>
      </c>
      <c r="I197" s="1">
        <v>50</v>
      </c>
      <c r="J197" s="1" t="s">
        <v>34</v>
      </c>
      <c r="K197" s="1" t="s">
        <v>29</v>
      </c>
    </row>
    <row r="198" spans="1:11" x14ac:dyDescent="0.25">
      <c r="A198" s="1" t="s">
        <v>11</v>
      </c>
      <c r="B198" s="1" t="s">
        <v>18</v>
      </c>
      <c r="C198" s="1" t="s">
        <v>13</v>
      </c>
      <c r="D198" s="1" t="s">
        <v>116</v>
      </c>
      <c r="E198" s="1">
        <v>185000</v>
      </c>
      <c r="F198" s="1" t="s">
        <v>24</v>
      </c>
      <c r="G198" s="1">
        <v>185000</v>
      </c>
      <c r="H198" s="1" t="s">
        <v>21</v>
      </c>
      <c r="I198" s="1">
        <v>100</v>
      </c>
      <c r="J198" s="1" t="s">
        <v>21</v>
      </c>
      <c r="K198" s="1" t="s">
        <v>17</v>
      </c>
    </row>
    <row r="199" spans="1:11" x14ac:dyDescent="0.25">
      <c r="A199" s="1">
        <v>2020</v>
      </c>
      <c r="B199" s="1" t="s">
        <v>12</v>
      </c>
      <c r="C199" s="1" t="s">
        <v>13</v>
      </c>
      <c r="D199" s="1" t="s">
        <v>19</v>
      </c>
      <c r="E199" s="1">
        <v>55000</v>
      </c>
      <c r="F199" s="1" t="s">
        <v>15</v>
      </c>
      <c r="G199" s="1">
        <v>62726</v>
      </c>
      <c r="H199" s="1" t="s">
        <v>16</v>
      </c>
      <c r="I199" s="1">
        <v>50</v>
      </c>
      <c r="J199" s="1" t="s">
        <v>16</v>
      </c>
      <c r="K199" s="1" t="s">
        <v>29</v>
      </c>
    </row>
    <row r="200" spans="1:11" x14ac:dyDescent="0.25">
      <c r="A200" s="1" t="s">
        <v>11</v>
      </c>
      <c r="B200" s="1" t="s">
        <v>31</v>
      </c>
      <c r="C200" s="1" t="s">
        <v>13</v>
      </c>
      <c r="D200" s="1" t="s">
        <v>19</v>
      </c>
      <c r="E200" s="1">
        <v>76760</v>
      </c>
      <c r="F200" s="1" t="s">
        <v>15</v>
      </c>
      <c r="G200" s="1">
        <v>91500</v>
      </c>
      <c r="H200" s="1" t="s">
        <v>16</v>
      </c>
      <c r="I200" s="1">
        <v>50</v>
      </c>
      <c r="J200" s="1" t="s">
        <v>16</v>
      </c>
      <c r="K200" s="1" t="s">
        <v>17</v>
      </c>
    </row>
    <row r="201" spans="1:11" x14ac:dyDescent="0.25">
      <c r="A201" s="1">
        <v>2020</v>
      </c>
      <c r="B201" s="1" t="s">
        <v>12</v>
      </c>
      <c r="C201" s="1" t="s">
        <v>44</v>
      </c>
      <c r="D201" s="1" t="s">
        <v>19</v>
      </c>
      <c r="E201" s="1">
        <v>19000</v>
      </c>
      <c r="F201" s="1" t="s">
        <v>15</v>
      </c>
      <c r="G201" s="1">
        <v>21669</v>
      </c>
      <c r="H201" s="1" t="s">
        <v>56</v>
      </c>
      <c r="I201" s="1">
        <v>50</v>
      </c>
      <c r="J201" s="1" t="s">
        <v>56</v>
      </c>
      <c r="K201" s="1" t="s">
        <v>29</v>
      </c>
    </row>
    <row r="202" spans="1:11" x14ac:dyDescent="0.25">
      <c r="A202" s="1">
        <v>2020</v>
      </c>
      <c r="B202" s="1" t="s">
        <v>31</v>
      </c>
      <c r="C202" s="1" t="s">
        <v>13</v>
      </c>
      <c r="D202" s="1" t="s">
        <v>35</v>
      </c>
      <c r="E202" s="1">
        <v>110000</v>
      </c>
      <c r="F202" s="1" t="s">
        <v>24</v>
      </c>
      <c r="G202" s="1">
        <v>110000</v>
      </c>
      <c r="H202" s="1" t="s">
        <v>21</v>
      </c>
      <c r="I202" s="1">
        <v>100</v>
      </c>
      <c r="J202" s="1" t="s">
        <v>21</v>
      </c>
      <c r="K202" s="1" t="s">
        <v>17</v>
      </c>
    </row>
    <row r="203" spans="1:11" x14ac:dyDescent="0.25">
      <c r="A203" s="1" t="s">
        <v>11</v>
      </c>
      <c r="B203" s="1" t="s">
        <v>18</v>
      </c>
      <c r="C203" s="1" t="s">
        <v>13</v>
      </c>
      <c r="D203" s="1" t="s">
        <v>30</v>
      </c>
      <c r="E203" s="1">
        <v>140000</v>
      </c>
      <c r="F203" s="1" t="s">
        <v>24</v>
      </c>
      <c r="G203" s="1">
        <v>140000</v>
      </c>
      <c r="H203" s="1" t="s">
        <v>21</v>
      </c>
      <c r="I203" s="1">
        <v>100</v>
      </c>
      <c r="J203" s="1" t="s">
        <v>21</v>
      </c>
      <c r="K203" s="1" t="s">
        <v>17</v>
      </c>
    </row>
    <row r="204" spans="1:11" x14ac:dyDescent="0.25">
      <c r="A204" s="1">
        <v>2020</v>
      </c>
      <c r="B204" s="1" t="s">
        <v>18</v>
      </c>
      <c r="C204" s="1" t="s">
        <v>13</v>
      </c>
      <c r="D204" s="1" t="s">
        <v>19</v>
      </c>
      <c r="E204" s="1">
        <v>120000</v>
      </c>
      <c r="F204" s="1" t="s">
        <v>24</v>
      </c>
      <c r="G204" s="1">
        <v>120000</v>
      </c>
      <c r="H204" s="1" t="s">
        <v>21</v>
      </c>
      <c r="I204" s="1">
        <v>50</v>
      </c>
      <c r="J204" s="1" t="s">
        <v>21</v>
      </c>
      <c r="K204" s="1" t="s">
        <v>17</v>
      </c>
    </row>
    <row r="205" spans="1:11" x14ac:dyDescent="0.25">
      <c r="A205" s="1" t="s">
        <v>11</v>
      </c>
      <c r="B205" s="1" t="s">
        <v>18</v>
      </c>
      <c r="C205" s="1" t="s">
        <v>13</v>
      </c>
      <c r="D205" s="1" t="s">
        <v>19</v>
      </c>
      <c r="E205" s="1">
        <v>110000</v>
      </c>
      <c r="F205" s="1" t="s">
        <v>38</v>
      </c>
      <c r="G205" s="1">
        <v>87961</v>
      </c>
      <c r="H205" s="1" t="s">
        <v>39</v>
      </c>
      <c r="I205" s="1">
        <v>100</v>
      </c>
      <c r="J205" s="1" t="s">
        <v>39</v>
      </c>
      <c r="K205" s="1" t="s">
        <v>29</v>
      </c>
    </row>
    <row r="206" spans="1:11" x14ac:dyDescent="0.25">
      <c r="A206" s="1" t="s">
        <v>11</v>
      </c>
      <c r="B206" s="1" t="s">
        <v>18</v>
      </c>
      <c r="C206" s="1" t="s">
        <v>13</v>
      </c>
      <c r="D206" s="1" t="s">
        <v>119</v>
      </c>
      <c r="E206" s="1">
        <v>45000</v>
      </c>
      <c r="F206" s="1" t="s">
        <v>60</v>
      </c>
      <c r="G206" s="1">
        <v>62250</v>
      </c>
      <c r="H206" s="1" t="s">
        <v>53</v>
      </c>
      <c r="I206" s="1">
        <v>50</v>
      </c>
      <c r="J206" s="1" t="s">
        <v>53</v>
      </c>
      <c r="K206" s="1" t="s">
        <v>17</v>
      </c>
    </row>
    <row r="207" spans="1:11" x14ac:dyDescent="0.25">
      <c r="A207" s="1" t="s">
        <v>11</v>
      </c>
      <c r="B207" s="1" t="s">
        <v>31</v>
      </c>
      <c r="C207" s="1" t="s">
        <v>115</v>
      </c>
      <c r="D207" s="1" t="s">
        <v>65</v>
      </c>
      <c r="E207" s="1">
        <v>12000</v>
      </c>
      <c r="F207" s="1" t="s">
        <v>24</v>
      </c>
      <c r="G207" s="1">
        <v>12000</v>
      </c>
      <c r="H207" s="1" t="s">
        <v>46</v>
      </c>
      <c r="I207" s="1">
        <v>50</v>
      </c>
      <c r="J207" s="1" t="s">
        <v>46</v>
      </c>
      <c r="K207" s="1" t="s">
        <v>26</v>
      </c>
    </row>
    <row r="208" spans="1:11" x14ac:dyDescent="0.25">
      <c r="A208" s="1" t="s">
        <v>11</v>
      </c>
      <c r="B208" s="1" t="s">
        <v>18</v>
      </c>
      <c r="C208" s="1" t="s">
        <v>13</v>
      </c>
      <c r="D208" s="1" t="s">
        <v>35</v>
      </c>
      <c r="E208" s="1">
        <v>65000</v>
      </c>
      <c r="F208" s="1" t="s">
        <v>15</v>
      </c>
      <c r="G208" s="1">
        <v>77481</v>
      </c>
      <c r="H208" s="1" t="s">
        <v>103</v>
      </c>
      <c r="I208" s="1">
        <v>50</v>
      </c>
      <c r="J208" s="1" t="s">
        <v>53</v>
      </c>
      <c r="K208" s="1" t="s">
        <v>29</v>
      </c>
    </row>
    <row r="209" spans="1:11" x14ac:dyDescent="0.25">
      <c r="A209" s="1" t="s">
        <v>11</v>
      </c>
      <c r="B209" s="1" t="s">
        <v>31</v>
      </c>
      <c r="C209" s="1" t="s">
        <v>13</v>
      </c>
      <c r="D209" s="1" t="s">
        <v>28</v>
      </c>
      <c r="E209" s="1">
        <v>74000</v>
      </c>
      <c r="F209" s="1" t="s">
        <v>24</v>
      </c>
      <c r="G209" s="1">
        <v>74000</v>
      </c>
      <c r="H209" s="1" t="s">
        <v>88</v>
      </c>
      <c r="I209" s="1">
        <v>50</v>
      </c>
      <c r="J209" s="1" t="s">
        <v>88</v>
      </c>
      <c r="K209" s="1" t="s">
        <v>29</v>
      </c>
    </row>
    <row r="210" spans="1:11" x14ac:dyDescent="0.25">
      <c r="A210" s="1" t="s">
        <v>11</v>
      </c>
      <c r="B210" s="1" t="s">
        <v>18</v>
      </c>
      <c r="C210" s="1" t="s">
        <v>13</v>
      </c>
      <c r="D210" s="1" t="s">
        <v>96</v>
      </c>
      <c r="E210" s="1">
        <v>152000</v>
      </c>
      <c r="F210" s="1" t="s">
        <v>24</v>
      </c>
      <c r="G210" s="1">
        <v>152000</v>
      </c>
      <c r="H210" s="1" t="s">
        <v>21</v>
      </c>
      <c r="I210" s="1">
        <v>100</v>
      </c>
      <c r="J210" s="1" t="s">
        <v>34</v>
      </c>
      <c r="K210" s="1" t="s">
        <v>17</v>
      </c>
    </row>
    <row r="211" spans="1:11" x14ac:dyDescent="0.25">
      <c r="A211" s="1" t="s">
        <v>11</v>
      </c>
      <c r="B211" s="1" t="s">
        <v>31</v>
      </c>
      <c r="C211" s="1" t="s">
        <v>13</v>
      </c>
      <c r="D211" s="1" t="s">
        <v>90</v>
      </c>
      <c r="E211" s="1">
        <v>18000</v>
      </c>
      <c r="F211" s="1" t="s">
        <v>24</v>
      </c>
      <c r="G211" s="1">
        <v>18000</v>
      </c>
      <c r="H211" s="1" t="s">
        <v>120</v>
      </c>
      <c r="I211" s="1">
        <v>0</v>
      </c>
      <c r="J211" s="1" t="s">
        <v>120</v>
      </c>
      <c r="K211" s="1" t="s">
        <v>29</v>
      </c>
    </row>
    <row r="212" spans="1:11" x14ac:dyDescent="0.25">
      <c r="A212" s="1">
        <v>2020</v>
      </c>
      <c r="B212" s="1" t="s">
        <v>18</v>
      </c>
      <c r="C212" s="1" t="s">
        <v>115</v>
      </c>
      <c r="D212" s="1" t="s">
        <v>109</v>
      </c>
      <c r="E212" s="1">
        <v>60000</v>
      </c>
      <c r="F212" s="1" t="s">
        <v>24</v>
      </c>
      <c r="G212" s="1">
        <v>60000</v>
      </c>
      <c r="H212" s="1" t="s">
        <v>25</v>
      </c>
      <c r="I212" s="1">
        <v>100</v>
      </c>
      <c r="J212" s="1" t="s">
        <v>21</v>
      </c>
      <c r="K212" s="1" t="s">
        <v>29</v>
      </c>
    </row>
    <row r="213" spans="1:11" x14ac:dyDescent="0.25">
      <c r="A213" s="1" t="s">
        <v>11</v>
      </c>
      <c r="B213" s="1" t="s">
        <v>31</v>
      </c>
      <c r="C213" s="1" t="s">
        <v>13</v>
      </c>
      <c r="D213" s="1" t="s">
        <v>19</v>
      </c>
      <c r="E213" s="1">
        <v>130000</v>
      </c>
      <c r="F213" s="1" t="s">
        <v>24</v>
      </c>
      <c r="G213" s="1">
        <v>130000</v>
      </c>
      <c r="H213" s="1" t="s">
        <v>21</v>
      </c>
      <c r="I213" s="1">
        <v>50</v>
      </c>
      <c r="J213" s="1" t="s">
        <v>21</v>
      </c>
      <c r="K213" s="1" t="s">
        <v>17</v>
      </c>
    </row>
    <row r="214" spans="1:11" x14ac:dyDescent="0.25">
      <c r="A214" s="1" t="s">
        <v>11</v>
      </c>
      <c r="B214" s="1" t="s">
        <v>18</v>
      </c>
      <c r="C214" s="1" t="s">
        <v>13</v>
      </c>
      <c r="D214" s="1" t="s">
        <v>109</v>
      </c>
      <c r="E214" s="1">
        <v>102000</v>
      </c>
      <c r="F214" s="1" t="s">
        <v>117</v>
      </c>
      <c r="G214" s="1">
        <v>19052</v>
      </c>
      <c r="H214" s="1" t="s">
        <v>78</v>
      </c>
      <c r="I214" s="1">
        <v>0</v>
      </c>
      <c r="J214" s="1" t="s">
        <v>78</v>
      </c>
      <c r="K214" s="1" t="s">
        <v>26</v>
      </c>
    </row>
    <row r="215" spans="1:11" x14ac:dyDescent="0.25">
      <c r="A215" s="1" t="s">
        <v>11</v>
      </c>
      <c r="B215" s="1" t="s">
        <v>12</v>
      </c>
      <c r="C215" s="1" t="s">
        <v>13</v>
      </c>
      <c r="D215" s="1" t="s">
        <v>98</v>
      </c>
      <c r="E215" s="1">
        <v>50000</v>
      </c>
      <c r="F215" s="1" t="s">
        <v>15</v>
      </c>
      <c r="G215" s="1">
        <v>59601</v>
      </c>
      <c r="H215" s="1" t="s">
        <v>121</v>
      </c>
      <c r="I215" s="1">
        <v>100</v>
      </c>
      <c r="J215" s="1" t="s">
        <v>121</v>
      </c>
      <c r="K215" s="1" t="s">
        <v>17</v>
      </c>
    </row>
    <row r="216" spans="1:11" x14ac:dyDescent="0.25">
      <c r="A216" s="1" t="s">
        <v>11</v>
      </c>
      <c r="B216" s="1" t="s">
        <v>18</v>
      </c>
      <c r="C216" s="1" t="s">
        <v>13</v>
      </c>
      <c r="D216" s="1" t="s">
        <v>106</v>
      </c>
      <c r="E216" s="1">
        <v>147000</v>
      </c>
      <c r="F216" s="1" t="s">
        <v>15</v>
      </c>
      <c r="G216" s="1">
        <v>175228</v>
      </c>
      <c r="H216" s="1" t="s">
        <v>16</v>
      </c>
      <c r="I216" s="1">
        <v>100</v>
      </c>
      <c r="J216" s="1" t="s">
        <v>16</v>
      </c>
      <c r="K216" s="1" t="s">
        <v>26</v>
      </c>
    </row>
    <row r="217" spans="1:11" x14ac:dyDescent="0.25">
      <c r="A217" s="1">
        <v>2020</v>
      </c>
      <c r="B217" s="1" t="s">
        <v>18</v>
      </c>
      <c r="C217" s="1" t="s">
        <v>13</v>
      </c>
      <c r="D217" s="1" t="s">
        <v>106</v>
      </c>
      <c r="E217" s="1">
        <v>130000</v>
      </c>
      <c r="F217" s="1" t="s">
        <v>15</v>
      </c>
      <c r="G217" s="1">
        <v>148261</v>
      </c>
      <c r="H217" s="1" t="s">
        <v>16</v>
      </c>
      <c r="I217" s="1">
        <v>100</v>
      </c>
      <c r="J217" s="1" t="s">
        <v>16</v>
      </c>
      <c r="K217" s="1" t="s">
        <v>26</v>
      </c>
    </row>
    <row r="218" spans="1:11" x14ac:dyDescent="0.25">
      <c r="A218" s="1">
        <v>2020</v>
      </c>
      <c r="B218" s="1" t="s">
        <v>31</v>
      </c>
      <c r="C218" s="1" t="s">
        <v>13</v>
      </c>
      <c r="D218" s="1" t="s">
        <v>19</v>
      </c>
      <c r="E218" s="1">
        <v>34000</v>
      </c>
      <c r="F218" s="1" t="s">
        <v>15</v>
      </c>
      <c r="G218" s="1">
        <v>38776</v>
      </c>
      <c r="H218" s="1" t="s">
        <v>54</v>
      </c>
      <c r="I218" s="1">
        <v>100</v>
      </c>
      <c r="J218" s="1" t="s">
        <v>54</v>
      </c>
      <c r="K218" s="1" t="s">
        <v>26</v>
      </c>
    </row>
    <row r="219" spans="1:11" x14ac:dyDescent="0.25">
      <c r="A219" s="1" t="s">
        <v>11</v>
      </c>
      <c r="B219" s="1" t="s">
        <v>31</v>
      </c>
      <c r="C219" s="1" t="s">
        <v>13</v>
      </c>
      <c r="D219" s="1" t="s">
        <v>19</v>
      </c>
      <c r="E219" s="1">
        <v>39600</v>
      </c>
      <c r="F219" s="1" t="s">
        <v>15</v>
      </c>
      <c r="G219" s="1">
        <v>47204</v>
      </c>
      <c r="H219" s="1" t="s">
        <v>54</v>
      </c>
      <c r="I219" s="1">
        <v>100</v>
      </c>
      <c r="J219" s="1" t="s">
        <v>54</v>
      </c>
      <c r="K219" s="1" t="s">
        <v>26</v>
      </c>
    </row>
    <row r="220" spans="1:11" x14ac:dyDescent="0.25">
      <c r="A220" s="1" t="s">
        <v>11</v>
      </c>
      <c r="B220" s="1" t="s">
        <v>12</v>
      </c>
      <c r="C220" s="1" t="s">
        <v>13</v>
      </c>
      <c r="D220" s="1" t="s">
        <v>19</v>
      </c>
      <c r="E220" s="1">
        <v>4000</v>
      </c>
      <c r="F220" s="1" t="s">
        <v>24</v>
      </c>
      <c r="G220" s="1">
        <v>4000</v>
      </c>
      <c r="H220" s="1" t="s">
        <v>101</v>
      </c>
      <c r="I220" s="1">
        <v>0</v>
      </c>
      <c r="J220" s="1" t="s">
        <v>101</v>
      </c>
      <c r="K220" s="1" t="s">
        <v>26</v>
      </c>
    </row>
    <row r="221" spans="1:11" x14ac:dyDescent="0.25">
      <c r="A221" s="1" t="s">
        <v>11</v>
      </c>
      <c r="B221" s="1" t="s">
        <v>12</v>
      </c>
      <c r="C221" s="1" t="s">
        <v>13</v>
      </c>
      <c r="D221" s="1" t="s">
        <v>45</v>
      </c>
      <c r="E221" s="1">
        <v>1335000</v>
      </c>
      <c r="F221" s="1" t="s">
        <v>48</v>
      </c>
      <c r="G221" s="1">
        <v>18102</v>
      </c>
      <c r="H221" s="1" t="s">
        <v>49</v>
      </c>
      <c r="I221" s="1">
        <v>100</v>
      </c>
      <c r="J221" s="1" t="s">
        <v>122</v>
      </c>
      <c r="K221" s="1" t="s">
        <v>29</v>
      </c>
    </row>
    <row r="222" spans="1:11" x14ac:dyDescent="0.25">
      <c r="A222" s="1">
        <v>2020</v>
      </c>
      <c r="B222" s="1" t="s">
        <v>18</v>
      </c>
      <c r="C222" s="1" t="s">
        <v>13</v>
      </c>
      <c r="D222" s="1" t="s">
        <v>19</v>
      </c>
      <c r="E222" s="1">
        <v>80000</v>
      </c>
      <c r="F222" s="1" t="s">
        <v>15</v>
      </c>
      <c r="G222" s="1">
        <v>91237</v>
      </c>
      <c r="H222" s="1" t="s">
        <v>36</v>
      </c>
      <c r="I222" s="1">
        <v>0</v>
      </c>
      <c r="J222" s="1" t="s">
        <v>36</v>
      </c>
      <c r="K222" s="1" t="s">
        <v>29</v>
      </c>
    </row>
    <row r="223" spans="1:11" x14ac:dyDescent="0.25">
      <c r="A223" s="1">
        <v>2020</v>
      </c>
      <c r="B223" s="1" t="s">
        <v>31</v>
      </c>
      <c r="C223" s="1" t="s">
        <v>13</v>
      </c>
      <c r="D223" s="1" t="s">
        <v>19</v>
      </c>
      <c r="E223" s="1">
        <v>55000</v>
      </c>
      <c r="F223" s="1" t="s">
        <v>15</v>
      </c>
      <c r="G223" s="1">
        <v>62726</v>
      </c>
      <c r="H223" s="1" t="s">
        <v>34</v>
      </c>
      <c r="I223" s="1">
        <v>50</v>
      </c>
      <c r="J223" s="1" t="s">
        <v>121</v>
      </c>
      <c r="K223" s="1" t="s">
        <v>29</v>
      </c>
    </row>
    <row r="224" spans="1:11" x14ac:dyDescent="0.25">
      <c r="A224" s="1" t="s">
        <v>11</v>
      </c>
      <c r="B224" s="1" t="s">
        <v>31</v>
      </c>
      <c r="C224" s="1" t="s">
        <v>13</v>
      </c>
      <c r="D224" s="1" t="s">
        <v>19</v>
      </c>
      <c r="E224" s="1">
        <v>115000</v>
      </c>
      <c r="F224" s="1" t="s">
        <v>24</v>
      </c>
      <c r="G224" s="1">
        <v>115000</v>
      </c>
      <c r="H224" s="1" t="s">
        <v>21</v>
      </c>
      <c r="I224" s="1">
        <v>50</v>
      </c>
      <c r="J224" s="1" t="s">
        <v>21</v>
      </c>
      <c r="K224" s="1" t="s">
        <v>17</v>
      </c>
    </row>
    <row r="225" spans="1:11" x14ac:dyDescent="0.25">
      <c r="A225" s="1" t="s">
        <v>11</v>
      </c>
      <c r="B225" s="1" t="s">
        <v>18</v>
      </c>
      <c r="C225" s="1" t="s">
        <v>13</v>
      </c>
      <c r="D225" s="1" t="s">
        <v>106</v>
      </c>
      <c r="E225" s="1">
        <v>235000</v>
      </c>
      <c r="F225" s="1" t="s">
        <v>24</v>
      </c>
      <c r="G225" s="1">
        <v>235000</v>
      </c>
      <c r="H225" s="1" t="s">
        <v>21</v>
      </c>
      <c r="I225" s="1">
        <v>100</v>
      </c>
      <c r="J225" s="1" t="s">
        <v>21</v>
      </c>
      <c r="K225" s="1" t="s">
        <v>17</v>
      </c>
    </row>
    <row r="226" spans="1:11" x14ac:dyDescent="0.25">
      <c r="A226" s="1" t="s">
        <v>11</v>
      </c>
      <c r="B226" s="1" t="s">
        <v>31</v>
      </c>
      <c r="C226" s="1" t="s">
        <v>13</v>
      </c>
      <c r="D226" s="1" t="s">
        <v>62</v>
      </c>
      <c r="E226" s="1">
        <v>1450000</v>
      </c>
      <c r="F226" s="1" t="s">
        <v>48</v>
      </c>
      <c r="G226" s="1">
        <v>19661</v>
      </c>
      <c r="H226" s="1" t="s">
        <v>49</v>
      </c>
      <c r="I226" s="1">
        <v>100</v>
      </c>
      <c r="J226" s="1" t="s">
        <v>49</v>
      </c>
      <c r="K226" s="1" t="s">
        <v>17</v>
      </c>
    </row>
    <row r="227" spans="1:11" x14ac:dyDescent="0.25">
      <c r="A227" s="1" t="s">
        <v>11</v>
      </c>
      <c r="B227" s="1" t="s">
        <v>12</v>
      </c>
      <c r="C227" s="1" t="s">
        <v>44</v>
      </c>
      <c r="D227" s="1" t="s">
        <v>45</v>
      </c>
      <c r="E227" s="1">
        <v>12000</v>
      </c>
      <c r="F227" s="1" t="s">
        <v>24</v>
      </c>
      <c r="G227" s="1">
        <v>12000</v>
      </c>
      <c r="H227" s="1" t="s">
        <v>78</v>
      </c>
      <c r="I227" s="1">
        <v>100</v>
      </c>
      <c r="J227" s="1" t="s">
        <v>21</v>
      </c>
      <c r="K227" s="1" t="s">
        <v>29</v>
      </c>
    </row>
    <row r="228" spans="1:11" x14ac:dyDescent="0.25">
      <c r="A228" s="1" t="s">
        <v>11</v>
      </c>
      <c r="B228" s="1" t="s">
        <v>31</v>
      </c>
      <c r="C228" s="1" t="s">
        <v>13</v>
      </c>
      <c r="D228" s="1" t="s">
        <v>33</v>
      </c>
      <c r="E228" s="1">
        <v>75000</v>
      </c>
      <c r="F228" s="1" t="s">
        <v>24</v>
      </c>
      <c r="G228" s="1">
        <v>75000</v>
      </c>
      <c r="H228" s="1" t="s">
        <v>21</v>
      </c>
      <c r="I228" s="1">
        <v>0</v>
      </c>
      <c r="J228" s="1" t="s">
        <v>21</v>
      </c>
      <c r="K228" s="1" t="s">
        <v>17</v>
      </c>
    </row>
    <row r="229" spans="1:11" x14ac:dyDescent="0.25">
      <c r="A229" s="1" t="s">
        <v>11</v>
      </c>
      <c r="B229" s="1" t="s">
        <v>31</v>
      </c>
      <c r="C229" s="1" t="s">
        <v>13</v>
      </c>
      <c r="D229" s="1" t="s">
        <v>33</v>
      </c>
      <c r="E229" s="1">
        <v>62000</v>
      </c>
      <c r="F229" s="1" t="s">
        <v>24</v>
      </c>
      <c r="G229" s="1">
        <v>62000</v>
      </c>
      <c r="H229" s="1" t="s">
        <v>21</v>
      </c>
      <c r="I229" s="1">
        <v>0</v>
      </c>
      <c r="J229" s="1" t="s">
        <v>21</v>
      </c>
      <c r="K229" s="1" t="s">
        <v>17</v>
      </c>
    </row>
    <row r="230" spans="1:11" x14ac:dyDescent="0.25">
      <c r="A230" s="1" t="s">
        <v>11</v>
      </c>
      <c r="B230" s="1" t="s">
        <v>31</v>
      </c>
      <c r="C230" s="1" t="s">
        <v>13</v>
      </c>
      <c r="D230" s="1" t="s">
        <v>19</v>
      </c>
      <c r="E230" s="1">
        <v>73000</v>
      </c>
      <c r="F230" s="1" t="s">
        <v>24</v>
      </c>
      <c r="G230" s="1">
        <v>73000</v>
      </c>
      <c r="H230" s="1" t="s">
        <v>21</v>
      </c>
      <c r="I230" s="1">
        <v>0</v>
      </c>
      <c r="J230" s="1" t="s">
        <v>21</v>
      </c>
      <c r="K230" s="1" t="s">
        <v>17</v>
      </c>
    </row>
    <row r="231" spans="1:11" x14ac:dyDescent="0.25">
      <c r="A231" s="1" t="s">
        <v>11</v>
      </c>
      <c r="B231" s="1" t="s">
        <v>31</v>
      </c>
      <c r="C231" s="1" t="s">
        <v>13</v>
      </c>
      <c r="D231" s="1" t="s">
        <v>35</v>
      </c>
      <c r="E231" s="1">
        <v>38400</v>
      </c>
      <c r="F231" s="1" t="s">
        <v>15</v>
      </c>
      <c r="G231" s="1">
        <v>45773</v>
      </c>
      <c r="H231" s="1" t="s">
        <v>85</v>
      </c>
      <c r="I231" s="1">
        <v>100</v>
      </c>
      <c r="J231" s="1" t="s">
        <v>85</v>
      </c>
      <c r="K231" s="1" t="s">
        <v>17</v>
      </c>
    </row>
    <row r="232" spans="1:11" x14ac:dyDescent="0.25">
      <c r="A232" s="1">
        <v>2020</v>
      </c>
      <c r="B232" s="1" t="s">
        <v>18</v>
      </c>
      <c r="C232" s="1" t="s">
        <v>13</v>
      </c>
      <c r="D232" s="1" t="s">
        <v>96</v>
      </c>
      <c r="E232" s="1">
        <v>190200</v>
      </c>
      <c r="F232" s="1" t="s">
        <v>24</v>
      </c>
      <c r="G232" s="1">
        <v>190200</v>
      </c>
      <c r="H232" s="1" t="s">
        <v>21</v>
      </c>
      <c r="I232" s="1">
        <v>100</v>
      </c>
      <c r="J232" s="1" t="s">
        <v>21</v>
      </c>
      <c r="K232" s="1" t="s">
        <v>26</v>
      </c>
    </row>
    <row r="233" spans="1:11" x14ac:dyDescent="0.25">
      <c r="A233" s="1">
        <v>2020</v>
      </c>
      <c r="B233" s="1" t="s">
        <v>31</v>
      </c>
      <c r="C233" s="1" t="s">
        <v>13</v>
      </c>
      <c r="D233" s="1" t="s">
        <v>19</v>
      </c>
      <c r="E233" s="1">
        <v>118000</v>
      </c>
      <c r="F233" s="1" t="s">
        <v>24</v>
      </c>
      <c r="G233" s="1">
        <v>118000</v>
      </c>
      <c r="H233" s="1" t="s">
        <v>21</v>
      </c>
      <c r="I233" s="1">
        <v>100</v>
      </c>
      <c r="J233" s="1" t="s">
        <v>21</v>
      </c>
      <c r="K233" s="1" t="s">
        <v>26</v>
      </c>
    </row>
    <row r="234" spans="1:11" x14ac:dyDescent="0.25">
      <c r="A234" s="1">
        <v>2020</v>
      </c>
      <c r="B234" s="1" t="s">
        <v>31</v>
      </c>
      <c r="C234" s="1" t="s">
        <v>13</v>
      </c>
      <c r="D234" s="1" t="s">
        <v>19</v>
      </c>
      <c r="E234" s="1">
        <v>138350</v>
      </c>
      <c r="F234" s="1" t="s">
        <v>24</v>
      </c>
      <c r="G234" s="1">
        <v>138350</v>
      </c>
      <c r="H234" s="1" t="s">
        <v>21</v>
      </c>
      <c r="I234" s="1">
        <v>100</v>
      </c>
      <c r="J234" s="1" t="s">
        <v>21</v>
      </c>
      <c r="K234" s="1" t="s">
        <v>26</v>
      </c>
    </row>
    <row r="235" spans="1:11" x14ac:dyDescent="0.25">
      <c r="A235" s="1">
        <v>2020</v>
      </c>
      <c r="B235" s="1" t="s">
        <v>31</v>
      </c>
      <c r="C235" s="1" t="s">
        <v>13</v>
      </c>
      <c r="D235" s="1" t="s">
        <v>35</v>
      </c>
      <c r="E235" s="1">
        <v>130800</v>
      </c>
      <c r="F235" s="1" t="s">
        <v>24</v>
      </c>
      <c r="G235" s="1">
        <v>130800</v>
      </c>
      <c r="H235" s="1" t="s">
        <v>54</v>
      </c>
      <c r="I235" s="1">
        <v>100</v>
      </c>
      <c r="J235" s="1" t="s">
        <v>21</v>
      </c>
      <c r="K235" s="1" t="s">
        <v>26</v>
      </c>
    </row>
    <row r="236" spans="1:11" x14ac:dyDescent="0.25">
      <c r="A236" s="1">
        <v>2020</v>
      </c>
      <c r="B236" s="1" t="s">
        <v>18</v>
      </c>
      <c r="C236" s="1" t="s">
        <v>13</v>
      </c>
      <c r="D236" s="1" t="s">
        <v>28</v>
      </c>
      <c r="E236" s="1">
        <v>40000</v>
      </c>
      <c r="F236" s="1" t="s">
        <v>15</v>
      </c>
      <c r="G236" s="1">
        <v>45618</v>
      </c>
      <c r="H236" s="1" t="s">
        <v>123</v>
      </c>
      <c r="I236" s="1">
        <v>100</v>
      </c>
      <c r="J236" s="1" t="s">
        <v>123</v>
      </c>
      <c r="K236" s="1" t="s">
        <v>29</v>
      </c>
    </row>
    <row r="237" spans="1:11" x14ac:dyDescent="0.25">
      <c r="A237" s="1" t="s">
        <v>11</v>
      </c>
      <c r="B237" s="1" t="s">
        <v>18</v>
      </c>
      <c r="C237" s="1" t="s">
        <v>13</v>
      </c>
      <c r="D237" s="1" t="s">
        <v>55</v>
      </c>
      <c r="E237" s="1">
        <v>168000</v>
      </c>
      <c r="F237" s="1" t="s">
        <v>24</v>
      </c>
      <c r="G237" s="1">
        <v>168000</v>
      </c>
      <c r="H237" s="1" t="s">
        <v>88</v>
      </c>
      <c r="I237" s="1">
        <v>0</v>
      </c>
      <c r="J237" s="1" t="s">
        <v>88</v>
      </c>
      <c r="K237" s="1" t="s">
        <v>29</v>
      </c>
    </row>
    <row r="238" spans="1:11" x14ac:dyDescent="0.25">
      <c r="A238" s="1" t="s">
        <v>11</v>
      </c>
      <c r="B238" s="1" t="s">
        <v>31</v>
      </c>
      <c r="C238" s="1" t="s">
        <v>13</v>
      </c>
      <c r="D238" s="1" t="s">
        <v>19</v>
      </c>
      <c r="E238" s="1">
        <v>160000</v>
      </c>
      <c r="F238" s="1" t="s">
        <v>76</v>
      </c>
      <c r="G238" s="1">
        <v>119353</v>
      </c>
      <c r="H238" s="1" t="s">
        <v>77</v>
      </c>
      <c r="I238" s="1">
        <v>100</v>
      </c>
      <c r="J238" s="1" t="s">
        <v>124</v>
      </c>
      <c r="K238" s="1" t="s">
        <v>26</v>
      </c>
    </row>
    <row r="239" spans="1:11" x14ac:dyDescent="0.25">
      <c r="A239" s="1" t="s">
        <v>11</v>
      </c>
      <c r="B239" s="1" t="s">
        <v>31</v>
      </c>
      <c r="C239" s="1" t="s">
        <v>13</v>
      </c>
      <c r="D239" s="1" t="s">
        <v>125</v>
      </c>
      <c r="E239" s="1">
        <v>423000</v>
      </c>
      <c r="F239" s="1" t="s">
        <v>24</v>
      </c>
      <c r="G239" s="1">
        <v>423000</v>
      </c>
      <c r="H239" s="1" t="s">
        <v>21</v>
      </c>
      <c r="I239" s="1">
        <v>50</v>
      </c>
      <c r="J239" s="1" t="s">
        <v>21</v>
      </c>
      <c r="K239" s="1" t="s">
        <v>17</v>
      </c>
    </row>
    <row r="240" spans="1:11" x14ac:dyDescent="0.25">
      <c r="A240" s="1" t="s">
        <v>11</v>
      </c>
      <c r="B240" s="1" t="s">
        <v>31</v>
      </c>
      <c r="C240" s="1" t="s">
        <v>13</v>
      </c>
      <c r="D240" s="1" t="s">
        <v>35</v>
      </c>
      <c r="E240" s="1">
        <v>24000</v>
      </c>
      <c r="F240" s="1" t="s">
        <v>15</v>
      </c>
      <c r="G240" s="1">
        <v>28608</v>
      </c>
      <c r="H240" s="1" t="s">
        <v>126</v>
      </c>
      <c r="I240" s="1">
        <v>50</v>
      </c>
      <c r="J240" s="1" t="s">
        <v>126</v>
      </c>
      <c r="K240" s="1" t="s">
        <v>17</v>
      </c>
    </row>
    <row r="241" spans="1:11" x14ac:dyDescent="0.25">
      <c r="A241" s="1" t="s">
        <v>11</v>
      </c>
      <c r="B241" s="1" t="s">
        <v>18</v>
      </c>
      <c r="C241" s="1" t="s">
        <v>13</v>
      </c>
      <c r="D241" s="1" t="s">
        <v>127</v>
      </c>
      <c r="E241" s="1">
        <v>165000</v>
      </c>
      <c r="F241" s="1" t="s">
        <v>24</v>
      </c>
      <c r="G241" s="1">
        <v>165000</v>
      </c>
      <c r="H241" s="1" t="s">
        <v>21</v>
      </c>
      <c r="I241" s="1">
        <v>100</v>
      </c>
      <c r="J241" s="1" t="s">
        <v>21</v>
      </c>
      <c r="K241" s="1" t="s">
        <v>17</v>
      </c>
    </row>
    <row r="242" spans="1:11" x14ac:dyDescent="0.25">
      <c r="A242" s="1">
        <v>2020</v>
      </c>
      <c r="B242" s="1" t="s">
        <v>18</v>
      </c>
      <c r="C242" s="1" t="s">
        <v>13</v>
      </c>
      <c r="D242" s="1" t="s">
        <v>19</v>
      </c>
      <c r="E242" s="1">
        <v>412000</v>
      </c>
      <c r="F242" s="1" t="s">
        <v>24</v>
      </c>
      <c r="G242" s="1">
        <v>412000</v>
      </c>
      <c r="H242" s="1" t="s">
        <v>21</v>
      </c>
      <c r="I242" s="1">
        <v>100</v>
      </c>
      <c r="J242" s="1" t="s">
        <v>21</v>
      </c>
      <c r="K242" s="1" t="s">
        <v>17</v>
      </c>
    </row>
    <row r="243" spans="1:11" x14ac:dyDescent="0.25">
      <c r="A243" s="1" t="s">
        <v>11</v>
      </c>
      <c r="B243" s="1" t="s">
        <v>31</v>
      </c>
      <c r="C243" s="1" t="s">
        <v>13</v>
      </c>
      <c r="D243" s="1" t="s">
        <v>106</v>
      </c>
      <c r="E243" s="1">
        <v>151000</v>
      </c>
      <c r="F243" s="1" t="s">
        <v>24</v>
      </c>
      <c r="G243" s="1">
        <v>151000</v>
      </c>
      <c r="H243" s="1" t="s">
        <v>21</v>
      </c>
      <c r="I243" s="1">
        <v>100</v>
      </c>
      <c r="J243" s="1" t="s">
        <v>21</v>
      </c>
      <c r="K243" s="1" t="s">
        <v>17</v>
      </c>
    </row>
    <row r="244" spans="1:11" x14ac:dyDescent="0.25">
      <c r="A244" s="1">
        <v>2020</v>
      </c>
      <c r="B244" s="1" t="s">
        <v>12</v>
      </c>
      <c r="C244" s="1" t="s">
        <v>13</v>
      </c>
      <c r="D244" s="1" t="s">
        <v>19</v>
      </c>
      <c r="E244" s="1">
        <v>105000</v>
      </c>
      <c r="F244" s="1" t="s">
        <v>24</v>
      </c>
      <c r="G244" s="1">
        <v>105000</v>
      </c>
      <c r="H244" s="1" t="s">
        <v>21</v>
      </c>
      <c r="I244" s="1">
        <v>100</v>
      </c>
      <c r="J244" s="1" t="s">
        <v>21</v>
      </c>
      <c r="K244" s="1" t="s">
        <v>29</v>
      </c>
    </row>
    <row r="245" spans="1:11" x14ac:dyDescent="0.25">
      <c r="A245" s="1">
        <v>2020</v>
      </c>
      <c r="B245" s="1" t="s">
        <v>12</v>
      </c>
      <c r="C245" s="1" t="s">
        <v>50</v>
      </c>
      <c r="D245" s="1" t="s">
        <v>98</v>
      </c>
      <c r="E245" s="1">
        <v>100000</v>
      </c>
      <c r="F245" s="1" t="s">
        <v>24</v>
      </c>
      <c r="G245" s="1">
        <v>100000</v>
      </c>
      <c r="H245" s="1" t="s">
        <v>21</v>
      </c>
      <c r="I245" s="1">
        <v>100</v>
      </c>
      <c r="J245" s="1" t="s">
        <v>21</v>
      </c>
      <c r="K245" s="1" t="s">
        <v>17</v>
      </c>
    </row>
    <row r="246" spans="1:11" x14ac:dyDescent="0.25">
      <c r="A246" s="1" t="s">
        <v>11</v>
      </c>
      <c r="B246" s="1" t="s">
        <v>18</v>
      </c>
      <c r="C246" s="1" t="s">
        <v>13</v>
      </c>
      <c r="D246" s="1" t="s">
        <v>96</v>
      </c>
      <c r="E246" s="1">
        <v>7000000</v>
      </c>
      <c r="F246" s="1" t="s">
        <v>48</v>
      </c>
      <c r="G246" s="1">
        <v>94917</v>
      </c>
      <c r="H246" s="1" t="s">
        <v>49</v>
      </c>
      <c r="I246" s="1">
        <v>50</v>
      </c>
      <c r="J246" s="1" t="s">
        <v>49</v>
      </c>
      <c r="K246" s="1" t="s">
        <v>17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DE0B-C6D1-47E2-98D6-CAA04551F476}">
  <dimension ref="A1:C174"/>
  <sheetViews>
    <sheetView workbookViewId="0">
      <selection activeCell="B6" sqref="B6"/>
    </sheetView>
  </sheetViews>
  <sheetFormatPr baseColWidth="10" defaultRowHeight="15" x14ac:dyDescent="0.25"/>
  <cols>
    <col min="1" max="1" width="5.7109375" bestFit="1" customWidth="1"/>
    <col min="2" max="2" width="35.85546875" bestFit="1" customWidth="1"/>
  </cols>
  <sheetData>
    <row r="1" spans="1:3" x14ac:dyDescent="0.25">
      <c r="A1" t="s">
        <v>593</v>
      </c>
      <c r="B1" t="s">
        <v>1084</v>
      </c>
      <c r="C1" t="s">
        <v>1085</v>
      </c>
    </row>
    <row r="2" spans="1:3" x14ac:dyDescent="0.25">
      <c r="A2" t="s">
        <v>595</v>
      </c>
      <c r="B2" t="s">
        <v>596</v>
      </c>
      <c r="C2" t="s">
        <v>925</v>
      </c>
    </row>
    <row r="3" spans="1:3" x14ac:dyDescent="0.25">
      <c r="A3" t="s">
        <v>597</v>
      </c>
      <c r="B3" t="s">
        <v>598</v>
      </c>
      <c r="C3" t="s">
        <v>926</v>
      </c>
    </row>
    <row r="4" spans="1:3" x14ac:dyDescent="0.25">
      <c r="A4" t="s">
        <v>599</v>
      </c>
      <c r="B4" t="s">
        <v>600</v>
      </c>
      <c r="C4" t="s">
        <v>927</v>
      </c>
    </row>
    <row r="5" spans="1:3" x14ac:dyDescent="0.25">
      <c r="A5" t="s">
        <v>601</v>
      </c>
      <c r="B5" t="s">
        <v>602</v>
      </c>
      <c r="C5" t="s">
        <v>928</v>
      </c>
    </row>
    <row r="6" spans="1:3" x14ac:dyDescent="0.25">
      <c r="A6" t="s">
        <v>603</v>
      </c>
      <c r="B6" t="s">
        <v>604</v>
      </c>
      <c r="C6" t="s">
        <v>929</v>
      </c>
    </row>
    <row r="7" spans="1:3" x14ac:dyDescent="0.25">
      <c r="A7" t="s">
        <v>605</v>
      </c>
      <c r="B7" t="s">
        <v>606</v>
      </c>
      <c r="C7" t="s">
        <v>930</v>
      </c>
    </row>
    <row r="8" spans="1:3" x14ac:dyDescent="0.25">
      <c r="A8" t="s">
        <v>607</v>
      </c>
      <c r="B8" t="s">
        <v>608</v>
      </c>
      <c r="C8" t="s">
        <v>931</v>
      </c>
    </row>
    <row r="9" spans="1:3" x14ac:dyDescent="0.25">
      <c r="A9" t="s">
        <v>609</v>
      </c>
      <c r="B9" t="s">
        <v>610</v>
      </c>
      <c r="C9" t="s">
        <v>932</v>
      </c>
    </row>
    <row r="10" spans="1:3" x14ac:dyDescent="0.25">
      <c r="A10" t="s">
        <v>611</v>
      </c>
      <c r="B10" t="s">
        <v>612</v>
      </c>
      <c r="C10" t="s">
        <v>933</v>
      </c>
    </row>
    <row r="11" spans="1:3" x14ac:dyDescent="0.25">
      <c r="A11" t="s">
        <v>613</v>
      </c>
      <c r="B11" t="s">
        <v>614</v>
      </c>
      <c r="C11" t="s">
        <v>934</v>
      </c>
    </row>
    <row r="12" spans="1:3" x14ac:dyDescent="0.25">
      <c r="A12" t="s">
        <v>615</v>
      </c>
      <c r="B12" t="s">
        <v>616</v>
      </c>
      <c r="C12" t="s">
        <v>935</v>
      </c>
    </row>
    <row r="13" spans="1:3" x14ac:dyDescent="0.25">
      <c r="A13" t="s">
        <v>617</v>
      </c>
      <c r="B13" t="s">
        <v>618</v>
      </c>
      <c r="C13" t="s">
        <v>936</v>
      </c>
    </row>
    <row r="14" spans="1:3" x14ac:dyDescent="0.25">
      <c r="A14" t="s">
        <v>619</v>
      </c>
      <c r="B14" t="s">
        <v>620</v>
      </c>
      <c r="C14" t="s">
        <v>937</v>
      </c>
    </row>
    <row r="15" spans="1:3" x14ac:dyDescent="0.25">
      <c r="A15" t="s">
        <v>621</v>
      </c>
      <c r="B15" t="s">
        <v>622</v>
      </c>
      <c r="C15" t="s">
        <v>938</v>
      </c>
    </row>
    <row r="16" spans="1:3" x14ac:dyDescent="0.25">
      <c r="A16" t="s">
        <v>623</v>
      </c>
      <c r="B16" t="s">
        <v>624</v>
      </c>
      <c r="C16" t="s">
        <v>939</v>
      </c>
    </row>
    <row r="17" spans="1:3" x14ac:dyDescent="0.25">
      <c r="A17" t="s">
        <v>625</v>
      </c>
      <c r="B17" t="s">
        <v>626</v>
      </c>
      <c r="C17" t="s">
        <v>940</v>
      </c>
    </row>
    <row r="18" spans="1:3" x14ac:dyDescent="0.25">
      <c r="A18" t="s">
        <v>627</v>
      </c>
      <c r="B18" t="s">
        <v>628</v>
      </c>
      <c r="C18" t="s">
        <v>941</v>
      </c>
    </row>
    <row r="19" spans="1:3" x14ac:dyDescent="0.25">
      <c r="A19" t="s">
        <v>629</v>
      </c>
      <c r="B19" t="s">
        <v>630</v>
      </c>
      <c r="C19" t="s">
        <v>942</v>
      </c>
    </row>
    <row r="20" spans="1:3" x14ac:dyDescent="0.25">
      <c r="A20" t="s">
        <v>631</v>
      </c>
      <c r="B20" t="s">
        <v>632</v>
      </c>
      <c r="C20" t="s">
        <v>943</v>
      </c>
    </row>
    <row r="21" spans="1:3" x14ac:dyDescent="0.25">
      <c r="A21" t="s">
        <v>633</v>
      </c>
      <c r="B21" t="s">
        <v>634</v>
      </c>
      <c r="C21" t="s">
        <v>943</v>
      </c>
    </row>
    <row r="22" spans="1:3" x14ac:dyDescent="0.25">
      <c r="A22" t="s">
        <v>117</v>
      </c>
      <c r="B22" t="s">
        <v>635</v>
      </c>
      <c r="C22" t="s">
        <v>944</v>
      </c>
    </row>
    <row r="23" spans="1:3" x14ac:dyDescent="0.25">
      <c r="A23" t="s">
        <v>636</v>
      </c>
      <c r="B23" t="s">
        <v>637</v>
      </c>
      <c r="C23" t="s">
        <v>945</v>
      </c>
    </row>
    <row r="24" spans="1:3" x14ac:dyDescent="0.25">
      <c r="A24" t="s">
        <v>163</v>
      </c>
      <c r="B24" t="s">
        <v>638</v>
      </c>
      <c r="C24" t="s">
        <v>946</v>
      </c>
    </row>
    <row r="25" spans="1:3" x14ac:dyDescent="0.25">
      <c r="A25" t="s">
        <v>639</v>
      </c>
      <c r="B25" t="s">
        <v>640</v>
      </c>
      <c r="C25" t="s">
        <v>947</v>
      </c>
    </row>
    <row r="26" spans="1:3" x14ac:dyDescent="0.25">
      <c r="A26" t="s">
        <v>641</v>
      </c>
      <c r="B26" t="s">
        <v>642</v>
      </c>
      <c r="C26" t="s">
        <v>948</v>
      </c>
    </row>
    <row r="27" spans="1:3" x14ac:dyDescent="0.25">
      <c r="A27" t="s">
        <v>643</v>
      </c>
      <c r="B27" t="s">
        <v>644</v>
      </c>
      <c r="C27" t="s">
        <v>949</v>
      </c>
    </row>
    <row r="28" spans="1:3" x14ac:dyDescent="0.25">
      <c r="A28" t="s">
        <v>38</v>
      </c>
      <c r="B28" t="s">
        <v>645</v>
      </c>
      <c r="C28" t="s">
        <v>950</v>
      </c>
    </row>
    <row r="29" spans="1:3" x14ac:dyDescent="0.25">
      <c r="A29" t="s">
        <v>646</v>
      </c>
      <c r="B29" t="s">
        <v>647</v>
      </c>
      <c r="C29" t="s">
        <v>951</v>
      </c>
    </row>
    <row r="30" spans="1:3" x14ac:dyDescent="0.25">
      <c r="A30" t="s">
        <v>315</v>
      </c>
      <c r="B30" t="s">
        <v>648</v>
      </c>
      <c r="C30" t="s">
        <v>952</v>
      </c>
    </row>
    <row r="31" spans="1:3" x14ac:dyDescent="0.25">
      <c r="A31" t="s">
        <v>649</v>
      </c>
      <c r="B31" t="s">
        <v>650</v>
      </c>
      <c r="C31" t="s">
        <v>952</v>
      </c>
    </row>
    <row r="32" spans="1:3" x14ac:dyDescent="0.25">
      <c r="A32" t="s">
        <v>651</v>
      </c>
      <c r="B32" t="s">
        <v>652</v>
      </c>
      <c r="C32" t="s">
        <v>952</v>
      </c>
    </row>
    <row r="33" spans="1:3" x14ac:dyDescent="0.25">
      <c r="A33" t="s">
        <v>653</v>
      </c>
      <c r="B33" t="s">
        <v>654</v>
      </c>
      <c r="C33" t="s">
        <v>953</v>
      </c>
    </row>
    <row r="34" spans="1:3" x14ac:dyDescent="0.25">
      <c r="A34" t="s">
        <v>104</v>
      </c>
      <c r="B34" t="s">
        <v>655</v>
      </c>
      <c r="C34" t="s">
        <v>953</v>
      </c>
    </row>
    <row r="35" spans="1:3" x14ac:dyDescent="0.25">
      <c r="A35" t="s">
        <v>111</v>
      </c>
      <c r="B35" t="s">
        <v>656</v>
      </c>
      <c r="C35" t="s">
        <v>954</v>
      </c>
    </row>
    <row r="36" spans="1:3" x14ac:dyDescent="0.25">
      <c r="A36" t="s">
        <v>657</v>
      </c>
      <c r="B36" t="s">
        <v>658</v>
      </c>
      <c r="C36" t="s">
        <v>955</v>
      </c>
    </row>
    <row r="37" spans="1:3" x14ac:dyDescent="0.25">
      <c r="A37" t="s">
        <v>659</v>
      </c>
      <c r="B37" t="s">
        <v>660</v>
      </c>
      <c r="C37" t="s">
        <v>955</v>
      </c>
    </row>
    <row r="38" spans="1:3" x14ac:dyDescent="0.25">
      <c r="A38" t="s">
        <v>661</v>
      </c>
      <c r="B38" t="s">
        <v>662</v>
      </c>
      <c r="C38" t="s">
        <v>956</v>
      </c>
    </row>
    <row r="39" spans="1:3" x14ac:dyDescent="0.25">
      <c r="A39" t="s">
        <v>663</v>
      </c>
      <c r="B39" t="s">
        <v>664</v>
      </c>
      <c r="C39" t="s">
        <v>957</v>
      </c>
    </row>
    <row r="40" spans="1:3" x14ac:dyDescent="0.25">
      <c r="A40" t="s">
        <v>665</v>
      </c>
      <c r="B40" t="s">
        <v>666</v>
      </c>
      <c r="C40" t="s">
        <v>957</v>
      </c>
    </row>
    <row r="41" spans="1:3" x14ac:dyDescent="0.25">
      <c r="A41" t="s">
        <v>667</v>
      </c>
      <c r="B41" t="s">
        <v>668</v>
      </c>
      <c r="C41" t="s">
        <v>958</v>
      </c>
    </row>
    <row r="42" spans="1:3" x14ac:dyDescent="0.25">
      <c r="A42" t="s">
        <v>669</v>
      </c>
      <c r="B42" t="s">
        <v>670</v>
      </c>
      <c r="C42" t="s">
        <v>959</v>
      </c>
    </row>
    <row r="43" spans="1:3" x14ac:dyDescent="0.25">
      <c r="A43" t="s">
        <v>671</v>
      </c>
      <c r="B43" t="s">
        <v>672</v>
      </c>
      <c r="C43" t="s">
        <v>960</v>
      </c>
    </row>
    <row r="44" spans="1:3" x14ac:dyDescent="0.25">
      <c r="A44" t="s">
        <v>110</v>
      </c>
      <c r="B44" t="s">
        <v>673</v>
      </c>
      <c r="C44" t="s">
        <v>961</v>
      </c>
    </row>
    <row r="45" spans="1:3" x14ac:dyDescent="0.25">
      <c r="A45" t="s">
        <v>674</v>
      </c>
      <c r="B45" t="s">
        <v>675</v>
      </c>
      <c r="C45" t="s">
        <v>962</v>
      </c>
    </row>
    <row r="46" spans="1:3" x14ac:dyDescent="0.25">
      <c r="A46" t="s">
        <v>676</v>
      </c>
      <c r="B46" t="s">
        <v>677</v>
      </c>
      <c r="C46" t="s">
        <v>963</v>
      </c>
    </row>
    <row r="47" spans="1:3" x14ac:dyDescent="0.25">
      <c r="A47" t="s">
        <v>678</v>
      </c>
      <c r="B47" t="s">
        <v>679</v>
      </c>
      <c r="C47" t="s">
        <v>964</v>
      </c>
    </row>
    <row r="48" spans="1:3" x14ac:dyDescent="0.25">
      <c r="A48" t="s">
        <v>680</v>
      </c>
      <c r="B48" t="s">
        <v>681</v>
      </c>
      <c r="C48" t="s">
        <v>965</v>
      </c>
    </row>
    <row r="49" spans="1:3" x14ac:dyDescent="0.25">
      <c r="A49" t="s">
        <v>682</v>
      </c>
      <c r="B49" t="s">
        <v>683</v>
      </c>
      <c r="C49" t="s">
        <v>966</v>
      </c>
    </row>
    <row r="50" spans="1:3" x14ac:dyDescent="0.25">
      <c r="A50" t="s">
        <v>15</v>
      </c>
      <c r="B50" t="s">
        <v>684</v>
      </c>
      <c r="C50" t="s">
        <v>967</v>
      </c>
    </row>
    <row r="51" spans="1:3" x14ac:dyDescent="0.25">
      <c r="A51" t="s">
        <v>685</v>
      </c>
      <c r="B51" t="s">
        <v>686</v>
      </c>
      <c r="C51" t="s">
        <v>968</v>
      </c>
    </row>
    <row r="52" spans="1:3" x14ac:dyDescent="0.25">
      <c r="A52" t="s">
        <v>687</v>
      </c>
      <c r="B52" t="s">
        <v>688</v>
      </c>
      <c r="C52" t="s">
        <v>969</v>
      </c>
    </row>
    <row r="53" spans="1:3" x14ac:dyDescent="0.25">
      <c r="A53" t="s">
        <v>60</v>
      </c>
      <c r="B53" t="s">
        <v>689</v>
      </c>
      <c r="C53" t="s">
        <v>970</v>
      </c>
    </row>
    <row r="54" spans="1:3" x14ac:dyDescent="0.25">
      <c r="A54" t="s">
        <v>690</v>
      </c>
      <c r="B54" t="s">
        <v>691</v>
      </c>
      <c r="C54" t="s">
        <v>971</v>
      </c>
    </row>
    <row r="55" spans="1:3" x14ac:dyDescent="0.25">
      <c r="A55" t="s">
        <v>692</v>
      </c>
      <c r="B55" t="s">
        <v>693</v>
      </c>
      <c r="C55" t="s">
        <v>972</v>
      </c>
    </row>
    <row r="56" spans="1:3" x14ac:dyDescent="0.25">
      <c r="A56" t="s">
        <v>694</v>
      </c>
      <c r="B56" t="s">
        <v>695</v>
      </c>
      <c r="C56" t="s">
        <v>973</v>
      </c>
    </row>
    <row r="57" spans="1:3" x14ac:dyDescent="0.25">
      <c r="A57" t="s">
        <v>696</v>
      </c>
      <c r="B57" t="s">
        <v>697</v>
      </c>
      <c r="C57" t="s">
        <v>974</v>
      </c>
    </row>
    <row r="58" spans="1:3" x14ac:dyDescent="0.25">
      <c r="A58" t="s">
        <v>698</v>
      </c>
      <c r="B58" t="s">
        <v>699</v>
      </c>
      <c r="C58" t="s">
        <v>975</v>
      </c>
    </row>
    <row r="59" spans="1:3" x14ac:dyDescent="0.25">
      <c r="A59" t="s">
        <v>700</v>
      </c>
      <c r="B59" t="s">
        <v>701</v>
      </c>
      <c r="C59" t="s">
        <v>976</v>
      </c>
    </row>
    <row r="60" spans="1:3" x14ac:dyDescent="0.25">
      <c r="A60" t="s">
        <v>702</v>
      </c>
      <c r="B60" t="s">
        <v>703</v>
      </c>
      <c r="C60" t="s">
        <v>977</v>
      </c>
    </row>
    <row r="61" spans="1:3" x14ac:dyDescent="0.25">
      <c r="A61" t="s">
        <v>704</v>
      </c>
      <c r="B61" t="s">
        <v>705</v>
      </c>
      <c r="C61" t="s">
        <v>978</v>
      </c>
    </row>
    <row r="62" spans="1:3" x14ac:dyDescent="0.25">
      <c r="A62" t="s">
        <v>706</v>
      </c>
      <c r="B62" t="s">
        <v>707</v>
      </c>
      <c r="C62" t="s">
        <v>979</v>
      </c>
    </row>
    <row r="63" spans="1:3" x14ac:dyDescent="0.25">
      <c r="A63" t="s">
        <v>708</v>
      </c>
      <c r="B63" t="s">
        <v>709</v>
      </c>
      <c r="C63" t="s">
        <v>980</v>
      </c>
    </row>
    <row r="64" spans="1:3" x14ac:dyDescent="0.25">
      <c r="A64" t="s">
        <v>710</v>
      </c>
      <c r="B64" t="s">
        <v>711</v>
      </c>
      <c r="C64" t="s">
        <v>981</v>
      </c>
    </row>
    <row r="65" spans="1:3" x14ac:dyDescent="0.25">
      <c r="A65" t="s">
        <v>71</v>
      </c>
      <c r="B65" t="s">
        <v>712</v>
      </c>
      <c r="C65" t="s">
        <v>982</v>
      </c>
    </row>
    <row r="66" spans="1:3" x14ac:dyDescent="0.25">
      <c r="A66" t="s">
        <v>713</v>
      </c>
      <c r="B66" t="s">
        <v>714</v>
      </c>
      <c r="C66" t="s">
        <v>983</v>
      </c>
    </row>
    <row r="67" spans="1:3" x14ac:dyDescent="0.25">
      <c r="A67" t="s">
        <v>715</v>
      </c>
      <c r="B67" t="s">
        <v>716</v>
      </c>
      <c r="C67" t="s">
        <v>984</v>
      </c>
    </row>
    <row r="68" spans="1:3" x14ac:dyDescent="0.25">
      <c r="A68" t="s">
        <v>48</v>
      </c>
      <c r="B68" t="s">
        <v>717</v>
      </c>
      <c r="C68" t="s">
        <v>985</v>
      </c>
    </row>
    <row r="69" spans="1:3" x14ac:dyDescent="0.25">
      <c r="A69" t="s">
        <v>718</v>
      </c>
      <c r="B69" t="s">
        <v>719</v>
      </c>
      <c r="C69" t="s">
        <v>986</v>
      </c>
    </row>
    <row r="70" spans="1:3" x14ac:dyDescent="0.25">
      <c r="A70" t="s">
        <v>720</v>
      </c>
      <c r="B70" t="s">
        <v>721</v>
      </c>
      <c r="C70" t="s">
        <v>987</v>
      </c>
    </row>
    <row r="71" spans="1:3" x14ac:dyDescent="0.25">
      <c r="A71" t="s">
        <v>722</v>
      </c>
      <c r="B71" t="s">
        <v>723</v>
      </c>
      <c r="C71" t="s">
        <v>988</v>
      </c>
    </row>
    <row r="72" spans="1:3" x14ac:dyDescent="0.25">
      <c r="A72" t="s">
        <v>724</v>
      </c>
      <c r="B72" t="s">
        <v>725</v>
      </c>
      <c r="C72" t="s">
        <v>989</v>
      </c>
    </row>
    <row r="73" spans="1:3" x14ac:dyDescent="0.25">
      <c r="A73" t="s">
        <v>726</v>
      </c>
      <c r="B73" t="s">
        <v>727</v>
      </c>
      <c r="C73" t="s">
        <v>990</v>
      </c>
    </row>
    <row r="74" spans="1:3" x14ac:dyDescent="0.25">
      <c r="A74" t="s">
        <v>107</v>
      </c>
      <c r="B74" t="s">
        <v>728</v>
      </c>
      <c r="C74" t="s">
        <v>991</v>
      </c>
    </row>
    <row r="75" spans="1:3" x14ac:dyDescent="0.25">
      <c r="A75" t="s">
        <v>729</v>
      </c>
      <c r="B75" t="s">
        <v>730</v>
      </c>
      <c r="C75" t="s">
        <v>992</v>
      </c>
    </row>
    <row r="76" spans="1:3" x14ac:dyDescent="0.25">
      <c r="A76" t="s">
        <v>731</v>
      </c>
      <c r="B76" t="s">
        <v>732</v>
      </c>
      <c r="C76" t="s">
        <v>993</v>
      </c>
    </row>
    <row r="77" spans="1:3" x14ac:dyDescent="0.25">
      <c r="A77" t="s">
        <v>733</v>
      </c>
      <c r="B77" t="s">
        <v>734</v>
      </c>
      <c r="C77" t="s">
        <v>994</v>
      </c>
    </row>
    <row r="78" spans="1:3" x14ac:dyDescent="0.25">
      <c r="A78" t="s">
        <v>735</v>
      </c>
      <c r="B78" t="s">
        <v>736</v>
      </c>
      <c r="C78" t="s">
        <v>995</v>
      </c>
    </row>
    <row r="79" spans="1:3" x14ac:dyDescent="0.25">
      <c r="A79" t="s">
        <v>737</v>
      </c>
      <c r="B79" t="s">
        <v>738</v>
      </c>
      <c r="C79" t="s">
        <v>996</v>
      </c>
    </row>
    <row r="80" spans="1:3" x14ac:dyDescent="0.25">
      <c r="A80" t="s">
        <v>739</v>
      </c>
      <c r="B80" t="s">
        <v>740</v>
      </c>
      <c r="C80" t="s">
        <v>997</v>
      </c>
    </row>
    <row r="81" spans="1:3" x14ac:dyDescent="0.25">
      <c r="A81" t="s">
        <v>741</v>
      </c>
      <c r="B81" t="s">
        <v>742</v>
      </c>
      <c r="C81" t="s">
        <v>998</v>
      </c>
    </row>
    <row r="82" spans="1:3" x14ac:dyDescent="0.25">
      <c r="A82" t="s">
        <v>743</v>
      </c>
      <c r="B82" t="s">
        <v>744</v>
      </c>
      <c r="C82" t="s">
        <v>999</v>
      </c>
    </row>
    <row r="83" spans="1:3" x14ac:dyDescent="0.25">
      <c r="A83" t="s">
        <v>745</v>
      </c>
      <c r="B83" t="s">
        <v>746</v>
      </c>
      <c r="C83" t="s">
        <v>1000</v>
      </c>
    </row>
    <row r="84" spans="1:3" x14ac:dyDescent="0.25">
      <c r="A84" t="s">
        <v>747</v>
      </c>
      <c r="B84" t="s">
        <v>748</v>
      </c>
      <c r="C84" t="s">
        <v>1001</v>
      </c>
    </row>
    <row r="85" spans="1:3" x14ac:dyDescent="0.25">
      <c r="A85" t="s">
        <v>749</v>
      </c>
      <c r="B85" t="s">
        <v>750</v>
      </c>
      <c r="C85" t="s">
        <v>1002</v>
      </c>
    </row>
    <row r="86" spans="1:3" x14ac:dyDescent="0.25">
      <c r="A86" t="s">
        <v>751</v>
      </c>
      <c r="B86" t="s">
        <v>752</v>
      </c>
      <c r="C86" t="s">
        <v>1003</v>
      </c>
    </row>
    <row r="87" spans="1:3" x14ac:dyDescent="0.25">
      <c r="A87" t="s">
        <v>753</v>
      </c>
      <c r="B87" t="s">
        <v>754</v>
      </c>
      <c r="C87" t="s">
        <v>1004</v>
      </c>
    </row>
    <row r="88" spans="1:3" x14ac:dyDescent="0.25">
      <c r="A88" t="s">
        <v>755</v>
      </c>
      <c r="B88" t="s">
        <v>756</v>
      </c>
      <c r="C88" t="s">
        <v>1005</v>
      </c>
    </row>
    <row r="89" spans="1:3" x14ac:dyDescent="0.25">
      <c r="A89" t="s">
        <v>757</v>
      </c>
      <c r="B89" t="s">
        <v>758</v>
      </c>
      <c r="C89" t="s">
        <v>1006</v>
      </c>
    </row>
    <row r="90" spans="1:3" x14ac:dyDescent="0.25">
      <c r="A90" t="s">
        <v>759</v>
      </c>
      <c r="B90" t="s">
        <v>760</v>
      </c>
      <c r="C90" t="s">
        <v>1007</v>
      </c>
    </row>
    <row r="91" spans="1:3" x14ac:dyDescent="0.25">
      <c r="A91" t="s">
        <v>761</v>
      </c>
      <c r="B91" t="s">
        <v>762</v>
      </c>
      <c r="C91" t="s">
        <v>1008</v>
      </c>
    </row>
    <row r="92" spans="1:3" x14ac:dyDescent="0.25">
      <c r="A92" t="s">
        <v>763</v>
      </c>
      <c r="B92" t="s">
        <v>764</v>
      </c>
      <c r="C92" t="s">
        <v>1009</v>
      </c>
    </row>
    <row r="93" spans="1:3" x14ac:dyDescent="0.25">
      <c r="A93" t="s">
        <v>250</v>
      </c>
      <c r="B93" t="s">
        <v>765</v>
      </c>
      <c r="C93" t="s">
        <v>1010</v>
      </c>
    </row>
    <row r="94" spans="1:3" x14ac:dyDescent="0.25">
      <c r="A94" t="s">
        <v>766</v>
      </c>
      <c r="B94" t="s">
        <v>767</v>
      </c>
      <c r="C94" t="s">
        <v>1011</v>
      </c>
    </row>
    <row r="95" spans="1:3" x14ac:dyDescent="0.25">
      <c r="A95" t="s">
        <v>768</v>
      </c>
      <c r="B95" t="s">
        <v>769</v>
      </c>
      <c r="C95" t="s">
        <v>1012</v>
      </c>
    </row>
    <row r="96" spans="1:3" x14ac:dyDescent="0.25">
      <c r="A96" t="s">
        <v>770</v>
      </c>
      <c r="B96" t="s">
        <v>771</v>
      </c>
      <c r="C96" t="s">
        <v>1013</v>
      </c>
    </row>
    <row r="97" spans="1:3" x14ac:dyDescent="0.25">
      <c r="A97" t="s">
        <v>772</v>
      </c>
      <c r="B97" t="s">
        <v>773</v>
      </c>
      <c r="C97" t="s">
        <v>1014</v>
      </c>
    </row>
    <row r="98" spans="1:3" x14ac:dyDescent="0.25">
      <c r="A98" t="s">
        <v>774</v>
      </c>
      <c r="B98" t="s">
        <v>775</v>
      </c>
      <c r="C98" t="s">
        <v>1015</v>
      </c>
    </row>
    <row r="99" spans="1:3" x14ac:dyDescent="0.25">
      <c r="A99" t="s">
        <v>776</v>
      </c>
      <c r="B99" t="s">
        <v>777</v>
      </c>
      <c r="C99" t="s">
        <v>1016</v>
      </c>
    </row>
    <row r="100" spans="1:3" x14ac:dyDescent="0.25">
      <c r="A100" t="s">
        <v>778</v>
      </c>
      <c r="B100" t="s">
        <v>779</v>
      </c>
      <c r="C100" t="s">
        <v>1017</v>
      </c>
    </row>
    <row r="101" spans="1:3" x14ac:dyDescent="0.25">
      <c r="A101" t="s">
        <v>79</v>
      </c>
      <c r="B101" t="s">
        <v>780</v>
      </c>
      <c r="C101" t="s">
        <v>1018</v>
      </c>
    </row>
    <row r="102" spans="1:3" x14ac:dyDescent="0.25">
      <c r="A102" t="s">
        <v>781</v>
      </c>
      <c r="B102" t="s">
        <v>782</v>
      </c>
      <c r="C102" t="s">
        <v>1018</v>
      </c>
    </row>
    <row r="103" spans="1:3" x14ac:dyDescent="0.25">
      <c r="A103" t="s">
        <v>783</v>
      </c>
      <c r="B103" t="s">
        <v>784</v>
      </c>
      <c r="C103" t="s">
        <v>1019</v>
      </c>
    </row>
    <row r="104" spans="1:3" x14ac:dyDescent="0.25">
      <c r="A104" t="s">
        <v>785</v>
      </c>
      <c r="B104" t="s">
        <v>786</v>
      </c>
      <c r="C104" t="s">
        <v>1020</v>
      </c>
    </row>
    <row r="105" spans="1:3" x14ac:dyDescent="0.25">
      <c r="A105" t="s">
        <v>787</v>
      </c>
      <c r="B105" t="s">
        <v>788</v>
      </c>
      <c r="C105" t="s">
        <v>1021</v>
      </c>
    </row>
    <row r="106" spans="1:3" x14ac:dyDescent="0.25">
      <c r="A106" t="s">
        <v>789</v>
      </c>
      <c r="B106" t="s">
        <v>790</v>
      </c>
      <c r="C106" t="s">
        <v>1022</v>
      </c>
    </row>
    <row r="107" spans="1:3" x14ac:dyDescent="0.25">
      <c r="A107" t="s">
        <v>791</v>
      </c>
      <c r="B107" t="s">
        <v>792</v>
      </c>
      <c r="C107" t="s">
        <v>1023</v>
      </c>
    </row>
    <row r="108" spans="1:3" x14ac:dyDescent="0.25">
      <c r="A108" t="s">
        <v>793</v>
      </c>
      <c r="B108" t="s">
        <v>794</v>
      </c>
      <c r="C108" t="s">
        <v>1024</v>
      </c>
    </row>
    <row r="109" spans="1:3" x14ac:dyDescent="0.25">
      <c r="A109" t="s">
        <v>795</v>
      </c>
      <c r="B109" t="s">
        <v>796</v>
      </c>
      <c r="C109" t="s">
        <v>1025</v>
      </c>
    </row>
    <row r="110" spans="1:3" x14ac:dyDescent="0.25">
      <c r="A110" t="s">
        <v>797</v>
      </c>
      <c r="B110" t="s">
        <v>798</v>
      </c>
      <c r="C110" t="s">
        <v>1026</v>
      </c>
    </row>
    <row r="111" spans="1:3" x14ac:dyDescent="0.25">
      <c r="A111" t="s">
        <v>799</v>
      </c>
      <c r="B111" t="s">
        <v>800</v>
      </c>
      <c r="C111" t="s">
        <v>1027</v>
      </c>
    </row>
    <row r="112" spans="1:3" x14ac:dyDescent="0.25">
      <c r="A112" t="s">
        <v>801</v>
      </c>
      <c r="B112" t="s">
        <v>802</v>
      </c>
      <c r="C112" t="s">
        <v>1028</v>
      </c>
    </row>
    <row r="113" spans="1:3" x14ac:dyDescent="0.25">
      <c r="A113" t="s">
        <v>803</v>
      </c>
      <c r="B113" t="s">
        <v>804</v>
      </c>
      <c r="C113" t="s">
        <v>1029</v>
      </c>
    </row>
    <row r="114" spans="1:3" x14ac:dyDescent="0.25">
      <c r="A114" t="s">
        <v>805</v>
      </c>
      <c r="B114" t="s">
        <v>806</v>
      </c>
      <c r="C114" t="s">
        <v>1030</v>
      </c>
    </row>
    <row r="115" spans="1:3" x14ac:dyDescent="0.25">
      <c r="A115" t="s">
        <v>807</v>
      </c>
      <c r="B115" t="s">
        <v>808</v>
      </c>
      <c r="C115" t="s">
        <v>1031</v>
      </c>
    </row>
    <row r="116" spans="1:3" x14ac:dyDescent="0.25">
      <c r="A116" t="s">
        <v>809</v>
      </c>
      <c r="B116" t="s">
        <v>810</v>
      </c>
      <c r="C116" t="s">
        <v>1032</v>
      </c>
    </row>
    <row r="117" spans="1:3" x14ac:dyDescent="0.25">
      <c r="A117" t="s">
        <v>58</v>
      </c>
      <c r="B117" t="s">
        <v>811</v>
      </c>
      <c r="C117" t="s">
        <v>1033</v>
      </c>
    </row>
    <row r="118" spans="1:3" x14ac:dyDescent="0.25">
      <c r="A118" t="s">
        <v>812</v>
      </c>
      <c r="B118" t="s">
        <v>813</v>
      </c>
      <c r="C118" t="s">
        <v>1034</v>
      </c>
    </row>
    <row r="119" spans="1:3" x14ac:dyDescent="0.25">
      <c r="A119" t="s">
        <v>814</v>
      </c>
      <c r="B119" t="s">
        <v>815</v>
      </c>
      <c r="C119" t="s">
        <v>1035</v>
      </c>
    </row>
    <row r="120" spans="1:3" x14ac:dyDescent="0.25">
      <c r="A120" t="s">
        <v>816</v>
      </c>
      <c r="B120" t="s">
        <v>817</v>
      </c>
      <c r="C120" t="s">
        <v>1036</v>
      </c>
    </row>
    <row r="121" spans="1:3" x14ac:dyDescent="0.25">
      <c r="A121" t="s">
        <v>818</v>
      </c>
      <c r="B121" t="s">
        <v>819</v>
      </c>
      <c r="C121" t="s">
        <v>1037</v>
      </c>
    </row>
    <row r="122" spans="1:3" x14ac:dyDescent="0.25">
      <c r="A122" t="s">
        <v>820</v>
      </c>
      <c r="B122" t="s">
        <v>821</v>
      </c>
      <c r="C122" t="s">
        <v>1038</v>
      </c>
    </row>
    <row r="123" spans="1:3" x14ac:dyDescent="0.25">
      <c r="A123" t="s">
        <v>822</v>
      </c>
      <c r="B123" t="s">
        <v>823</v>
      </c>
      <c r="C123" t="s">
        <v>1039</v>
      </c>
    </row>
    <row r="124" spans="1:3" x14ac:dyDescent="0.25">
      <c r="A124" t="s">
        <v>824</v>
      </c>
      <c r="B124" t="s">
        <v>825</v>
      </c>
      <c r="C124" t="s">
        <v>1040</v>
      </c>
    </row>
    <row r="125" spans="1:3" x14ac:dyDescent="0.25">
      <c r="A125" t="s">
        <v>826</v>
      </c>
      <c r="B125" t="s">
        <v>827</v>
      </c>
      <c r="C125" t="s">
        <v>1041</v>
      </c>
    </row>
    <row r="126" spans="1:3" x14ac:dyDescent="0.25">
      <c r="A126" t="s">
        <v>828</v>
      </c>
      <c r="B126" t="s">
        <v>829</v>
      </c>
      <c r="C126" t="s">
        <v>1042</v>
      </c>
    </row>
    <row r="127" spans="1:3" x14ac:dyDescent="0.25">
      <c r="A127" t="s">
        <v>830</v>
      </c>
      <c r="B127" t="s">
        <v>831</v>
      </c>
      <c r="C127" t="s">
        <v>1043</v>
      </c>
    </row>
    <row r="128" spans="1:3" x14ac:dyDescent="0.25">
      <c r="A128" t="s">
        <v>832</v>
      </c>
      <c r="B128" t="s">
        <v>833</v>
      </c>
      <c r="C128" t="s">
        <v>1044</v>
      </c>
    </row>
    <row r="129" spans="1:3" x14ac:dyDescent="0.25">
      <c r="A129" t="s">
        <v>76</v>
      </c>
      <c r="B129" t="s">
        <v>834</v>
      </c>
      <c r="C129" t="s">
        <v>1045</v>
      </c>
    </row>
    <row r="130" spans="1:3" x14ac:dyDescent="0.25">
      <c r="A130" t="s">
        <v>835</v>
      </c>
      <c r="B130" t="s">
        <v>836</v>
      </c>
      <c r="C130" t="s">
        <v>1046</v>
      </c>
    </row>
    <row r="131" spans="1:3" x14ac:dyDescent="0.25">
      <c r="A131" t="s">
        <v>837</v>
      </c>
      <c r="B131" t="s">
        <v>838</v>
      </c>
      <c r="C131" t="s">
        <v>1047</v>
      </c>
    </row>
    <row r="132" spans="1:3" x14ac:dyDescent="0.25">
      <c r="A132" t="s">
        <v>839</v>
      </c>
      <c r="B132" t="s">
        <v>840</v>
      </c>
      <c r="C132" t="s">
        <v>1048</v>
      </c>
    </row>
    <row r="133" spans="1:3" x14ac:dyDescent="0.25">
      <c r="A133" t="s">
        <v>841</v>
      </c>
      <c r="B133" t="s">
        <v>842</v>
      </c>
      <c r="C133" t="s">
        <v>1049</v>
      </c>
    </row>
    <row r="134" spans="1:3" x14ac:dyDescent="0.25">
      <c r="A134" t="s">
        <v>843</v>
      </c>
      <c r="B134" t="s">
        <v>844</v>
      </c>
      <c r="C134" t="s">
        <v>1050</v>
      </c>
    </row>
    <row r="135" spans="1:3" x14ac:dyDescent="0.25">
      <c r="A135" t="s">
        <v>845</v>
      </c>
      <c r="B135" t="s">
        <v>846</v>
      </c>
      <c r="C135" t="s">
        <v>1051</v>
      </c>
    </row>
    <row r="136" spans="1:3" x14ac:dyDescent="0.25">
      <c r="A136" t="s">
        <v>847</v>
      </c>
      <c r="B136" t="s">
        <v>848</v>
      </c>
      <c r="C136" t="s">
        <v>1052</v>
      </c>
    </row>
    <row r="137" spans="1:3" x14ac:dyDescent="0.25">
      <c r="A137" t="s">
        <v>849</v>
      </c>
      <c r="B137" t="s">
        <v>850</v>
      </c>
      <c r="C137" t="s">
        <v>1053</v>
      </c>
    </row>
    <row r="138" spans="1:3" x14ac:dyDescent="0.25">
      <c r="A138" t="s">
        <v>851</v>
      </c>
      <c r="B138" t="s">
        <v>852</v>
      </c>
      <c r="C138" t="s">
        <v>1054</v>
      </c>
    </row>
    <row r="139" spans="1:3" x14ac:dyDescent="0.25">
      <c r="A139" t="s">
        <v>853</v>
      </c>
      <c r="B139" t="s">
        <v>854</v>
      </c>
      <c r="C139" t="s">
        <v>1055</v>
      </c>
    </row>
    <row r="140" spans="1:3" x14ac:dyDescent="0.25">
      <c r="A140" t="s">
        <v>855</v>
      </c>
      <c r="B140" t="s">
        <v>856</v>
      </c>
      <c r="C140" t="s">
        <v>1056</v>
      </c>
    </row>
    <row r="141" spans="1:3" x14ac:dyDescent="0.25">
      <c r="A141" t="s">
        <v>857</v>
      </c>
      <c r="B141" t="s">
        <v>858</v>
      </c>
      <c r="C141" t="s">
        <v>1057</v>
      </c>
    </row>
    <row r="142" spans="1:3" x14ac:dyDescent="0.25">
      <c r="A142" t="s">
        <v>859</v>
      </c>
      <c r="B142" t="s">
        <v>860</v>
      </c>
      <c r="C142" t="s">
        <v>1058</v>
      </c>
    </row>
    <row r="143" spans="1:3" x14ac:dyDescent="0.25">
      <c r="A143" t="s">
        <v>861</v>
      </c>
      <c r="B143" t="s">
        <v>862</v>
      </c>
      <c r="C143" t="s">
        <v>1059</v>
      </c>
    </row>
    <row r="144" spans="1:3" x14ac:dyDescent="0.25">
      <c r="A144" t="s">
        <v>82</v>
      </c>
      <c r="B144" t="s">
        <v>863</v>
      </c>
      <c r="C144" t="s">
        <v>1060</v>
      </c>
    </row>
    <row r="145" spans="1:3" x14ac:dyDescent="0.25">
      <c r="A145" t="s">
        <v>864</v>
      </c>
      <c r="B145" t="s">
        <v>865</v>
      </c>
      <c r="C145" t="s">
        <v>1061</v>
      </c>
    </row>
    <row r="146" spans="1:3" x14ac:dyDescent="0.25">
      <c r="A146" t="s">
        <v>866</v>
      </c>
      <c r="B146" t="s">
        <v>867</v>
      </c>
      <c r="C146" t="s">
        <v>1062</v>
      </c>
    </row>
    <row r="147" spans="1:3" x14ac:dyDescent="0.25">
      <c r="A147" t="s">
        <v>868</v>
      </c>
      <c r="B147" t="s">
        <v>869</v>
      </c>
      <c r="C147" t="s">
        <v>1063</v>
      </c>
    </row>
    <row r="148" spans="1:3" x14ac:dyDescent="0.25">
      <c r="A148" t="s">
        <v>870</v>
      </c>
      <c r="B148" t="s">
        <v>871</v>
      </c>
      <c r="C148" t="s">
        <v>1064</v>
      </c>
    </row>
    <row r="149" spans="1:3" x14ac:dyDescent="0.25">
      <c r="A149" t="s">
        <v>872</v>
      </c>
      <c r="B149" t="s">
        <v>873</v>
      </c>
      <c r="C149" t="s">
        <v>1065</v>
      </c>
    </row>
    <row r="150" spans="1:3" x14ac:dyDescent="0.25">
      <c r="A150" t="s">
        <v>24</v>
      </c>
      <c r="B150" t="s">
        <v>874</v>
      </c>
      <c r="C150" t="s">
        <v>1066</v>
      </c>
    </row>
    <row r="151" spans="1:3" x14ac:dyDescent="0.25">
      <c r="A151" t="s">
        <v>875</v>
      </c>
      <c r="B151" t="s">
        <v>876</v>
      </c>
      <c r="C151" t="s">
        <v>1067</v>
      </c>
    </row>
    <row r="152" spans="1:3" x14ac:dyDescent="0.25">
      <c r="A152" t="s">
        <v>877</v>
      </c>
      <c r="B152" t="s">
        <v>878</v>
      </c>
      <c r="C152" t="s">
        <v>1068</v>
      </c>
    </row>
    <row r="153" spans="1:3" x14ac:dyDescent="0.25">
      <c r="A153" t="s">
        <v>879</v>
      </c>
      <c r="B153" t="s">
        <v>880</v>
      </c>
      <c r="C153" t="s">
        <v>1068</v>
      </c>
    </row>
    <row r="154" spans="1:3" x14ac:dyDescent="0.25">
      <c r="A154" t="s">
        <v>881</v>
      </c>
      <c r="B154" t="s">
        <v>882</v>
      </c>
      <c r="C154" t="s">
        <v>1068</v>
      </c>
    </row>
    <row r="155" spans="1:3" x14ac:dyDescent="0.25">
      <c r="A155" t="s">
        <v>883</v>
      </c>
      <c r="B155" t="s">
        <v>884</v>
      </c>
      <c r="C155" t="s">
        <v>1069</v>
      </c>
    </row>
    <row r="156" spans="1:3" x14ac:dyDescent="0.25">
      <c r="A156" t="s">
        <v>885</v>
      </c>
      <c r="B156" t="s">
        <v>886</v>
      </c>
      <c r="C156" t="s">
        <v>1070</v>
      </c>
    </row>
    <row r="157" spans="1:3" x14ac:dyDescent="0.25">
      <c r="A157" t="s">
        <v>887</v>
      </c>
      <c r="B157" t="s">
        <v>888</v>
      </c>
      <c r="C157" t="s">
        <v>1071</v>
      </c>
    </row>
    <row r="158" spans="1:3" x14ac:dyDescent="0.25">
      <c r="A158" t="s">
        <v>889</v>
      </c>
      <c r="B158" t="s">
        <v>890</v>
      </c>
      <c r="C158" t="s">
        <v>1072</v>
      </c>
    </row>
    <row r="159" spans="1:3" x14ac:dyDescent="0.25">
      <c r="A159" t="s">
        <v>891</v>
      </c>
      <c r="B159" t="s">
        <v>892</v>
      </c>
      <c r="C159" t="s">
        <v>1073</v>
      </c>
    </row>
    <row r="160" spans="1:3" x14ac:dyDescent="0.25">
      <c r="A160" t="s">
        <v>893</v>
      </c>
      <c r="B160" t="s">
        <v>894</v>
      </c>
      <c r="C160" t="s">
        <v>895</v>
      </c>
    </row>
    <row r="161" spans="1:3" x14ac:dyDescent="0.25">
      <c r="A161" t="s">
        <v>896</v>
      </c>
      <c r="B161" t="s">
        <v>1074</v>
      </c>
    </row>
    <row r="162" spans="1:3" x14ac:dyDescent="0.25">
      <c r="A162" t="s">
        <v>897</v>
      </c>
      <c r="B162" t="s">
        <v>1075</v>
      </c>
    </row>
    <row r="163" spans="1:3" x14ac:dyDescent="0.25">
      <c r="A163" t="s">
        <v>898</v>
      </c>
      <c r="B163" t="s">
        <v>899</v>
      </c>
      <c r="C163" t="s">
        <v>900</v>
      </c>
    </row>
    <row r="164" spans="1:3" x14ac:dyDescent="0.25">
      <c r="A164" t="s">
        <v>901</v>
      </c>
      <c r="B164" t="s">
        <v>902</v>
      </c>
      <c r="C164" t="s">
        <v>903</v>
      </c>
    </row>
    <row r="165" spans="1:3" x14ac:dyDescent="0.25">
      <c r="A165" t="s">
        <v>904</v>
      </c>
      <c r="B165" t="s">
        <v>905</v>
      </c>
      <c r="C165" t="s">
        <v>906</v>
      </c>
    </row>
    <row r="166" spans="1:3" x14ac:dyDescent="0.25">
      <c r="A166" t="s">
        <v>907</v>
      </c>
      <c r="B166" t="s">
        <v>1076</v>
      </c>
    </row>
    <row r="167" spans="1:3" x14ac:dyDescent="0.25">
      <c r="A167" t="s">
        <v>908</v>
      </c>
      <c r="B167" t="s">
        <v>909</v>
      </c>
      <c r="C167" t="s">
        <v>1077</v>
      </c>
    </row>
    <row r="168" spans="1:3" x14ac:dyDescent="0.25">
      <c r="A168" t="s">
        <v>910</v>
      </c>
      <c r="B168" t="s">
        <v>1078</v>
      </c>
    </row>
    <row r="169" spans="1:3" x14ac:dyDescent="0.25">
      <c r="A169" t="s">
        <v>911</v>
      </c>
      <c r="B169" t="s">
        <v>912</v>
      </c>
      <c r="C169" t="s">
        <v>913</v>
      </c>
    </row>
    <row r="170" spans="1:3" x14ac:dyDescent="0.25">
      <c r="A170" t="s">
        <v>914</v>
      </c>
      <c r="B170" t="s">
        <v>915</v>
      </c>
      <c r="C170" t="s">
        <v>916</v>
      </c>
    </row>
    <row r="171" spans="1:3" x14ac:dyDescent="0.25">
      <c r="A171" t="s">
        <v>917</v>
      </c>
      <c r="B171" t="s">
        <v>918</v>
      </c>
      <c r="C171" t="s">
        <v>1079</v>
      </c>
    </row>
    <row r="172" spans="1:3" x14ac:dyDescent="0.25">
      <c r="A172" t="s">
        <v>919</v>
      </c>
      <c r="B172" t="s">
        <v>920</v>
      </c>
      <c r="C172" t="s">
        <v>1005</v>
      </c>
    </row>
    <row r="173" spans="1:3" x14ac:dyDescent="0.25">
      <c r="A173" t="s">
        <v>921</v>
      </c>
      <c r="B173" t="s">
        <v>922</v>
      </c>
      <c r="C173" t="s">
        <v>1080</v>
      </c>
    </row>
    <row r="174" spans="1:3" x14ac:dyDescent="0.25">
      <c r="A174" t="s">
        <v>923</v>
      </c>
      <c r="B174" t="s">
        <v>924</v>
      </c>
      <c r="C174" t="s">
        <v>1081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job</vt:lpstr>
      <vt:lpstr>remote_ratio</vt:lpstr>
      <vt:lpstr>company</vt:lpstr>
      <vt:lpstr>salary</vt:lpstr>
      <vt:lpstr>employee</vt:lpstr>
      <vt:lpstr>OPCIONAL_ country_code</vt:lpstr>
      <vt:lpstr>Data Science Jobs Salaries - co</vt:lpstr>
      <vt:lpstr>OPCIONAL_badge_code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2022-05-03T14:30:11Z</dcterms:created>
  <dcterms:modified xsi:type="dcterms:W3CDTF">2022-05-10T14:08:47Z</dcterms:modified>
</cp:coreProperties>
</file>