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4180" windowWidth="25600" windowHeight="10900" tabRatio="500"/>
  </bookViews>
  <sheets>
    <sheet name="fuzzy_7_subset" sheetId="1" r:id="rId1"/>
    <sheet name="fuzzy_7_assessment" sheetId="2" r:id="rId2"/>
    <sheet name="baseline_7" sheetId="3" r:id="rId3"/>
  </sheets>
  <definedNames>
    <definedName name="_xlnm._FilterDatabase" localSheetId="0" hidden="1">fuzzy_7_subset!$A$1:$AU$2301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10" i="3" l="1"/>
  <c r="H36" i="3"/>
  <c r="K32" i="3"/>
  <c r="K33" i="3"/>
  <c r="K35" i="3"/>
  <c r="E35" i="3"/>
  <c r="H35" i="3"/>
  <c r="D35" i="3"/>
  <c r="C35" i="3"/>
  <c r="E34" i="3"/>
  <c r="U33" i="3"/>
  <c r="H33" i="3"/>
  <c r="E33" i="3"/>
  <c r="H32" i="3"/>
  <c r="H13" i="3"/>
  <c r="K9" i="3"/>
  <c r="K10" i="3"/>
  <c r="K12" i="3"/>
  <c r="E12" i="3"/>
  <c r="H12" i="3"/>
  <c r="D12" i="3"/>
  <c r="C12" i="3"/>
  <c r="E11" i="3"/>
  <c r="H10" i="3"/>
  <c r="E10" i="3"/>
  <c r="H9" i="3"/>
  <c r="AG39" i="2"/>
  <c r="AG40" i="2"/>
  <c r="AG42" i="2"/>
  <c r="AD39" i="2"/>
  <c r="AD40" i="2"/>
  <c r="AD28" i="2"/>
  <c r="AA27" i="2"/>
  <c r="AD27" i="2"/>
  <c r="AD25" i="2"/>
  <c r="AD24" i="2"/>
  <c r="AD103" i="2"/>
  <c r="AD58" i="2"/>
  <c r="AD13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G114" i="2"/>
  <c r="AG115" i="2"/>
  <c r="AG117" i="2"/>
  <c r="AA117" i="2"/>
  <c r="AD117" i="2"/>
  <c r="Z117" i="2"/>
  <c r="Y117" i="2"/>
  <c r="AA116" i="2"/>
  <c r="AD115" i="2"/>
  <c r="AA115" i="2"/>
  <c r="AD114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A42" i="2"/>
  <c r="AD42" i="2"/>
  <c r="Z42" i="2"/>
  <c r="Y42" i="2"/>
  <c r="AA41" i="2"/>
  <c r="AA40" i="2"/>
  <c r="AG24" i="2"/>
  <c r="AG25" i="2"/>
  <c r="AG27" i="2"/>
  <c r="Z27" i="2"/>
  <c r="Y27" i="2"/>
  <c r="AA26" i="2"/>
  <c r="AA25" i="2"/>
  <c r="AG9" i="2"/>
  <c r="AG10" i="2"/>
  <c r="AG12" i="2"/>
  <c r="AA12" i="2"/>
  <c r="AD12" i="2"/>
  <c r="Z12" i="2"/>
  <c r="Y12" i="2"/>
  <c r="AA11" i="2"/>
  <c r="AD10" i="2"/>
  <c r="AA10" i="2"/>
  <c r="AD9" i="2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<sst xmlns="http://schemas.openxmlformats.org/spreadsheetml/2006/main" count="2929" uniqueCount="2205">
  <si>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</si>
  <si>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</si>
  <si>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</si>
  <si>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</si>
  <si>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</si>
  <si>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</si>
  <si>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</si>
  <si>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</si>
  <si>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</si>
  <si>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</si>
  <si>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</si>
  <si>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</si>
  <si>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</si>
  <si>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</si>
  <si>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</si>
  <si>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</si>
  <si>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</si>
  <si>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</si>
  <si>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</si>
  <si>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</si>
  <si>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</si>
  <si>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</si>
  <si>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</si>
  <si>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</si>
  <si>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</si>
  <si>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</si>
  <si>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</si>
  <si>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</si>
  <si>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</si>
  <si>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</si>
  <si>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</si>
  <si>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</si>
  <si>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</si>
  <si>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</si>
  <si>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</si>
  <si>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</si>
  <si>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</si>
  <si>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</si>
  <si>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</si>
  <si>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</si>
  <si>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</si>
  <si>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</si>
  <si>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</si>
  <si>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</si>
  <si>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</si>
  <si>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</si>
  <si>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</si>
  <si>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</si>
  <si>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</si>
  <si>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</si>
  <si>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</si>
  <si>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</si>
  <si>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</si>
  <si>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</si>
  <si>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</si>
  <si>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</si>
  <si>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</si>
  <si>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</si>
  <si>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</si>
  <si>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</si>
  <si>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</si>
  <si>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</si>
  <si>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</si>
  <si>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</si>
  <si>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</si>
  <si>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</si>
  <si>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</si>
  <si>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</si>
  <si>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</si>
  <si>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</si>
  <si>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</si>
  <si>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</si>
  <si>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</si>
  <si>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</si>
  <si>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</si>
  <si>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</si>
  <si>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</si>
  <si>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</si>
  <si>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</si>
  <si>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</si>
  <si>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</si>
  <si>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</si>
  <si>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</si>
  <si>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</si>
  <si>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</si>
  <si>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</si>
  <si>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</si>
  <si>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</si>
  <si>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</si>
  <si>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</si>
  <si>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</si>
  <si>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</si>
  <si>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</si>
  <si>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</si>
  <si>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</si>
  <si>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</si>
  <si>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</si>
  <si>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</si>
  <si>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</si>
  <si>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</si>
  <si>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</si>
  <si>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</si>
  <si>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</si>
  <si>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</si>
  <si>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</si>
  <si>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</si>
  <si>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</si>
  <si>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</si>
  <si>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</si>
  <si>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</si>
  <si>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</si>
  <si>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</si>
  <si>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</si>
  <si>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</si>
  <si>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</si>
  <si>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</si>
  <si>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</si>
  <si>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</si>
  <si>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</si>
  <si>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</si>
  <si>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</si>
  <si>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</si>
  <si>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</si>
  <si>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</si>
  <si>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</si>
  <si>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</si>
  <si>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</si>
  <si>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</si>
  <si>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</si>
  <si>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</si>
  <si>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</si>
  <si>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</si>
  <si>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</si>
  <si>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</si>
  <si>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</si>
  <si>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</si>
  <si>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</si>
  <si>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</si>
  <si>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</si>
  <si>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</si>
  <si>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</si>
  <si>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</si>
  <si>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</si>
  <si>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</si>
  <si>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</si>
  <si>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</si>
  <si>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</si>
  <si>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</si>
  <si>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</si>
  <si>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</si>
  <si>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</si>
  <si>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</si>
  <si>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</si>
  <si>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</si>
  <si>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</si>
  <si>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</si>
  <si>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</si>
  <si>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</si>
  <si>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</si>
  <si>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</si>
  <si>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</si>
  <si>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</si>
  <si>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</si>
  <si>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</si>
  <si>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</si>
  <si>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</si>
  <si>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</si>
  <si>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</si>
  <si>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</si>
  <si>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</si>
  <si>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</si>
  <si>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</si>
  <si>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</si>
  <si>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</si>
  <si>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</si>
  <si>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</si>
  <si>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</si>
  <si>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</si>
  <si>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</si>
  <si>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</si>
  <si>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</si>
  <si>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</si>
  <si>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</si>
  <si>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</si>
  <si>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</si>
  <si>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</si>
  <si>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</si>
  <si>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</si>
  <si>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</si>
  <si>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</si>
  <si>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</si>
  <si>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</si>
  <si>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</si>
  <si>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</si>
  <si>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</si>
  <si>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</si>
  <si>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</si>
  <si>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</si>
  <si>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</si>
  <si>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</si>
  <si>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</si>
  <si>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</si>
  <si>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</si>
  <si>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</si>
  <si>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</si>
  <si>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</si>
  <si>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</si>
  <si>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</si>
  <si>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</si>
  <si>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</si>
  <si>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</si>
  <si>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</si>
  <si>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</si>
  <si>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</si>
  <si>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</si>
  <si>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</si>
  <si>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</si>
  <si>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</si>
  <si>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</si>
  <si>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</si>
  <si>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</si>
  <si>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</si>
  <si>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</si>
  <si>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</si>
  <si>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</si>
  <si>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</si>
  <si>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</si>
  <si>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</si>
  <si>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</si>
  <si>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</si>
  <si>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</si>
  <si>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</si>
  <si>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</si>
  <si>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</si>
  <si>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</si>
  <si>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</si>
  <si>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</si>
  <si>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</si>
  <si>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</si>
  <si>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</si>
  <si>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</si>
  <si>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</si>
  <si>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</si>
  <si>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</si>
  <si>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</si>
  <si>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</si>
  <si>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</si>
  <si>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</si>
  <si>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</si>
  <si>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</si>
  <si>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</si>
  <si>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</si>
  <si>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</si>
  <si>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</si>
  <si>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</si>
  <si>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</si>
  <si>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</si>
  <si>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</si>
  <si>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</si>
  <si>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</si>
  <si>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</si>
  <si>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</si>
  <si>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</si>
  <si>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</si>
  <si>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</si>
  <si>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</si>
  <si>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</si>
  <si>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</si>
  <si>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</si>
  <si>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</si>
  <si>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</si>
  <si>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</si>
  <si>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</si>
  <si>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</si>
  <si>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</si>
  <si>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</si>
  <si>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</si>
  <si>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</si>
  <si>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</si>
  <si>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</si>
  <si>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</si>
  <si>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</si>
  <si>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</si>
  <si>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</si>
  <si>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</si>
  <si>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</si>
  <si>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</si>
  <si>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</si>
  <si>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</si>
  <si>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</si>
  <si>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</si>
  <si>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</si>
  <si>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</si>
  <si>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</si>
  <si>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</si>
  <si>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</si>
  <si>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</si>
  <si>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</si>
  <si>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</si>
  <si>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</si>
  <si>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</si>
  <si>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</si>
  <si>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</si>
  <si>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</si>
  <si>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</si>
  <si>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</si>
  <si>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</si>
  <si>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</si>
  <si>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</si>
  <si>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</si>
  <si>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</si>
  <si>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</si>
  <si>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</si>
  <si>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</si>
  <si>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</si>
  <si>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</si>
  <si>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</si>
  <si>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</si>
  <si>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</si>
  <si>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</si>
  <si>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</si>
  <si>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</si>
  <si>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</si>
  <si>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</si>
  <si>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</si>
  <si>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</si>
  <si>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</si>
  <si>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</si>
  <si>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</si>
  <si>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</si>
  <si>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</si>
  <si>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</si>
  <si>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</si>
  <si>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</si>
  <si>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</si>
  <si>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</si>
  <si>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</si>
  <si>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</si>
  <si>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</si>
  <si>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</si>
  <si>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</si>
  <si>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</si>
  <si>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</si>
  <si>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</si>
  <si>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</si>
  <si>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</si>
  <si>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</si>
  <si>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</si>
  <si>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</si>
  <si>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</si>
  <si>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</si>
  <si>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</si>
  <si>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</si>
  <si>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</si>
  <si>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</si>
  <si>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</si>
  <si>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</si>
  <si>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</si>
  <si>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</si>
  <si>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</si>
  <si>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</si>
  <si>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</si>
  <si>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</si>
  <si>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</si>
  <si>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</si>
  <si>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</si>
  <si>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</si>
  <si>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</si>
  <si>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</si>
  <si>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</si>
  <si>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</si>
  <si>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</si>
  <si>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</si>
  <si>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</si>
  <si>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</si>
  <si>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</si>
  <si>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</si>
  <si>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</si>
  <si>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</si>
  <si>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</si>
  <si>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</si>
  <si>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</si>
  <si>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</si>
  <si>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</si>
  <si>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</si>
  <si>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</si>
  <si>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</si>
  <si>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</si>
  <si>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</si>
  <si>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</si>
  <si>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</si>
  <si>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</si>
  <si>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</si>
  <si>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</si>
  <si>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</si>
  <si>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</si>
  <si>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</si>
  <si>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</si>
  <si>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</si>
  <si>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</si>
  <si>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</si>
  <si>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</si>
  <si>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</si>
  <si>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</si>
  <si>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</si>
  <si>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</si>
  <si>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</si>
  <si>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</si>
  <si>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</si>
  <si>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</si>
  <si>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</si>
  <si>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</si>
  <si>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</si>
  <si>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</si>
  <si>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</si>
  <si>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</si>
  <si>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</si>
  <si>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</si>
  <si>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</si>
  <si>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</si>
  <si>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</si>
  <si>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</si>
  <si>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</si>
  <si>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</si>
  <si>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</si>
  <si>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</si>
  <si>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</si>
  <si>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</si>
  <si>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</si>
  <si>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</si>
  <si>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</si>
  <si>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</si>
  <si>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</si>
  <si>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</si>
  <si>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</si>
  <si>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</si>
  <si>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</si>
  <si>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</si>
  <si>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</si>
  <si>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</si>
  <si>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</si>
  <si>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</si>
  <si>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</si>
  <si>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</si>
  <si>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</si>
  <si>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</si>
  <si>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</si>
  <si>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</si>
  <si>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</si>
  <si>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</si>
  <si>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</si>
  <si>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</si>
  <si>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</si>
  <si>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</si>
  <si>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</si>
  <si>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</si>
  <si>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</si>
  <si>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</si>
  <si>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</si>
  <si>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</si>
  <si>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</si>
  <si>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</si>
  <si>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</si>
  <si>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</si>
  <si>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</si>
  <si>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</si>
  <si>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</si>
  <si>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</si>
  <si>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</si>
  <si>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</si>
  <si>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</si>
  <si>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</si>
  <si>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</si>
  <si>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</si>
  <si>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</si>
  <si>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</si>
  <si>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</si>
  <si>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</si>
  <si>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</si>
  <si>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</si>
  <si>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</si>
  <si>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</si>
  <si>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</si>
  <si>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</si>
  <si>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</si>
  <si>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</si>
  <si>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</si>
  <si>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</si>
  <si>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</si>
  <si>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</si>
  <si>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</si>
  <si>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</si>
  <si>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</si>
  <si>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</si>
  <si>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</si>
  <si>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</si>
  <si>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</si>
  <si>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</si>
  <si>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</si>
  <si>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</si>
  <si>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</si>
  <si>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</si>
  <si>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</si>
  <si>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</si>
  <si>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</si>
  <si>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</si>
  <si>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</si>
  <si>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</si>
  <si>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</si>
  <si>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</si>
  <si>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</si>
  <si>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</si>
  <si>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</si>
  <si>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</si>
  <si>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</si>
  <si>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</si>
  <si>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</si>
  <si>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</si>
  <si>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</si>
  <si>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</si>
  <si>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</si>
  <si>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</si>
  <si>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</si>
  <si>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</si>
  <si>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</si>
  <si>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</si>
  <si>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</si>
  <si>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</si>
  <si>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</si>
  <si>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</si>
  <si>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</si>
  <si>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</si>
  <si>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</si>
  <si>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</si>
  <si>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</si>
  <si>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</si>
  <si>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</si>
  <si>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</si>
  <si>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</si>
  <si>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</si>
  <si>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</si>
  <si>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</si>
  <si>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</si>
  <si>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</si>
  <si>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</si>
  <si>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</si>
  <si>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</si>
  <si>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</si>
  <si>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</si>
  <si>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</si>
  <si>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</si>
  <si>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</si>
  <si>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</si>
  <si>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</si>
  <si>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</si>
  <si>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</si>
  <si>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</si>
  <si>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</si>
  <si>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</si>
  <si>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</si>
  <si>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</si>
  <si>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</si>
  <si>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</si>
  <si>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</si>
  <si>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</si>
  <si>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</si>
  <si>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</si>
  <si>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</si>
  <si>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</si>
  <si>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</si>
  <si>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</si>
  <si>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</si>
  <si>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</si>
  <si>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</si>
  <si>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</si>
  <si>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</si>
  <si>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</si>
  <si>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</si>
  <si>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</si>
  <si>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</si>
  <si>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</si>
  <si>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</si>
  <si>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</si>
  <si>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</si>
  <si>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</si>
  <si>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</si>
  <si>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</si>
  <si>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</si>
  <si>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</si>
  <si>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</si>
  <si>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</si>
  <si>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</si>
  <si>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</si>
  <si>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</si>
  <si>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</si>
  <si>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</si>
  <si>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</si>
  <si>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</si>
  <si>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</si>
  <si>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</si>
  <si>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</si>
  <si>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</si>
  <si>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</si>
  <si>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</si>
  <si>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</si>
  <si>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</si>
  <si>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</si>
  <si>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</si>
  <si>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</si>
  <si>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</si>
  <si>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</si>
  <si>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</si>
  <si>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</si>
  <si>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</si>
  <si>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</si>
  <si>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</si>
  <si>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</si>
  <si>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</si>
  <si>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</si>
  <si>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</si>
  <si>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</si>
  <si>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</si>
  <si>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</si>
  <si>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</si>
  <si>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</si>
  <si>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</si>
  <si>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</si>
  <si>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</si>
  <si>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</si>
  <si>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</si>
  <si>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</si>
  <si>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</si>
  <si>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</si>
  <si>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</si>
  <si>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</si>
  <si>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</si>
  <si>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</si>
  <si>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</si>
  <si>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</si>
  <si>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</si>
  <si>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</si>
  <si>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</si>
  <si>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</si>
  <si>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</si>
  <si>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</si>
  <si>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</si>
  <si>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</si>
  <si>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</si>
  <si>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</si>
  <si>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</si>
  <si>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</si>
  <si>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</si>
  <si>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</si>
  <si>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</si>
  <si>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</si>
  <si>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</si>
  <si>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</si>
  <si>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</si>
  <si>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</si>
  <si>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</si>
  <si>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</si>
  <si>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</si>
  <si>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</si>
  <si>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</si>
  <si>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</si>
  <si>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</si>
  <si>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</si>
  <si>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</si>
  <si>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</si>
  <si>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</si>
  <si>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</si>
  <si>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</si>
  <si>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</si>
  <si>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</si>
  <si>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</si>
  <si>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</si>
  <si>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</si>
  <si>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</si>
  <si>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</si>
  <si>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</si>
  <si>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</si>
  <si>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</si>
  <si>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</si>
  <si>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</si>
  <si>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</si>
  <si>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</si>
  <si>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</si>
  <si>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</si>
  <si>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</si>
  <si>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</si>
  <si>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</si>
  <si>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</si>
  <si>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</si>
  <si>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</si>
  <si>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</si>
  <si>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</si>
  <si>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</si>
  <si>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</si>
  <si>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</si>
  <si>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</si>
  <si>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</si>
  <si>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</si>
  <si>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</si>
  <si>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</si>
  <si>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</si>
  <si>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</si>
  <si>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</si>
  <si>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</si>
  <si>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</si>
  <si>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</si>
  <si>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</si>
  <si>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</si>
  <si>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</si>
  <si>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</si>
  <si>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</si>
  <si>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</si>
  <si>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</si>
  <si>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</si>
  <si>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</si>
  <si>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</si>
  <si>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</si>
  <si>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</si>
  <si>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</si>
  <si>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</si>
  <si>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</si>
  <si>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</si>
  <si>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</si>
  <si>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</si>
  <si>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</si>
  <si>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</si>
  <si>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</si>
  <si>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</si>
  <si>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</si>
  <si>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</si>
  <si>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</si>
  <si>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</si>
  <si>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</si>
  <si>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</si>
  <si>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</si>
  <si>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</si>
  <si>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</si>
  <si>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</si>
  <si>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</si>
  <si>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</si>
  <si>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</si>
  <si>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</si>
  <si>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</si>
  <si>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</si>
  <si>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</si>
  <si>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</si>
  <si>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</si>
  <si>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</si>
  <si>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</si>
  <si>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</si>
  <si>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</si>
  <si>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</si>
  <si>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</si>
  <si>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</si>
  <si>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</si>
  <si>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</si>
  <si>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</si>
  <si>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</si>
  <si>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</si>
  <si>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</si>
  <si>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</si>
  <si>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</si>
  <si>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</si>
  <si>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</si>
  <si>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</si>
  <si>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</si>
  <si>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</si>
  <si>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</si>
  <si>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</si>
  <si>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</si>
  <si>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</si>
  <si>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</si>
  <si>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</si>
  <si>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</si>
  <si>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</si>
  <si>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</si>
  <si>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</si>
  <si>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</si>
  <si>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</si>
  <si>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</si>
  <si>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</si>
  <si>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</si>
  <si>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</si>
  <si>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</si>
  <si>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</si>
  <si>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</si>
  <si>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</si>
  <si>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</si>
  <si>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</si>
  <si>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</si>
  <si>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</si>
  <si>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</si>
  <si>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</si>
  <si>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</si>
  <si>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</si>
  <si>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</si>
  <si>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</si>
  <si>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</si>
  <si>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</si>
  <si>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</si>
  <si>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</si>
  <si>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</si>
  <si>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</si>
  <si>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</si>
  <si>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</si>
  <si>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</si>
  <si>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</si>
  <si>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</si>
  <si>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</si>
  <si>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</si>
  <si>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</si>
  <si>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</si>
  <si>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</si>
  <si>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</si>
  <si>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</si>
  <si>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</si>
  <si>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</si>
  <si>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</si>
  <si>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</si>
  <si>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</si>
  <si>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</si>
  <si>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</si>
  <si>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</si>
  <si>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</si>
  <si>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</si>
  <si>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</si>
  <si>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</si>
  <si>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</si>
  <si>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</si>
  <si>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</si>
  <si>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</si>
  <si>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</si>
  <si>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</si>
  <si>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</si>
  <si>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</si>
  <si>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</si>
  <si>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</si>
  <si>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</si>
  <si>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</si>
  <si>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</si>
  <si>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</si>
  <si>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</si>
  <si>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</si>
  <si>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</si>
  <si>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</si>
  <si>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</si>
  <si>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</si>
  <si>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</si>
  <si>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</si>
  <si>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</si>
  <si>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</si>
  <si>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</si>
  <si>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</si>
  <si>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</si>
  <si>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</si>
  <si>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</si>
  <si>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</si>
  <si>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</si>
  <si>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</si>
  <si>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</si>
  <si>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</si>
  <si>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</si>
  <si>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</si>
  <si>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</si>
  <si>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</si>
  <si>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</si>
  <si>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</si>
  <si>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</si>
  <si>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</si>
  <si>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</si>
  <si>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</si>
  <si>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</si>
  <si>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</si>
  <si>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</si>
  <si>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</si>
  <si>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</si>
  <si>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</si>
  <si>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</si>
  <si>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</si>
  <si>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</si>
  <si>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</si>
  <si>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</si>
  <si>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</si>
  <si>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</si>
  <si>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</si>
  <si>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</si>
  <si>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</si>
  <si>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</si>
  <si>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</si>
  <si>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</si>
  <si>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</si>
  <si>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</si>
  <si>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</si>
  <si>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</si>
  <si>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</si>
  <si>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</si>
  <si>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</si>
  <si>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</si>
  <si>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</si>
  <si>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</si>
  <si>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</si>
  <si>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</si>
  <si>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</si>
  <si>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</si>
  <si>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</si>
  <si>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</si>
  <si>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</si>
  <si>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</si>
  <si>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</si>
  <si>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</si>
  <si>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</si>
  <si>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</si>
  <si>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</si>
  <si>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</si>
  <si>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</si>
  <si>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</si>
  <si>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</si>
  <si>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</si>
  <si>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</si>
  <si>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</si>
  <si>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</si>
  <si>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</si>
  <si>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</si>
  <si>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</si>
  <si>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</si>
  <si>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</si>
  <si>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</si>
  <si>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</si>
  <si>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</si>
  <si>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</si>
  <si>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</si>
  <si>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</si>
  <si>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</si>
  <si>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</si>
  <si>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</si>
  <si>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</si>
  <si>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</si>
  <si>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</si>
  <si>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</si>
  <si>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</si>
  <si>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</si>
  <si>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</si>
  <si>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</si>
  <si>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</si>
  <si>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</si>
  <si>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</si>
  <si>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</si>
  <si>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</si>
  <si>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</si>
  <si>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</si>
  <si>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</si>
  <si>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</si>
  <si>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</si>
  <si>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</si>
  <si>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</si>
  <si>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</si>
  <si>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</si>
  <si>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</si>
  <si>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</si>
  <si>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</si>
  <si>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</si>
  <si>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</si>
  <si>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</si>
  <si>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</si>
  <si>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</si>
  <si>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</si>
  <si>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</si>
  <si>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</si>
  <si>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</si>
  <si>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</si>
  <si>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</si>
  <si>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</si>
  <si>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</si>
  <si>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</si>
  <si>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</si>
  <si>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</si>
  <si>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</si>
  <si>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</si>
  <si>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</si>
  <si>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</si>
  <si>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</si>
  <si>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</si>
  <si>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</si>
  <si>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</si>
  <si>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</si>
  <si>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</si>
  <si>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</si>
  <si>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</si>
  <si>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</si>
  <si>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</si>
  <si>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</si>
  <si>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</si>
  <si>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</si>
  <si>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</si>
  <si>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</si>
  <si>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</si>
  <si>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</si>
  <si>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</si>
  <si>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</si>
  <si>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</si>
  <si>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</si>
  <si>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</si>
  <si>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</si>
  <si>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</si>
  <si>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</si>
  <si>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</si>
  <si>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</si>
  <si>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</si>
  <si>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</si>
  <si>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</si>
  <si>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</si>
  <si>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</si>
  <si>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</si>
  <si>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</si>
  <si>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</si>
  <si>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</si>
  <si>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</si>
  <si>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</si>
  <si>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</si>
  <si>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</si>
  <si>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</si>
  <si>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</si>
  <si>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</si>
  <si>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</si>
  <si>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</si>
  <si>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</si>
  <si>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</si>
  <si>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</si>
  <si>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</si>
  <si>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</si>
  <si>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</si>
  <si>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</si>
  <si>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</si>
  <si>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</si>
  <si>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</si>
  <si>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</si>
  <si>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</si>
  <si>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</si>
  <si>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</si>
  <si>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</si>
  <si>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</si>
  <si>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</si>
  <si>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</si>
  <si>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</si>
  <si>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</si>
  <si>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</si>
  <si>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</si>
  <si>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</si>
  <si>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</si>
  <si>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</si>
  <si>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</si>
  <si>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</si>
  <si>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</si>
  <si>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</si>
  <si>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</si>
  <si>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</si>
  <si>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</si>
  <si>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</si>
  <si>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</si>
  <si>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</si>
  <si>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</si>
  <si>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</si>
  <si>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</si>
  <si>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</si>
  <si>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</si>
  <si>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</si>
  <si>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</si>
  <si>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</si>
  <si>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</si>
  <si>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</si>
  <si>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</si>
  <si>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</si>
  <si>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</si>
  <si>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</si>
  <si>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</si>
  <si>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</si>
  <si>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</si>
  <si>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</si>
  <si>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</si>
  <si>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</si>
  <si>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</si>
  <si>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</si>
  <si>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</si>
  <si>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</si>
  <si>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</si>
  <si>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</si>
  <si>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</si>
  <si>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</si>
  <si>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</si>
  <si>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</si>
  <si>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</si>
  <si>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</si>
  <si>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</si>
  <si>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</si>
  <si>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</si>
  <si>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</si>
  <si>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</si>
  <si>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</si>
  <si>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</si>
  <si>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</si>
  <si>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</si>
  <si>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</si>
  <si>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</si>
  <si>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</si>
  <si>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</si>
  <si>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</si>
  <si>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</si>
  <si>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</si>
  <si>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</si>
  <si>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</si>
  <si>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</si>
  <si>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</si>
  <si>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</si>
  <si>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</si>
  <si>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</si>
  <si>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</si>
  <si>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</si>
  <si>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</si>
  <si>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</si>
  <si>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</si>
  <si>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</si>
  <si>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</si>
  <si>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</si>
  <si>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</si>
  <si>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</si>
  <si>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</si>
  <si>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</si>
  <si>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</si>
  <si>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</si>
  <si>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</si>
  <si>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</si>
  <si>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</si>
  <si>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</si>
  <si>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</si>
  <si>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</si>
  <si>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</si>
  <si>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</si>
  <si>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</si>
  <si>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</si>
  <si>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</si>
  <si>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</si>
  <si>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</si>
  <si>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</si>
  <si>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</si>
  <si>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</si>
  <si>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</si>
  <si>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</si>
  <si>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</si>
  <si>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</si>
  <si>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</si>
  <si>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</si>
  <si>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</si>
  <si>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</si>
  <si>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</si>
  <si>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</si>
  <si>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</si>
  <si>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</si>
  <si>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</si>
  <si>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</si>
  <si>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</si>
  <si>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</si>
  <si>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</si>
  <si>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</si>
  <si>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</si>
  <si>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</si>
  <si>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</si>
  <si>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</si>
  <si>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</si>
  <si>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</si>
  <si>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</si>
  <si>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</si>
  <si>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</si>
  <si>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</si>
  <si>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</si>
  <si>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</si>
  <si>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</si>
  <si>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</si>
  <si>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</si>
  <si>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</si>
  <si>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</si>
  <si>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</si>
  <si>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</si>
  <si>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</si>
  <si>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</si>
  <si>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</si>
  <si>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</si>
  <si>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</si>
  <si>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</si>
  <si>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</si>
  <si>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</si>
  <si>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</si>
  <si>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</si>
  <si>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</si>
  <si>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</si>
  <si>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</si>
  <si>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</si>
  <si>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</si>
  <si>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</si>
  <si>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</si>
  <si>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</si>
  <si>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</si>
  <si>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</si>
  <si>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</si>
  <si>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</si>
  <si>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</si>
  <si>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</si>
  <si>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</si>
  <si>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</si>
  <si>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</si>
  <si>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</si>
  <si>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</si>
  <si>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</si>
  <si>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</si>
  <si>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</si>
  <si>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</si>
  <si>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</si>
  <si>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</si>
  <si>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</si>
  <si>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</si>
  <si>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</si>
  <si>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</si>
  <si>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</si>
  <si>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</si>
  <si>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</si>
  <si>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</si>
  <si>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</si>
  <si>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</si>
  <si>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</si>
  <si>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</si>
  <si>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</si>
  <si>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</si>
  <si>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</si>
  <si>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</si>
  <si>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</si>
  <si>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</si>
  <si>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</si>
  <si>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</si>
  <si>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</si>
  <si>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</si>
  <si>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</si>
  <si>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</si>
  <si>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</si>
  <si>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</si>
  <si>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</si>
  <si>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</si>
  <si>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</si>
  <si>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</si>
  <si>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</si>
  <si>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</si>
  <si>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</si>
  <si>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</si>
  <si>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</si>
  <si>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</si>
  <si>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</si>
  <si>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</si>
  <si>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</si>
  <si>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</si>
  <si>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</si>
  <si>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</si>
  <si>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</si>
  <si>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</si>
  <si>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</si>
  <si>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</si>
  <si>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</si>
  <si>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</si>
  <si>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</si>
  <si>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</si>
  <si>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</si>
  <si>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</si>
  <si>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</si>
  <si>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</si>
  <si>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</si>
  <si>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</si>
  <si>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</si>
  <si>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</si>
  <si>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</si>
  <si>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</si>
  <si>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</si>
  <si>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</si>
  <si>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</si>
  <si>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</si>
  <si>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</si>
  <si>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</si>
  <si>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</si>
  <si>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</si>
  <si>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</si>
  <si>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</si>
  <si>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</si>
  <si>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</si>
  <si>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</si>
  <si>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</si>
  <si>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</si>
  <si>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</si>
  <si>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</si>
  <si>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</si>
  <si>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</si>
  <si>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</si>
  <si>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</si>
  <si>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</si>
  <si>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</si>
  <si>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</si>
  <si>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</si>
  <si>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</si>
  <si>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</si>
  <si>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</si>
  <si>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</si>
  <si>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</si>
  <si>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</si>
  <si>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</si>
  <si>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</si>
  <si>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</si>
  <si>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</si>
  <si>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</si>
  <si>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</si>
  <si>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</si>
  <si>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</si>
  <si>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</si>
  <si>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</si>
  <si>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</si>
  <si>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</si>
  <si>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</si>
  <si>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</si>
  <si>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</si>
  <si>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</si>
  <si>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</si>
  <si>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</si>
  <si>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</si>
  <si>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</si>
  <si>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</si>
  <si>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</si>
  <si>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</si>
  <si>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</si>
  <si>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</si>
  <si>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</si>
  <si>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</si>
  <si>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</si>
  <si>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</si>
  <si>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</si>
  <si>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</si>
  <si>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</si>
  <si>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</si>
  <si>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</si>
  <si>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</si>
  <si>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</si>
  <si>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</si>
  <si>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</si>
  <si>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</si>
  <si>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</si>
  <si>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</si>
  <si>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</si>
  <si>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</si>
  <si>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</si>
  <si>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</si>
  <si>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</si>
  <si>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</si>
  <si>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</si>
  <si>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</si>
  <si>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</si>
  <si>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</si>
  <si>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</si>
  <si>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</si>
  <si>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</si>
  <si>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</si>
  <si>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</si>
  <si>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</si>
  <si>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</si>
  <si>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</si>
  <si>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</si>
  <si>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</si>
  <si>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</si>
  <si>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</si>
  <si>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</si>
  <si>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</si>
  <si>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</si>
  <si>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</si>
  <si>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</si>
  <si>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</si>
  <si>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</si>
  <si>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</si>
  <si>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</si>
  <si>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</si>
  <si>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</si>
  <si>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</si>
  <si>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</si>
  <si>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</si>
  <si>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</si>
  <si>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</si>
  <si>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</si>
  <si>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</si>
  <si>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</si>
  <si>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</si>
  <si>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</si>
  <si>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</si>
  <si>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</si>
  <si>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</si>
  <si>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</si>
  <si>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</si>
  <si>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</si>
  <si>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</si>
  <si>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</si>
  <si>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</si>
  <si>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</si>
  <si>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</si>
  <si>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</si>
  <si>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</si>
  <si>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</si>
  <si>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</si>
  <si>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</si>
  <si>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</si>
  <si>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</si>
  <si>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</si>
  <si>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</si>
  <si>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</si>
  <si>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</si>
  <si>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</si>
  <si>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</si>
  <si>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</si>
  <si>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</si>
  <si>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</si>
  <si>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</si>
  <si>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</si>
  <si>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</si>
  <si>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</si>
  <si>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</si>
  <si>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</si>
  <si>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</si>
  <si>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</si>
  <si>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</si>
  <si>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</si>
  <si>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</si>
  <si>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</si>
  <si>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</si>
  <si>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</si>
  <si>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</si>
  <si>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</si>
  <si>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</si>
  <si>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</si>
  <si>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</si>
  <si>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</si>
  <si>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</si>
  <si>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</si>
  <si>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</si>
  <si>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</si>
  <si>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</si>
  <si>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</si>
  <si>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</si>
  <si>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</si>
  <si>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</si>
  <si>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</si>
  <si>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</si>
  <si>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</si>
  <si>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</si>
  <si>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</si>
  <si>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</si>
  <si>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</si>
  <si>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</si>
  <si>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</si>
  <si>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</si>
  <si>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</si>
  <si>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</si>
  <si>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</si>
  <si>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</si>
  <si>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</si>
  <si>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</si>
  <si>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</si>
  <si>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</si>
  <si>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</si>
  <si>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</si>
  <si>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</si>
  <si>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</si>
  <si>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</si>
  <si>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</si>
  <si>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</si>
  <si>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</si>
  <si>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</si>
  <si>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</si>
  <si>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</si>
  <si>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</si>
  <si>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</si>
  <si>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</si>
  <si>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</si>
  <si>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</si>
  <si>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</si>
  <si>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</si>
  <si>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</si>
  <si>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</si>
  <si>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</si>
  <si>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</si>
  <si>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</si>
  <si>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</si>
  <si>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</si>
  <si>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</si>
  <si>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</si>
  <si>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</si>
  <si>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</si>
  <si>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</si>
  <si>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</si>
  <si>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</si>
  <si>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</si>
  <si>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</si>
  <si>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</si>
  <si>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</si>
  <si>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</si>
  <si>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</si>
  <si>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</si>
  <si>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</si>
  <si>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</si>
  <si>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</si>
  <si>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</si>
  <si>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</si>
  <si>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</si>
  <si>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</si>
  <si>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</si>
  <si>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</si>
  <si>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</si>
  <si>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</si>
  <si>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</si>
  <si>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</si>
  <si>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</si>
  <si>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</si>
  <si>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</si>
  <si>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</si>
  <si>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</si>
  <si>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</si>
  <si>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</si>
  <si>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</si>
  <si>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</si>
  <si>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</si>
  <si>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</si>
  <si>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</si>
  <si>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</si>
  <si>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</si>
  <si>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</si>
  <si>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</si>
  <si>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</si>
  <si>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</si>
  <si>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</si>
  <si>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</si>
  <si>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</si>
  <si>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</si>
  <si>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</si>
  <si>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</si>
  <si>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</si>
  <si>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</si>
  <si>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</si>
  <si>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</si>
  <si>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</si>
  <si>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</si>
  <si>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</si>
  <si>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</si>
  <si>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</si>
  <si>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</si>
  <si>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</si>
  <si>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</si>
  <si>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</si>
  <si>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</si>
  <si>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</si>
  <si>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</si>
  <si>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</si>
  <si>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</si>
  <si>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</si>
  <si>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</si>
  <si>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</si>
  <si>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</si>
  <si>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</si>
  <si>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</si>
  <si>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</si>
  <si>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</si>
  <si>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</si>
  <si>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</si>
  <si>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</si>
  <si>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</si>
  <si>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</si>
  <si>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</si>
  <si>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</si>
  <si>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</si>
  <si>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</si>
  <si>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</si>
  <si>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</si>
  <si>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</si>
  <si>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</si>
  <si>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</si>
  <si>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</si>
  <si>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</si>
  <si>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</si>
  <si>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</si>
  <si>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</si>
  <si>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</si>
  <si>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</si>
  <si>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</si>
  <si>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</si>
  <si>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</si>
  <si>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</si>
  <si>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</si>
  <si>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</si>
  <si>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</si>
  <si>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</si>
  <si>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</si>
  <si>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</si>
  <si>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</si>
  <si>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</si>
  <si>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</si>
  <si>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</si>
  <si>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</si>
  <si>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</si>
  <si>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</si>
  <si>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</si>
  <si>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</si>
  <si>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</si>
  <si>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</si>
  <si>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</si>
  <si>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</si>
  <si>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</si>
  <si>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</si>
  <si>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</si>
  <si>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</si>
  <si>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</si>
  <si>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</si>
  <si>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</si>
  <si>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</si>
  <si>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</si>
  <si>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</si>
  <si>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</si>
  <si>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</si>
  <si>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</si>
  <si>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</si>
  <si>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</si>
  <si>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</si>
  <si>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</si>
  <si>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</si>
  <si>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</si>
  <si>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</si>
  <si>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</si>
  <si>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</si>
  <si>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</si>
  <si>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</si>
  <si>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</si>
  <si>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</si>
  <si>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</si>
  <si>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</si>
  <si>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</si>
  <si>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</si>
  <si>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</si>
  <si>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</si>
  <si>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</si>
  <si>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</si>
  <si>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</si>
  <si>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</si>
  <si>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</si>
  <si>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</si>
  <si>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</si>
  <si>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</si>
  <si>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</si>
  <si>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</si>
  <si>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</si>
  <si>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</si>
  <si>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</si>
  <si>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</si>
  <si>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</si>
  <si>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</si>
  <si>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</si>
  <si>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</si>
  <si>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</si>
  <si>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</si>
  <si>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</si>
  <si>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</si>
  <si>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</si>
  <si>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</si>
  <si>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</si>
  <si>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</si>
  <si>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</si>
  <si>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</si>
  <si>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</si>
  <si>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</si>
  <si>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</si>
  <si>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</si>
  <si>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</si>
  <si>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</si>
  <si>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</si>
  <si>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</si>
  <si>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</si>
  <si>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</si>
  <si>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</si>
  <si>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</si>
  <si>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</si>
  <si>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</si>
  <si>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</si>
  <si>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</si>
  <si>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</si>
  <si>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</si>
  <si>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</si>
  <si>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</si>
  <si>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</si>
  <si>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</si>
  <si>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</si>
  <si>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</si>
  <si>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</si>
  <si>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</si>
  <si>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</si>
  <si>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</si>
  <si>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</si>
  <si>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</si>
  <si>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</si>
  <si>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</si>
  <si>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</si>
  <si>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</si>
  <si>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</si>
  <si>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</si>
  <si>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</si>
  <si>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</si>
  <si>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</si>
  <si>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</si>
  <si>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</si>
  <si>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</si>
  <si>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</si>
  <si>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</si>
  <si>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</si>
  <si>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</si>
  <si>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</si>
  <si>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</si>
  <si>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</si>
  <si>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</si>
  <si>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</si>
  <si>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</si>
  <si>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</si>
  <si>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</si>
  <si>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</si>
  <si>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</si>
  <si>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</si>
  <si>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</si>
  <si>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</si>
  <si>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</si>
  <si>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</si>
  <si>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</si>
  <si>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</si>
  <si>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</si>
  <si>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</si>
  <si>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</si>
  <si>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</si>
  <si>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</si>
  <si>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</si>
  <si>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</si>
  <si>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</si>
  <si>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</si>
  <si>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</si>
  <si>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</si>
  <si>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</si>
  <si>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</si>
  <si>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</si>
  <si>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</si>
  <si>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</si>
  <si>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</si>
  <si>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</si>
  <si>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</si>
  <si>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</si>
  <si>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</si>
  <si>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</si>
  <si>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</si>
  <si>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</si>
  <si>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</si>
  <si>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</si>
  <si>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</si>
  <si>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</si>
  <si>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</si>
  <si>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</si>
  <si>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</si>
  <si>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</si>
  <si>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</si>
  <si>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</si>
  <si>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</si>
  <si>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</si>
  <si>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</si>
  <si>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</si>
  <si>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</si>
  <si>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</si>
  <si>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</si>
  <si>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</si>
  <si>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</si>
  <si>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</si>
  <si>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</si>
  <si>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</si>
  <si>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</si>
  <si>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</si>
  <si>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</si>
  <si>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</si>
  <si>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</si>
  <si>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</si>
  <si>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</si>
  <si>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</si>
  <si>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</si>
  <si>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</si>
  <si>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</si>
  <si>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</si>
  <si>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</si>
  <si>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</si>
  <si>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</si>
  <si>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</si>
  <si>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</si>
  <si>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</si>
  <si>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</si>
  <si>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</si>
  <si>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</si>
  <si>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</si>
  <si>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</si>
  <si>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</si>
  <si>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</si>
  <si>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</si>
  <si>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</si>
  <si>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</si>
  <si>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</si>
  <si>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</si>
  <si>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</si>
  <si>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</si>
  <si>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</si>
  <si>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</si>
  <si>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</si>
  <si>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</si>
  <si>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</si>
  <si>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</si>
  <si>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</si>
  <si>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</si>
  <si>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</si>
  <si>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</si>
  <si>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</si>
  <si>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</si>
  <si>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</si>
  <si>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</si>
  <si>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</si>
  <si>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</si>
  <si>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</si>
  <si>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</si>
  <si>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</si>
  <si>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</si>
  <si>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</si>
  <si>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</si>
  <si>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</si>
  <si>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</si>
  <si>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</si>
  <si>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</si>
  <si>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</si>
  <si>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</si>
  <si>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</si>
  <si>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</si>
  <si>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</si>
  <si>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</si>
  <si>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</si>
  <si>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</si>
  <si>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</si>
  <si>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</si>
  <si>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</si>
  <si>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</si>
  <si>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</si>
  <si>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</si>
  <si>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</si>
  <si>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</si>
  <si>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</si>
  <si>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</si>
  <si>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</si>
  <si>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</si>
  <si>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</si>
  <si>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</si>
  <si>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</si>
  <si>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</si>
  <si>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</si>
  <si>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</si>
  <si>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</si>
  <si>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</si>
  <si>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</si>
  <si>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</si>
  <si>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</si>
  <si>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</si>
  <si>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</si>
  <si>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</si>
  <si>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</si>
  <si>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</si>
  <si>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</si>
  <si>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</si>
  <si>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</si>
  <si>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</si>
  <si>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</si>
  <si>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</si>
  <si>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</si>
  <si>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</si>
  <si>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</si>
  <si>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</si>
  <si>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</si>
  <si>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</si>
  <si>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</si>
  <si>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</si>
  <si>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</si>
  <si>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</si>
  <si>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</si>
  <si>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</si>
  <si>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</si>
  <si>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</si>
  <si>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</si>
  <si>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</si>
  <si>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</si>
  <si>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</si>
  <si>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</si>
  <si>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</si>
  <si>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</si>
  <si>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</si>
  <si>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</si>
  <si>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</si>
  <si>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</si>
  <si>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</si>
  <si>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</si>
  <si>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</si>
  <si>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</si>
  <si>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</si>
  <si>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</si>
  <si>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</si>
  <si>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</si>
  <si>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</si>
  <si>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</si>
  <si>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</si>
  <si>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</si>
  <si>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</si>
  <si>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</si>
  <si>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</si>
  <si>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</si>
  <si>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</si>
  <si>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</si>
  <si>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</si>
  <si>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</si>
  <si>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</si>
  <si>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</si>
  <si>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</si>
  <si>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</si>
  <si>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</si>
  <si>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</si>
  <si>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</si>
  <si>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</si>
  <si>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</si>
  <si>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</si>
  <si>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</si>
  <si>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</si>
  <si>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</si>
  <si>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</si>
  <si>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</si>
  <si>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</si>
  <si>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</si>
  <si>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</si>
  <si>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</si>
  <si>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</si>
  <si>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</si>
  <si>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</si>
  <si>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</si>
  <si>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</si>
  <si>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</si>
  <si>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</si>
  <si>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</si>
  <si>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</si>
  <si>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</si>
  <si>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</si>
  <si>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</si>
  <si>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</si>
  <si>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</si>
  <si>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</si>
  <si>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</si>
  <si>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</si>
  <si>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</si>
  <si>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</si>
  <si>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</si>
  <si>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</si>
  <si>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</si>
  <si>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</si>
  <si>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</si>
  <si>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</si>
  <si>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</si>
  <si>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</si>
  <si>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</si>
  <si>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</si>
  <si>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</si>
  <si>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</si>
  <si>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</si>
  <si>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</si>
  <si>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</si>
  <si>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</si>
  <si>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</si>
  <si>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</si>
  <si>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</si>
  <si>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</si>
  <si>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</si>
  <si>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</si>
  <si>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</si>
  <si>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</si>
  <si>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</si>
  <si>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</si>
  <si>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</si>
  <si>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</si>
  <si>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</si>
  <si>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</si>
  <si>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</si>
  <si>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</si>
  <si>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</si>
  <si>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</si>
  <si>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</si>
  <si>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</si>
  <si>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</si>
  <si>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</si>
  <si>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</si>
  <si>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</si>
  <si>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</si>
  <si>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</si>
  <si>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</si>
  <si>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</si>
  <si>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</si>
  <si>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</si>
  <si>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</si>
  <si>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</si>
  <si>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</si>
  <si>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</si>
  <si>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</si>
  <si>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</si>
  <si>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</si>
  <si>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</si>
  <si>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</si>
  <si>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</si>
  <si>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</si>
  <si>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</si>
  <si>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</si>
  <si>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</si>
  <si>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</si>
  <si>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</si>
  <si>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</si>
  <si>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</si>
  <si>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</si>
  <si>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</si>
  <si>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</si>
  <si>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</si>
  <si>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</si>
  <si>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</si>
  <si>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</si>
  <si>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</si>
  <si>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</si>
  <si>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</si>
  <si>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</si>
  <si>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</si>
  <si>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</si>
  <si>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</si>
  <si>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</si>
  <si>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</si>
  <si>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</si>
  <si>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</si>
  <si>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</si>
  <si>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</si>
  <si>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</si>
  <si>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</si>
  <si>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</si>
  <si>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</si>
  <si>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</si>
  <si>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</si>
  <si>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</si>
  <si>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</si>
  <si>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</si>
  <si>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</si>
  <si>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</si>
  <si>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</si>
  <si>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</si>
  <si>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</si>
  <si>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</si>
  <si>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</si>
  <si>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</si>
  <si>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</si>
  <si>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</si>
  <si>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</si>
  <si>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</si>
  <si>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</si>
  <si>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</si>
  <si>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</si>
  <si>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</si>
  <si>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</si>
  <si>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</si>
  <si>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</si>
  <si>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</si>
  <si>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</si>
  <si>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</si>
  <si>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</si>
  <si>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</si>
  <si>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</si>
  <si>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</si>
  <si>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</si>
  <si>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</si>
  <si>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</si>
  <si>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</si>
  <si>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</si>
  <si>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</si>
  <si>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</si>
  <si>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</si>
  <si>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</si>
  <si>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</si>
  <si>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</si>
  <si>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</si>
  <si>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</si>
  <si>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</si>
  <si>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</si>
  <si>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</si>
  <si>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</si>
  <si>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</si>
  <si>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</si>
  <si>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</si>
  <si>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</si>
  <si>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</si>
  <si>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</si>
  <si>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</si>
  <si>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</si>
  <si>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</si>
  <si>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</si>
  <si>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</si>
  <si>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</si>
  <si>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</si>
  <si>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</si>
  <si>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</si>
  <si>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</si>
  <si>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</si>
  <si>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</si>
  <si>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</si>
  <si>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</si>
  <si>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</si>
  <si>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</si>
  <si>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</si>
  <si>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</si>
  <si>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</si>
  <si>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</si>
  <si>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</si>
  <si>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</si>
  <si>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</si>
  <si>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</si>
  <si>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</si>
  <si>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</si>
  <si>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</si>
  <si>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</si>
  <si>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</si>
  <si>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</si>
  <si>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</si>
  <si>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</si>
  <si>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</si>
  <si>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</si>
  <si>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</si>
  <si>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</si>
  <si>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</si>
  <si>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</si>
  <si>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</si>
  <si>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</si>
  <si>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</si>
  <si>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</si>
  <si>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</si>
  <si>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</si>
  <si>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</si>
  <si>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</si>
  <si>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</si>
  <si>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</si>
  <si>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</si>
  <si>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</si>
  <si>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</si>
  <si>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</si>
  <si>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</si>
  <si>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</si>
  <si>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</si>
  <si>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</si>
  <si>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</si>
  <si>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</si>
  <si>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</si>
  <si>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</si>
  <si>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</si>
  <si>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</si>
  <si>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</si>
  <si>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</si>
  <si>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</si>
  <si>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</si>
  <si>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</si>
  <si>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</si>
  <si>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</si>
  <si>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</si>
  <si>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</si>
  <si>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</si>
  <si>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by resourses</t>
  </si>
  <si>
    <t>by items  (TOTAL ITEMS are calculated by download all the JSON resources of the dataset)</t>
  </si>
  <si>
    <t>total record</t>
  </si>
  <si>
    <t xml:space="preserve"> ----&gt; women</t>
  </si>
  <si>
    <t xml:space="preserve"> ----&gt; services</t>
  </si>
  <si>
    <t xml:space="preserve"> ----&gt; contactnumber</t>
  </si>
  <si>
    <t xml:space="preserve"> ----&gt; contactperson</t>
  </si>
  <si>
    <t xml:space="preserve"> ----&gt; crisiscounsellingline</t>
  </si>
  <si>
    <t xml:space="preserve"> ----&gt; suburb</t>
  </si>
  <si>
    <t xml:space="preserve"> ----&gt; email</t>
  </si>
  <si>
    <t>Test Google CSE (over first 2 page)</t>
  </si>
  <si>
    <t>terms</t>
  </si>
  <si>
    <t>open data</t>
  </si>
  <si>
    <t>africa</t>
  </si>
  <si>
    <t>Test Google (over first 2 page)</t>
  </si>
  <si>
    <t>womenemergency</t>
  </si>
  <si>
    <t>email</t>
  </si>
  <si>
    <t>services</t>
  </si>
  <si>
    <t>suburb</t>
  </si>
  <si>
    <t>contactnumber</t>
  </si>
  <si>
    <t>contactperson</t>
  </si>
  <si>
    <t>crisiscounsellingline</t>
  </si>
  <si>
    <t>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</si>
</sst>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2" fillId="11" borderId="0" xfId="0" applyFont="1" applyFill="1" applyAlignment="1">
      <alignment horizontal="left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left" wrapText="1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2301"/>
  <sheetViews>
    <sheetView tabSelected="1" workbookViewId="0">
      <selection activeCell="B1" sqref="B1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hidden="1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hidden="1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hidden="1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hidden="1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hidden="1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hidden="1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hidden="1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hidden="1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hidden="1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hidden="1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hidden="1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hidden="1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hidden="1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hidden="1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hidden="1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hidden="1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hidden="1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hidden="1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hidden="1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hidden="1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hidden="1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hidden="1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hidden="1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hidden="1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hidden="1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hidden="1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hidden="1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hidden="1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hidden="1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hidden="1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hidden="1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hidden="1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hidden="1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hidden="1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hidden="1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hidden="1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hidden="1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hidden="1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hidden="1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hidden="1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hidden="1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hidden="1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hidden="1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hidden="1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hidden="1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hidden="1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hidden="1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hidden="1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hidden="1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hidden="1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hidden="1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hidden="1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hidden="1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hidden="1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hidden="1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hidden="1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hidden="1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hidden="1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hidden="1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hidden="1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hidden="1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hidden="1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hidden="1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hidden="1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hidden="1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hidden="1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hidden="1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hidden="1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hidden="1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hidden="1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hidden="1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hidden="1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hidden="1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hidden="1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hidden="1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hidden="1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hidden="1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hidden="1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hidden="1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hidden="1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hidden="1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hidden="1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hidden="1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hidden="1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hidden="1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hidden="1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hidden="1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hidden="1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hidden="1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hidden="1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hidden="1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hidden="1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hidden="1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hidden="1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hidden="1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hidden="1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hidden="1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hidden="1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hidden="1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hidden="1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hidden="1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hidden="1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hidden="1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hidden="1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hidden="1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hidden="1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hidden="1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hidden="1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hidden="1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hidden="1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hidden="1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hidden="1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hidden="1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hidden="1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hidden="1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hidden="1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hidden="1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hidden="1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hidden="1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hidden="1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hidden="1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hidden="1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hidden="1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hidden="1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hidden="1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hidden="1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hidden="1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hidden="1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hidden="1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hidden="1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hidden="1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hidden="1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hidden="1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hidden="1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hidden="1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hidden="1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hidden="1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hidden="1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0</v>
      </c>
      <c r="AH139" s="2">
        <f t="shared" si="96"/>
        <v>0</v>
      </c>
      <c r="AI139" s="2">
        <f t="shared" si="97"/>
        <v>1</v>
      </c>
      <c r="AJ139" s="2">
        <f t="shared" si="98"/>
        <v>0</v>
      </c>
      <c r="AK139" s="13">
        <f t="shared" si="99"/>
        <v>0</v>
      </c>
      <c r="AL139" s="20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20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</row>
    <row r="140" spans="1:47" hidden="1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hidden="1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hidden="1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hidden="1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hidden="1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hidden="1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hidden="1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hidden="1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hidden="1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hidden="1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hidden="1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hidden="1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0</v>
      </c>
      <c r="AH151" s="2">
        <f t="shared" si="96"/>
        <v>0</v>
      </c>
      <c r="AI151" s="2">
        <f t="shared" si="97"/>
        <v>1</v>
      </c>
      <c r="AJ151" s="2">
        <f t="shared" si="98"/>
        <v>0</v>
      </c>
      <c r="AK151" s="13">
        <f t="shared" si="99"/>
        <v>0</v>
      </c>
      <c r="AL151" s="20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20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hidden="1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hidden="1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hidden="1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hidden="1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hidden="1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hidden="1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hidden="1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hidden="1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hidden="1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hidden="1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hidden="1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hidden="1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hidden="1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hidden="1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hidden="1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hidden="1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hidden="1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hidden="1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hidden="1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hidden="1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hidden="1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hidden="1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hidden="1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hidden="1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hidden="1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hidden="1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hidden="1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hidden="1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hidden="1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0</v>
      </c>
      <c r="AH180" s="2">
        <f t="shared" si="96"/>
        <v>0</v>
      </c>
      <c r="AI180" s="2">
        <f t="shared" si="97"/>
        <v>1</v>
      </c>
      <c r="AJ180" s="2">
        <f t="shared" si="98"/>
        <v>0</v>
      </c>
      <c r="AK180" s="13">
        <f t="shared" si="99"/>
        <v>0</v>
      </c>
      <c r="AL180" s="20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20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hidden="1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hidden="1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hidden="1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hidden="1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hidden="1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hidden="1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hidden="1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hidden="1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hidden="1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hidden="1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hidden="1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hidden="1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hidden="1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hidden="1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hidden="1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hidden="1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hidden="1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hidden="1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hidden="1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hidden="1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hidden="1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hidden="1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hidden="1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hidden="1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hidden="1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hidden="1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hidden="1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hidden="1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hidden="1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hidden="1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hidden="1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hidden="1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hidden="1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hidden="1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hidden="1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hidden="1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hidden="1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hidden="1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hidden="1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hidden="1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hidden="1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hidden="1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hidden="1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hidden="1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0</v>
      </c>
      <c r="AH224" s="2">
        <f t="shared" si="132"/>
        <v>0</v>
      </c>
      <c r="AI224" s="2">
        <f t="shared" si="133"/>
        <v>1</v>
      </c>
      <c r="AJ224" s="2">
        <f t="shared" si="134"/>
        <v>0</v>
      </c>
      <c r="AK224" s="13">
        <f t="shared" si="135"/>
        <v>0</v>
      </c>
      <c r="AL224" s="20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20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hidden="1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hidden="1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hidden="1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hidden="1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hidden="1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hidden="1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hidden="1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0</v>
      </c>
      <c r="AH231" s="2">
        <f t="shared" si="132"/>
        <v>0</v>
      </c>
      <c r="AI231" s="2">
        <f t="shared" si="133"/>
        <v>1</v>
      </c>
      <c r="AJ231" s="2">
        <f t="shared" si="134"/>
        <v>0</v>
      </c>
      <c r="AK231" s="13">
        <f t="shared" si="135"/>
        <v>0</v>
      </c>
      <c r="AL231" s="20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20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hidden="1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hidden="1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hidden="1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hidden="1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hidden="1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hidden="1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hidden="1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hidden="1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hidden="1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hidden="1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hidden="1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hidden="1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hidden="1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hidden="1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hidden="1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hidden="1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hidden="1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hidden="1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hidden="1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hidden="1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hidden="1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hidden="1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hidden="1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hidden="1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hidden="1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hidden="1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hidden="1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hidden="1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hidden="1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hidden="1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hidden="1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hidden="1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hidden="1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hidden="1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hidden="1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hidden="1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hidden="1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hidden="1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hidden="1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hidden="1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hidden="1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hidden="1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hidden="1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hidden="1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hidden="1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hidden="1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hidden="1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hidden="1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hidden="1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hidden="1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hidden="1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hidden="1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hidden="1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hidden="1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hidden="1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hidden="1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hidden="1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hidden="1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hidden="1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hidden="1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hidden="1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hidden="1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hidden="1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hidden="1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hidden="1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hidden="1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hidden="1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hidden="1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hidden="1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hidden="1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hidden="1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hidden="1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hidden="1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hidden="1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hidden="1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hidden="1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20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20">
        <v>0</v>
      </c>
      <c r="AH307" s="2">
        <f t="shared" si="168"/>
        <v>0</v>
      </c>
      <c r="AI307" s="2">
        <f t="shared" si="169"/>
        <v>1</v>
      </c>
      <c r="AJ307" s="2">
        <f t="shared" si="170"/>
        <v>0</v>
      </c>
      <c r="AK307" s="13">
        <f t="shared" si="171"/>
        <v>0</v>
      </c>
      <c r="AL307" s="20">
        <v>0</v>
      </c>
      <c r="AM307" s="2">
        <f t="shared" si="172"/>
        <v>0</v>
      </c>
      <c r="AN307" s="2">
        <f t="shared" si="173"/>
        <v>1</v>
      </c>
      <c r="AO307" s="2">
        <f t="shared" si="174"/>
        <v>0</v>
      </c>
      <c r="AP307" s="13">
        <f t="shared" si="175"/>
        <v>0</v>
      </c>
      <c r="AQ307" s="20">
        <v>0</v>
      </c>
      <c r="AR307" s="2">
        <f t="shared" si="176"/>
        <v>0</v>
      </c>
      <c r="AS307" s="2">
        <f t="shared" si="177"/>
        <v>1</v>
      </c>
      <c r="AT307" s="2">
        <f t="shared" si="178"/>
        <v>0</v>
      </c>
      <c r="AU307" s="13">
        <f t="shared" si="179"/>
        <v>0</v>
      </c>
    </row>
    <row r="308" spans="1:47" hidden="1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hidden="1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hidden="1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hidden="1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hidden="1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hidden="1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hidden="1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hidden="1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hidden="1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hidden="1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hidden="1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hidden="1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hidden="1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hidden="1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hidden="1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hidden="1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hidden="1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hidden="1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hidden="1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hidden="1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hidden="1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hidden="1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hidden="1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hidden="1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hidden="1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hidden="1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hidden="1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hidden="1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hidden="1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hidden="1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hidden="1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hidden="1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hidden="1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hidden="1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hidden="1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0</v>
      </c>
      <c r="AH342" s="2">
        <f t="shared" si="204"/>
        <v>0</v>
      </c>
      <c r="AI342" s="2">
        <f t="shared" si="205"/>
        <v>1</v>
      </c>
      <c r="AJ342" s="2">
        <f t="shared" si="206"/>
        <v>0</v>
      </c>
      <c r="AK342" s="13">
        <f t="shared" si="207"/>
        <v>0</v>
      </c>
      <c r="AL342" s="20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20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</row>
    <row r="343" spans="1:47" hidden="1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0</v>
      </c>
      <c r="AH343" s="2">
        <f t="shared" si="204"/>
        <v>0</v>
      </c>
      <c r="AI343" s="2">
        <f t="shared" si="205"/>
        <v>1</v>
      </c>
      <c r="AJ343" s="2">
        <f t="shared" si="206"/>
        <v>0</v>
      </c>
      <c r="AK343" s="13">
        <f t="shared" si="207"/>
        <v>0</v>
      </c>
      <c r="AL343" s="20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20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</row>
    <row r="344" spans="1:47" hidden="1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hidden="1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hidden="1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hidden="1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hidden="1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hidden="1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hidden="1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hidden="1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hidden="1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hidden="1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hidden="1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hidden="1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hidden="1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hidden="1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hidden="1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hidden="1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hidden="1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hidden="1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hidden="1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hidden="1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hidden="1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hidden="1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hidden="1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hidden="1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hidden="1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hidden="1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hidden="1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hidden="1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hidden="1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hidden="1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hidden="1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hidden="1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hidden="1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hidden="1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hidden="1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hidden="1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hidden="1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hidden="1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hidden="1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hidden="1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hidden="1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hidden="1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hidden="1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hidden="1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hidden="1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hidden="1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hidden="1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hidden="1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hidden="1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hidden="1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hidden="1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hidden="1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hidden="1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hidden="1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hidden="1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hidden="1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hidden="1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hidden="1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hidden="1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hidden="1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hidden="1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hidden="1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hidden="1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hidden="1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hidden="1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hidden="1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hidden="1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hidden="1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hidden="1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hidden="1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hidden="1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hidden="1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hidden="1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hidden="1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hidden="1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hidden="1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hidden="1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hidden="1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hidden="1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hidden="1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hidden="1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hidden="1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hidden="1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hidden="1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hidden="1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hidden="1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hidden="1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hidden="1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hidden="1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hidden="1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hidden="1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hidden="1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hidden="1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hidden="1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hidden="1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hidden="1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hidden="1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hidden="1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hidden="1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hidden="1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hidden="1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hidden="1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hidden="1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hidden="1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hidden="1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hidden="1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hidden="1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hidden="1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hidden="1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hidden="1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hidden="1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hidden="1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hidden="1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hidden="1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hidden="1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hidden="1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hidden="1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hidden="1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hidden="1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hidden="1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hidden="1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hidden="1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hidden="1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hidden="1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hidden="1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hidden="1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hidden="1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hidden="1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hidden="1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hidden="1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hidden="1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hidden="1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hidden="1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hidden="1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hidden="1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hidden="1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hidden="1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hidden="1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hidden="1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hidden="1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hidden="1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hidden="1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hidden="1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hidden="1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hidden="1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hidden="1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hidden="1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hidden="1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hidden="1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hidden="1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hidden="1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hidden="1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hidden="1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hidden="1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hidden="1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hidden="1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hidden="1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hidden="1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hidden="1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hidden="1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hidden="1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hidden="1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hidden="1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hidden="1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hidden="1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hidden="1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hidden="1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hidden="1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hidden="1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hidden="1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hidden="1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hidden="1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hidden="1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hidden="1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hidden="1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hidden="1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hidden="1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hidden="1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hidden="1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hidden="1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hidden="1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hidden="1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hidden="1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hidden="1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hidden="1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hidden="1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hidden="1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hidden="1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hidden="1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hidden="1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hidden="1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hidden="1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hidden="1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hidden="1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20">
        <v>0</v>
      </c>
      <c r="S537" s="2">
        <f t="shared" si="300"/>
        <v>0</v>
      </c>
      <c r="T537" s="2">
        <f t="shared" si="301"/>
        <v>1</v>
      </c>
      <c r="U537" s="2">
        <f t="shared" si="302"/>
        <v>0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0</v>
      </c>
      <c r="AC537" s="2">
        <f t="shared" si="308"/>
        <v>0</v>
      </c>
      <c r="AD537" s="2">
        <f t="shared" si="309"/>
        <v>1</v>
      </c>
      <c r="AE537" s="2">
        <f t="shared" si="310"/>
        <v>0</v>
      </c>
      <c r="AF537" s="13">
        <f t="shared" si="311"/>
        <v>0</v>
      </c>
      <c r="AG537" s="20">
        <v>0</v>
      </c>
      <c r="AH537" s="2">
        <f t="shared" si="312"/>
        <v>0</v>
      </c>
      <c r="AI537" s="2">
        <f t="shared" si="313"/>
        <v>1</v>
      </c>
      <c r="AJ537" s="2">
        <f t="shared" si="314"/>
        <v>0</v>
      </c>
      <c r="AK537" s="13">
        <f t="shared" si="315"/>
        <v>0</v>
      </c>
      <c r="AL537" s="20">
        <v>0</v>
      </c>
      <c r="AM537" s="2">
        <f t="shared" si="316"/>
        <v>0</v>
      </c>
      <c r="AN537" s="2">
        <f t="shared" si="317"/>
        <v>1</v>
      </c>
      <c r="AO537" s="2">
        <f t="shared" si="318"/>
        <v>0</v>
      </c>
      <c r="AP537" s="13">
        <f t="shared" si="319"/>
        <v>0</v>
      </c>
      <c r="AQ537" s="20">
        <v>0</v>
      </c>
      <c r="AR537" s="2">
        <f t="shared" si="320"/>
        <v>0</v>
      </c>
      <c r="AS537" s="2">
        <f t="shared" si="321"/>
        <v>1</v>
      </c>
      <c r="AT537" s="2">
        <f t="shared" si="322"/>
        <v>0</v>
      </c>
      <c r="AU537" s="13">
        <f t="shared" si="323"/>
        <v>0</v>
      </c>
    </row>
    <row r="538" spans="1:47" hidden="1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hidden="1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hidden="1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hidden="1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hidden="1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hidden="1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hidden="1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hidden="1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hidden="1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hidden="1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hidden="1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hidden="1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hidden="1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hidden="1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hidden="1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hidden="1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hidden="1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hidden="1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hidden="1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hidden="1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hidden="1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hidden="1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hidden="1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hidden="1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hidden="1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hidden="1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hidden="1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hidden="1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hidden="1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hidden="1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hidden="1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hidden="1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hidden="1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hidden="1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hidden="1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hidden="1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hidden="1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hidden="1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hidden="1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hidden="1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hidden="1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hidden="1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hidden="1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hidden="1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hidden="1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0</v>
      </c>
      <c r="AH582" s="2">
        <f t="shared" si="348"/>
        <v>0</v>
      </c>
      <c r="AI582" s="2">
        <f t="shared" si="349"/>
        <v>1</v>
      </c>
      <c r="AJ582" s="2">
        <f t="shared" si="350"/>
        <v>0</v>
      </c>
      <c r="AK582" s="13">
        <f t="shared" si="351"/>
        <v>0</v>
      </c>
      <c r="AL582" s="20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20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</row>
    <row r="583" spans="1:47" hidden="1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0</v>
      </c>
      <c r="AH583" s="2">
        <f t="shared" si="348"/>
        <v>0</v>
      </c>
      <c r="AI583" s="2">
        <f t="shared" si="349"/>
        <v>1</v>
      </c>
      <c r="AJ583" s="2">
        <f t="shared" si="350"/>
        <v>0</v>
      </c>
      <c r="AK583" s="13">
        <f t="shared" si="351"/>
        <v>0</v>
      </c>
      <c r="AL583" s="20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20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</row>
    <row r="584" spans="1:47" hidden="1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0</v>
      </c>
      <c r="AH584" s="2">
        <f t="shared" si="348"/>
        <v>0</v>
      </c>
      <c r="AI584" s="2">
        <f t="shared" si="349"/>
        <v>1</v>
      </c>
      <c r="AJ584" s="2">
        <f t="shared" si="350"/>
        <v>0</v>
      </c>
      <c r="AK584" s="13">
        <f t="shared" si="351"/>
        <v>0</v>
      </c>
      <c r="AL584" s="20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20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</row>
    <row r="585" spans="1:47" hidden="1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20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20">
        <v>0</v>
      </c>
      <c r="AH585" s="2">
        <f t="shared" si="348"/>
        <v>0</v>
      </c>
      <c r="AI585" s="2">
        <f t="shared" si="349"/>
        <v>1</v>
      </c>
      <c r="AJ585" s="2">
        <f t="shared" si="350"/>
        <v>0</v>
      </c>
      <c r="AK585" s="13">
        <f t="shared" si="351"/>
        <v>0</v>
      </c>
      <c r="AL585" s="20">
        <v>0</v>
      </c>
      <c r="AM585" s="2">
        <f t="shared" si="352"/>
        <v>0</v>
      </c>
      <c r="AN585" s="2">
        <f t="shared" si="353"/>
        <v>1</v>
      </c>
      <c r="AO585" s="2">
        <f t="shared" si="354"/>
        <v>0</v>
      </c>
      <c r="AP585" s="13">
        <f t="shared" si="355"/>
        <v>0</v>
      </c>
      <c r="AQ585" s="20">
        <v>0</v>
      </c>
      <c r="AR585" s="2">
        <f t="shared" si="356"/>
        <v>0</v>
      </c>
      <c r="AS585" s="2">
        <f t="shared" si="357"/>
        <v>1</v>
      </c>
      <c r="AT585" s="2">
        <f t="shared" si="358"/>
        <v>0</v>
      </c>
      <c r="AU585" s="13">
        <f t="shared" si="359"/>
        <v>0</v>
      </c>
    </row>
    <row r="586" spans="1:47" hidden="1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hidden="1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hidden="1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hidden="1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hidden="1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hidden="1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hidden="1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hidden="1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hidden="1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hidden="1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hidden="1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hidden="1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hidden="1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hidden="1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hidden="1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hidden="1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hidden="1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hidden="1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hidden="1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hidden="1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hidden="1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hidden="1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hidden="1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hidden="1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hidden="1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hidden="1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hidden="1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hidden="1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hidden="1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hidden="1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hidden="1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hidden="1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hidden="1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hidden="1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hidden="1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hidden="1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hidden="1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hidden="1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hidden="1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hidden="1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hidden="1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hidden="1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hidden="1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hidden="1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hidden="1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hidden="1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hidden="1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hidden="1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hidden="1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hidden="1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hidden="1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hidden="1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hidden="1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hidden="1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hidden="1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hidden="1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hidden="1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hidden="1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hidden="1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hidden="1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hidden="1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hidden="1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hidden="1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hidden="1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hidden="1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hidden="1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hidden="1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hidden="1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hidden="1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hidden="1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hidden="1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hidden="1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hidden="1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hidden="1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hidden="1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hidden="1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hidden="1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hidden="1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hidden="1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hidden="1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hidden="1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hidden="1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hidden="1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hidden="1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hidden="1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0</v>
      </c>
      <c r="AH670" s="2">
        <f t="shared" si="384"/>
        <v>0</v>
      </c>
      <c r="AI670" s="2">
        <f t="shared" si="385"/>
        <v>1</v>
      </c>
      <c r="AJ670" s="2">
        <f t="shared" si="386"/>
        <v>0</v>
      </c>
      <c r="AK670" s="13">
        <f t="shared" si="387"/>
        <v>0</v>
      </c>
      <c r="AL670" s="20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20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hidden="1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hidden="1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hidden="1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hidden="1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hidden="1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hidden="1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hidden="1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hidden="1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hidden="1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hidden="1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hidden="1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hidden="1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hidden="1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hidden="1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hidden="1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hidden="1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hidden="1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hidden="1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hidden="1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hidden="1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hidden="1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hidden="1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hidden="1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hidden="1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0</v>
      </c>
      <c r="AH694" s="2">
        <f t="shared" si="384"/>
        <v>0</v>
      </c>
      <c r="AI694" s="2">
        <f t="shared" si="385"/>
        <v>1</v>
      </c>
      <c r="AJ694" s="2">
        <f t="shared" si="386"/>
        <v>0</v>
      </c>
      <c r="AK694" s="13">
        <f t="shared" si="387"/>
        <v>0</v>
      </c>
      <c r="AL694" s="20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20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</row>
    <row r="695" spans="1:47" hidden="1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hidden="1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hidden="1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hidden="1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hidden="1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hidden="1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hidden="1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hidden="1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hidden="1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hidden="1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hidden="1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hidden="1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hidden="1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hidden="1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hidden="1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hidden="1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hidden="1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hidden="1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hidden="1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hidden="1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hidden="1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hidden="1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hidden="1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hidden="1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hidden="1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0</v>
      </c>
      <c r="AH719" s="2">
        <f t="shared" si="420"/>
        <v>0</v>
      </c>
      <c r="AI719" s="2">
        <f t="shared" si="421"/>
        <v>1</v>
      </c>
      <c r="AJ719" s="2">
        <f t="shared" si="422"/>
        <v>0</v>
      </c>
      <c r="AK719" s="13">
        <f t="shared" si="423"/>
        <v>0</v>
      </c>
      <c r="AL719" s="20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20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hidden="1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0</v>
      </c>
      <c r="AH720" s="2">
        <f t="shared" si="420"/>
        <v>0</v>
      </c>
      <c r="AI720" s="2">
        <f t="shared" si="421"/>
        <v>1</v>
      </c>
      <c r="AJ720" s="2">
        <f t="shared" si="422"/>
        <v>0</v>
      </c>
      <c r="AK720" s="13">
        <f t="shared" si="423"/>
        <v>0</v>
      </c>
      <c r="AL720" s="20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20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hidden="1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0</v>
      </c>
      <c r="AH721" s="2">
        <f t="shared" si="420"/>
        <v>0</v>
      </c>
      <c r="AI721" s="2">
        <f t="shared" si="421"/>
        <v>1</v>
      </c>
      <c r="AJ721" s="2">
        <f t="shared" si="422"/>
        <v>0</v>
      </c>
      <c r="AK721" s="13">
        <f t="shared" si="423"/>
        <v>0</v>
      </c>
      <c r="AL721" s="20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20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hidden="1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hidden="1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hidden="1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hidden="1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hidden="1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hidden="1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hidden="1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hidden="1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hidden="1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hidden="1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hidden="1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hidden="1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hidden="1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hidden="1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hidden="1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hidden="1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hidden="1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hidden="1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hidden="1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hidden="1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hidden="1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hidden="1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hidden="1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hidden="1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hidden="1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hidden="1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hidden="1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hidden="1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hidden="1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hidden="1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hidden="1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hidden="1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hidden="1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hidden="1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0</v>
      </c>
      <c r="AH755" s="2">
        <f t="shared" si="420"/>
        <v>0</v>
      </c>
      <c r="AI755" s="2">
        <f t="shared" si="421"/>
        <v>1</v>
      </c>
      <c r="AJ755" s="2">
        <f t="shared" si="422"/>
        <v>0</v>
      </c>
      <c r="AK755" s="13">
        <f t="shared" si="423"/>
        <v>0</v>
      </c>
      <c r="AL755" s="20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20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hidden="1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hidden="1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hidden="1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hidden="1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hidden="1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hidden="1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hidden="1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hidden="1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hidden="1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hidden="1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hidden="1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hidden="1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hidden="1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hidden="1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hidden="1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hidden="1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hidden="1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hidden="1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hidden="1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hidden="1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hidden="1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hidden="1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hidden="1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hidden="1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hidden="1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hidden="1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hidden="1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hidden="1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hidden="1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hidden="1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hidden="1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hidden="1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hidden="1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hidden="1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hidden="1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hidden="1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hidden="1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hidden="1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hidden="1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hidden="1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hidden="1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hidden="1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hidden="1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hidden="1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hidden="1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hidden="1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hidden="1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hidden="1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hidden="1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hidden="1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hidden="1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hidden="1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hidden="1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hidden="1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hidden="1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0</v>
      </c>
      <c r="AH810" s="2">
        <f t="shared" si="456"/>
        <v>0</v>
      </c>
      <c r="AI810" s="2">
        <f t="shared" si="457"/>
        <v>1</v>
      </c>
      <c r="AJ810" s="2">
        <f t="shared" si="458"/>
        <v>0</v>
      </c>
      <c r="AK810" s="13">
        <f t="shared" si="459"/>
        <v>0</v>
      </c>
      <c r="AL810" s="20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20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hidden="1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hidden="1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hidden="1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hidden="1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hidden="1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hidden="1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hidden="1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hidden="1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hidden="1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hidden="1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hidden="1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hidden="1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hidden="1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hidden="1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0</v>
      </c>
      <c r="AH824" s="2">
        <f t="shared" si="456"/>
        <v>0</v>
      </c>
      <c r="AI824" s="2">
        <f t="shared" si="457"/>
        <v>1</v>
      </c>
      <c r="AJ824" s="2">
        <f t="shared" si="458"/>
        <v>0</v>
      </c>
      <c r="AK824" s="13">
        <f t="shared" si="459"/>
        <v>0</v>
      </c>
      <c r="AL824" s="20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20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hidden="1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0</v>
      </c>
      <c r="AH825" s="2">
        <f t="shared" si="456"/>
        <v>0</v>
      </c>
      <c r="AI825" s="2">
        <f t="shared" si="457"/>
        <v>1</v>
      </c>
      <c r="AJ825" s="2">
        <f t="shared" si="458"/>
        <v>0</v>
      </c>
      <c r="AK825" s="13">
        <f t="shared" si="459"/>
        <v>0</v>
      </c>
      <c r="AL825" s="20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20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hidden="1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hidden="1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hidden="1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hidden="1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hidden="1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hidden="1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hidden="1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hidden="1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hidden="1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hidden="1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hidden="1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hidden="1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0</v>
      </c>
      <c r="AH837" s="2">
        <f t="shared" si="492"/>
        <v>0</v>
      </c>
      <c r="AI837" s="2">
        <f t="shared" si="493"/>
        <v>1</v>
      </c>
      <c r="AJ837" s="2">
        <f t="shared" si="494"/>
        <v>0</v>
      </c>
      <c r="AK837" s="13">
        <f t="shared" si="495"/>
        <v>0</v>
      </c>
      <c r="AL837" s="20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20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hidden="1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0</v>
      </c>
      <c r="AH838" s="2">
        <f t="shared" si="492"/>
        <v>0</v>
      </c>
      <c r="AI838" s="2">
        <f t="shared" si="493"/>
        <v>1</v>
      </c>
      <c r="AJ838" s="2">
        <f t="shared" si="494"/>
        <v>0</v>
      </c>
      <c r="AK838" s="13">
        <f t="shared" si="495"/>
        <v>0</v>
      </c>
      <c r="AL838" s="20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20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hidden="1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0</v>
      </c>
      <c r="AH839" s="2">
        <f t="shared" si="492"/>
        <v>0</v>
      </c>
      <c r="AI839" s="2">
        <f t="shared" si="493"/>
        <v>1</v>
      </c>
      <c r="AJ839" s="2">
        <f t="shared" si="494"/>
        <v>0</v>
      </c>
      <c r="AK839" s="13">
        <f t="shared" si="495"/>
        <v>0</v>
      </c>
      <c r="AL839" s="20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20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hidden="1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0</v>
      </c>
      <c r="AH840" s="2">
        <f t="shared" si="492"/>
        <v>0</v>
      </c>
      <c r="AI840" s="2">
        <f t="shared" si="493"/>
        <v>1</v>
      </c>
      <c r="AJ840" s="2">
        <f t="shared" si="494"/>
        <v>0</v>
      </c>
      <c r="AK840" s="13">
        <f t="shared" si="495"/>
        <v>0</v>
      </c>
      <c r="AL840" s="20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20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hidden="1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hidden="1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hidden="1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hidden="1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hidden="1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hidden="1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hidden="1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hidden="1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hidden="1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hidden="1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hidden="1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hidden="1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hidden="1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hidden="1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hidden="1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hidden="1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hidden="1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hidden="1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hidden="1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hidden="1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hidden="1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hidden="1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hidden="1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hidden="1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hidden="1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hidden="1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hidden="1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hidden="1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hidden="1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hidden="1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hidden="1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hidden="1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hidden="1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hidden="1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hidden="1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hidden="1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hidden="1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hidden="1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hidden="1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hidden="1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hidden="1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hidden="1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hidden="1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hidden="1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hidden="1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hidden="1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hidden="1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hidden="1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hidden="1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hidden="1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hidden="1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hidden="1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hidden="1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hidden="1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hidden="1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hidden="1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hidden="1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hidden="1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hidden="1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hidden="1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hidden="1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hidden="1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hidden="1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hidden="1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hidden="1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hidden="1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hidden="1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hidden="1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hidden="1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hidden="1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hidden="1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hidden="1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hidden="1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hidden="1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hidden="1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hidden="1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hidden="1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hidden="1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hidden="1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hidden="1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hidden="1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hidden="1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hidden="1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hidden="1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hidden="1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hidden="1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0</v>
      </c>
      <c r="AH926" s="2">
        <f t="shared" si="528"/>
        <v>0</v>
      </c>
      <c r="AI926" s="2">
        <f t="shared" si="529"/>
        <v>1</v>
      </c>
      <c r="AJ926" s="2">
        <f t="shared" si="530"/>
        <v>0</v>
      </c>
      <c r="AK926" s="13">
        <f t="shared" si="531"/>
        <v>0</v>
      </c>
      <c r="AL926" s="20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20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hidden="1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hidden="1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hidden="1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hidden="1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hidden="1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hidden="1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hidden="1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hidden="1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hidden="1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hidden="1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hidden="1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hidden="1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hidden="1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hidden="1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hidden="1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hidden="1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hidden="1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hidden="1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hidden="1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hidden="1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hidden="1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hidden="1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hidden="1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hidden="1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hidden="1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hidden="1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hidden="1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hidden="1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hidden="1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hidden="1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hidden="1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hidden="1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hidden="1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hidden="1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hidden="1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hidden="1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hidden="1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hidden="1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hidden="1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hidden="1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hidden="1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hidden="1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hidden="1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hidden="1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hidden="1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hidden="1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hidden="1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hidden="1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hidden="1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hidden="1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hidden="1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hidden="1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hidden="1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hidden="1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hidden="1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hidden="1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hidden="1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hidden="1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hidden="1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hidden="1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hidden="1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hidden="1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hidden="1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hidden="1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hidden="1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hidden="1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hidden="1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hidden="1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hidden="1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hidden="1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hidden="1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hidden="1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hidden="1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hidden="1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hidden="1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hidden="1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hidden="1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hidden="1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hidden="1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hidden="1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hidden="1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hidden="1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hidden="1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hidden="1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hidden="1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0</v>
      </c>
      <c r="AH1011" s="2">
        <f t="shared" si="564"/>
        <v>0</v>
      </c>
      <c r="AI1011" s="2">
        <f t="shared" si="565"/>
        <v>1</v>
      </c>
      <c r="AJ1011" s="2">
        <f t="shared" si="566"/>
        <v>0</v>
      </c>
      <c r="AK1011" s="13">
        <f t="shared" si="567"/>
        <v>0</v>
      </c>
      <c r="AL1011" s="20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20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hidden="1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hidden="1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hidden="1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hidden="1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hidden="1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hidden="1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hidden="1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hidden="1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hidden="1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hidden="1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hidden="1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hidden="1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0</v>
      </c>
      <c r="AH1023" s="2">
        <f t="shared" si="564"/>
        <v>0</v>
      </c>
      <c r="AI1023" s="2">
        <f t="shared" si="565"/>
        <v>1</v>
      </c>
      <c r="AJ1023" s="2">
        <f t="shared" si="566"/>
        <v>0</v>
      </c>
      <c r="AK1023" s="13">
        <f t="shared" si="567"/>
        <v>0</v>
      </c>
      <c r="AL1023" s="20">
        <v>0</v>
      </c>
      <c r="AM1023" s="2">
        <f t="shared" si="568"/>
        <v>0</v>
      </c>
      <c r="AN1023" s="2">
        <f t="shared" si="569"/>
        <v>1</v>
      </c>
      <c r="AO1023" s="2">
        <f t="shared" si="570"/>
        <v>0</v>
      </c>
      <c r="AP1023" s="13">
        <f t="shared" si="571"/>
        <v>0</v>
      </c>
      <c r="AQ1023" s="20">
        <v>0</v>
      </c>
      <c r="AR1023" s="2">
        <f t="shared" si="572"/>
        <v>0</v>
      </c>
      <c r="AS1023" s="2">
        <f t="shared" si="573"/>
        <v>1</v>
      </c>
      <c r="AT1023" s="2">
        <f t="shared" si="574"/>
        <v>0</v>
      </c>
      <c r="AU1023" s="13">
        <f t="shared" si="575"/>
        <v>0</v>
      </c>
    </row>
    <row r="1024" spans="1:47" hidden="1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hidden="1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hidden="1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hidden="1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hidden="1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hidden="1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hidden="1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hidden="1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hidden="1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hidden="1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hidden="1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hidden="1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hidden="1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hidden="1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hidden="1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hidden="1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hidden="1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hidden="1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hidden="1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hidden="1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hidden="1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hidden="1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hidden="1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hidden="1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hidden="1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hidden="1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hidden="1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hidden="1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hidden="1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hidden="1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hidden="1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hidden="1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hidden="1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hidden="1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hidden="1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hidden="1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hidden="1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hidden="1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hidden="1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hidden="1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hidden="1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hidden="1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hidden="1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hidden="1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hidden="1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hidden="1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hidden="1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hidden="1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hidden="1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hidden="1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hidden="1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hidden="1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hidden="1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hidden="1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hidden="1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hidden="1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hidden="1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hidden="1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hidden="1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hidden="1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hidden="1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hidden="1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hidden="1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hidden="1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hidden="1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hidden="1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hidden="1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hidden="1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hidden="1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hidden="1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hidden="1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hidden="1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hidden="1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hidden="1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hidden="1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hidden="1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hidden="1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hidden="1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hidden="1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hidden="1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hidden="1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hidden="1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hidden="1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hidden="1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hidden="1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hidden="1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hidden="1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hidden="1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hidden="1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hidden="1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hidden="1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hidden="1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hidden="1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hidden="1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hidden="1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hidden="1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hidden="1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hidden="1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hidden="1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hidden="1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hidden="1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hidden="1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hidden="1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hidden="1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hidden="1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hidden="1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hidden="1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hidden="1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hidden="1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hidden="1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hidden="1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hidden="1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hidden="1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hidden="1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hidden="1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hidden="1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hidden="1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hidden="1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hidden="1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hidden="1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hidden="1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hidden="1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hidden="1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hidden="1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hidden="1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hidden="1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hidden="1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hidden="1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hidden="1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hidden="1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hidden="1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hidden="1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hidden="1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hidden="1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hidden="1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hidden="1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hidden="1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hidden="1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hidden="1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hidden="1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hidden="1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hidden="1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hidden="1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hidden="1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hidden="1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hidden="1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hidden="1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hidden="1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hidden="1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hidden="1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hidden="1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hidden="1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hidden="1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hidden="1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hidden="1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hidden="1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hidden="1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hidden="1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hidden="1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hidden="1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hidden="1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hidden="1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hidden="1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hidden="1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hidden="1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hidden="1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hidden="1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hidden="1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hidden="1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hidden="1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hidden="1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hidden="1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hidden="1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hidden="1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hidden="1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hidden="1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hidden="1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hidden="1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hidden="1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hidden="1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hidden="1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hidden="1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hidden="1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hidden="1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hidden="1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hidden="1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hidden="1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hidden="1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hidden="1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hidden="1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hidden="1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hidden="1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hidden="1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hidden="1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hidden="1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hidden="1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hidden="1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hidden="1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hidden="1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hidden="1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hidden="1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hidden="1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hidden="1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hidden="1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hidden="1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hidden="1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hidden="1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hidden="1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hidden="1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hidden="1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hidden="1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hidden="1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hidden="1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hidden="1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hidden="1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hidden="1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hidden="1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hidden="1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hidden="1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hidden="1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hidden="1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hidden="1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hidden="1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hidden="1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hidden="1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hidden="1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hidden="1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hidden="1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hidden="1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hidden="1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hidden="1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hidden="1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hidden="1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hidden="1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hidden="1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hidden="1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hidden="1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hidden="1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hidden="1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hidden="1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hidden="1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hidden="1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hidden="1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hidden="1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hidden="1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hidden="1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hidden="1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hidden="1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0</v>
      </c>
      <c r="AH1271" s="2">
        <f t="shared" si="708"/>
        <v>0</v>
      </c>
      <c r="AI1271" s="2">
        <f t="shared" si="709"/>
        <v>1</v>
      </c>
      <c r="AJ1271" s="2">
        <f t="shared" si="710"/>
        <v>0</v>
      </c>
      <c r="AK1271" s="13">
        <f t="shared" si="711"/>
        <v>0</v>
      </c>
      <c r="AL1271" s="20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20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</row>
    <row r="1272" spans="1:47" hidden="1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hidden="1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hidden="1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hidden="1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hidden="1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hidden="1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hidden="1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hidden="1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hidden="1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hidden="1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hidden="1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hidden="1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hidden="1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hidden="1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hidden="1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hidden="1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hidden="1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hidden="1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hidden="1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hidden="1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hidden="1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hidden="1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hidden="1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hidden="1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hidden="1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hidden="1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hidden="1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hidden="1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hidden="1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hidden="1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hidden="1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hidden="1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hidden="1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hidden="1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hidden="1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hidden="1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hidden="1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hidden="1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hidden="1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hidden="1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hidden="1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hidden="1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hidden="1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hidden="1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hidden="1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hidden="1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hidden="1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hidden="1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hidden="1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hidden="1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hidden="1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hidden="1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hidden="1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hidden="1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hidden="1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hidden="1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hidden="1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hidden="1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hidden="1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hidden="1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hidden="1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hidden="1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hidden="1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hidden="1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hidden="1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hidden="1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hidden="1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hidden="1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hidden="1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hidden="1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hidden="1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hidden="1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hidden="1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hidden="1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hidden="1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hidden="1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hidden="1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hidden="1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hidden="1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hidden="1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20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20">
        <v>0</v>
      </c>
      <c r="AH1351" s="2">
        <f t="shared" si="780"/>
        <v>0</v>
      </c>
      <c r="AI1351" s="2">
        <f t="shared" si="781"/>
        <v>1</v>
      </c>
      <c r="AJ1351" s="2">
        <f t="shared" si="782"/>
        <v>0</v>
      </c>
      <c r="AK1351" s="13">
        <f t="shared" si="783"/>
        <v>0</v>
      </c>
      <c r="AL1351" s="20">
        <v>0</v>
      </c>
      <c r="AM1351" s="2">
        <f t="shared" si="784"/>
        <v>0</v>
      </c>
      <c r="AN1351" s="2">
        <f t="shared" si="785"/>
        <v>1</v>
      </c>
      <c r="AO1351" s="2">
        <f t="shared" si="786"/>
        <v>0</v>
      </c>
      <c r="AP1351" s="13">
        <f t="shared" si="787"/>
        <v>0</v>
      </c>
      <c r="AQ1351" s="20">
        <v>0</v>
      </c>
      <c r="AR1351" s="2">
        <f t="shared" si="788"/>
        <v>0</v>
      </c>
      <c r="AS1351" s="2">
        <f t="shared" si="789"/>
        <v>1</v>
      </c>
      <c r="AT1351" s="2">
        <f t="shared" si="790"/>
        <v>0</v>
      </c>
      <c r="AU1351" s="13">
        <f t="shared" si="791"/>
        <v>0</v>
      </c>
    </row>
    <row r="1352" spans="1:47" hidden="1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hidden="1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hidden="1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20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20">
        <v>0</v>
      </c>
      <c r="AH1354" s="2">
        <f t="shared" si="780"/>
        <v>0</v>
      </c>
      <c r="AI1354" s="2">
        <f t="shared" si="781"/>
        <v>1</v>
      </c>
      <c r="AJ1354" s="2">
        <f t="shared" si="782"/>
        <v>0</v>
      </c>
      <c r="AK1354" s="13">
        <f t="shared" si="783"/>
        <v>0</v>
      </c>
      <c r="AL1354" s="20">
        <v>0</v>
      </c>
      <c r="AM1354" s="2">
        <f t="shared" si="784"/>
        <v>0</v>
      </c>
      <c r="AN1354" s="2">
        <f t="shared" si="785"/>
        <v>1</v>
      </c>
      <c r="AO1354" s="2">
        <f t="shared" si="786"/>
        <v>0</v>
      </c>
      <c r="AP1354" s="13">
        <f t="shared" si="787"/>
        <v>0</v>
      </c>
      <c r="AQ1354" s="20">
        <v>0</v>
      </c>
      <c r="AR1354" s="2">
        <f t="shared" si="788"/>
        <v>0</v>
      </c>
      <c r="AS1354" s="2">
        <f t="shared" si="789"/>
        <v>1</v>
      </c>
      <c r="AT1354" s="2">
        <f t="shared" si="790"/>
        <v>0</v>
      </c>
      <c r="AU1354" s="13">
        <f t="shared" si="791"/>
        <v>0</v>
      </c>
    </row>
    <row r="1355" spans="1:47" hidden="1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hidden="1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hidden="1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hidden="1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hidden="1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hidden="1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hidden="1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hidden="1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hidden="1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hidden="1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hidden="1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hidden="1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hidden="1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hidden="1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hidden="1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hidden="1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hidden="1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hidden="1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hidden="1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hidden="1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hidden="1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hidden="1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hidden="1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hidden="1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hidden="1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hidden="1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hidden="1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hidden="1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hidden="1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hidden="1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hidden="1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hidden="1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hidden="1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hidden="1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hidden="1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hidden="1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hidden="1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hidden="1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hidden="1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hidden="1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hidden="1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hidden="1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hidden="1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hidden="1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hidden="1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hidden="1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hidden="1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hidden="1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hidden="1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hidden="1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hidden="1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hidden="1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hidden="1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hidden="1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hidden="1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hidden="1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hidden="1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hidden="1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hidden="1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hidden="1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hidden="1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hidden="1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hidden="1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hidden="1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hidden="1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hidden="1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hidden="1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hidden="1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hidden="1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hidden="1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hidden="1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hidden="1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hidden="1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hidden="1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hidden="1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hidden="1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hidden="1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hidden="1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hidden="1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hidden="1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hidden="1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hidden="1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hidden="1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hidden="1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hidden="1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hidden="1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hidden="1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hidden="1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hidden="1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hidden="1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hidden="1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hidden="1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hidden="1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hidden="1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hidden="1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hidden="1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hidden="1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hidden="1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hidden="1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hidden="1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hidden="1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hidden="1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hidden="1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hidden="1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hidden="1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hidden="1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hidden="1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hidden="1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hidden="1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hidden="1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hidden="1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hidden="1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hidden="1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hidden="1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hidden="1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hidden="1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hidden="1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hidden="1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hidden="1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hidden="1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hidden="1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hidden="1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hidden="1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hidden="1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hidden="1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hidden="1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hidden="1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hidden="1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hidden="1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hidden="1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hidden="1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hidden="1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hidden="1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hidden="1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hidden="1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hidden="1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hidden="1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hidden="1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hidden="1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hidden="1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hidden="1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hidden="1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hidden="1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hidden="1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hidden="1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hidden="1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hidden="1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hidden="1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hidden="1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hidden="1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hidden="1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hidden="1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hidden="1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hidden="1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hidden="1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hidden="1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hidden="1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hidden="1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hidden="1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hidden="1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hidden="1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hidden="1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hidden="1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hidden="1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hidden="1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hidden="1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hidden="1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hidden="1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hidden="1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hidden="1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hidden="1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hidden="1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hidden="1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hidden="1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hidden="1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hidden="1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hidden="1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hidden="1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hidden="1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hidden="1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hidden="1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hidden="1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hidden="1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hidden="1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hidden="1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hidden="1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hidden="1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hidden="1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hidden="1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hidden="1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hidden="1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hidden="1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hidden="1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hidden="1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hidden="1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hidden="1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hidden="1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hidden="1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hidden="1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hidden="1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hidden="1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hidden="1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hidden="1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hidden="1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hidden="1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hidden="1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hidden="1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hidden="1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hidden="1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hidden="1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hidden="1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hidden="1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hidden="1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hidden="1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hidden="1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hidden="1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hidden="1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hidden="1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hidden="1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hidden="1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hidden="1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hidden="1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hidden="1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hidden="1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hidden="1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hidden="1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hidden="1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hidden="1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hidden="1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hidden="1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hidden="1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hidden="1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hidden="1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hidden="1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hidden="1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hidden="1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hidden="1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hidden="1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hidden="1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hidden="1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hidden="1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hidden="1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hidden="1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hidden="1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hidden="1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hidden="1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hidden="1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hidden="1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hidden="1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hidden="1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hidden="1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hidden="1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hidden="1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hidden="1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hidden="1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hidden="1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hidden="1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hidden="1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hidden="1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hidden="1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hidden="1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hidden="1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hidden="1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hidden="1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hidden="1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hidden="1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hidden="1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hidden="1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hidden="1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hidden="1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hidden="1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hidden="1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hidden="1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hidden="1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0</v>
      </c>
      <c r="AH1628" s="2">
        <f t="shared" si="924"/>
        <v>0</v>
      </c>
      <c r="AI1628" s="2">
        <f t="shared" si="925"/>
        <v>1</v>
      </c>
      <c r="AJ1628" s="2">
        <f t="shared" si="926"/>
        <v>0</v>
      </c>
      <c r="AK1628" s="13">
        <f t="shared" si="927"/>
        <v>0</v>
      </c>
      <c r="AL1628" s="20">
        <v>0</v>
      </c>
      <c r="AM1628" s="2">
        <f t="shared" si="928"/>
        <v>0</v>
      </c>
      <c r="AN1628" s="2">
        <f t="shared" si="929"/>
        <v>1</v>
      </c>
      <c r="AO1628" s="2">
        <f t="shared" si="930"/>
        <v>0</v>
      </c>
      <c r="AP1628" s="13">
        <f t="shared" si="931"/>
        <v>0</v>
      </c>
      <c r="AQ1628" s="20">
        <v>0</v>
      </c>
      <c r="AR1628" s="2">
        <f t="shared" si="932"/>
        <v>0</v>
      </c>
      <c r="AS1628" s="2">
        <f t="shared" si="933"/>
        <v>1</v>
      </c>
      <c r="AT1628" s="2">
        <f t="shared" si="934"/>
        <v>0</v>
      </c>
      <c r="AU1628" s="13">
        <f t="shared" si="935"/>
        <v>0</v>
      </c>
    </row>
    <row r="1629" spans="1:47" hidden="1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hidden="1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hidden="1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hidden="1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hidden="1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hidden="1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hidden="1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hidden="1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hidden="1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hidden="1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hidden="1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hidden="1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hidden="1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hidden="1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hidden="1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hidden="1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hidden="1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hidden="1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hidden="1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hidden="1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hidden="1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hidden="1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hidden="1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hidden="1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hidden="1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hidden="1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hidden="1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hidden="1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hidden="1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hidden="1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hidden="1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hidden="1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hidden="1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hidden="1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hidden="1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hidden="1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hidden="1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hidden="1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hidden="1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hidden="1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hidden="1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hidden="1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hidden="1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hidden="1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hidden="1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hidden="1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hidden="1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hidden="1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0</v>
      </c>
      <c r="S1676" s="2">
        <f t="shared" si="948"/>
        <v>0</v>
      </c>
      <c r="T1676" s="2">
        <f t="shared" si="949"/>
        <v>1</v>
      </c>
      <c r="U1676" s="2">
        <f t="shared" si="950"/>
        <v>0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0</v>
      </c>
      <c r="AH1676" s="2">
        <f t="shared" si="960"/>
        <v>0</v>
      </c>
      <c r="AI1676" s="2">
        <f t="shared" si="961"/>
        <v>1</v>
      </c>
      <c r="AJ1676" s="2">
        <f t="shared" si="962"/>
        <v>0</v>
      </c>
      <c r="AK1676" s="13">
        <f t="shared" si="963"/>
        <v>0</v>
      </c>
      <c r="AL1676" s="20">
        <v>0</v>
      </c>
      <c r="AM1676" s="2">
        <f t="shared" si="964"/>
        <v>0</v>
      </c>
      <c r="AN1676" s="2">
        <f t="shared" si="965"/>
        <v>1</v>
      </c>
      <c r="AO1676" s="2">
        <f t="shared" si="966"/>
        <v>0</v>
      </c>
      <c r="AP1676" s="13">
        <f t="shared" si="967"/>
        <v>0</v>
      </c>
      <c r="AQ1676" s="20">
        <v>0</v>
      </c>
      <c r="AR1676" s="2">
        <f t="shared" si="968"/>
        <v>0</v>
      </c>
      <c r="AS1676" s="2">
        <f t="shared" si="969"/>
        <v>1</v>
      </c>
      <c r="AT1676" s="2">
        <f t="shared" si="970"/>
        <v>0</v>
      </c>
      <c r="AU1676" s="13">
        <f t="shared" si="971"/>
        <v>0</v>
      </c>
    </row>
    <row r="1677" spans="1:47" hidden="1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0</v>
      </c>
      <c r="N1677" s="2">
        <f t="shared" si="944"/>
        <v>0</v>
      </c>
      <c r="O1677" s="2">
        <f t="shared" si="945"/>
        <v>1</v>
      </c>
      <c r="P1677" s="2">
        <f t="shared" si="946"/>
        <v>0</v>
      </c>
      <c r="Q1677" s="13">
        <f t="shared" si="947"/>
        <v>0</v>
      </c>
      <c r="R1677" s="20">
        <v>0</v>
      </c>
      <c r="S1677" s="2">
        <f t="shared" si="948"/>
        <v>0</v>
      </c>
      <c r="T1677" s="2">
        <f t="shared" si="949"/>
        <v>1</v>
      </c>
      <c r="U1677" s="2">
        <f t="shared" si="950"/>
        <v>0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0</v>
      </c>
      <c r="AC1677" s="2">
        <f t="shared" si="956"/>
        <v>0</v>
      </c>
      <c r="AD1677" s="2">
        <f t="shared" si="957"/>
        <v>1</v>
      </c>
      <c r="AE1677" s="2">
        <f t="shared" si="958"/>
        <v>0</v>
      </c>
      <c r="AF1677" s="13">
        <f t="shared" si="959"/>
        <v>0</v>
      </c>
      <c r="AG1677" s="20">
        <v>0</v>
      </c>
      <c r="AH1677" s="2">
        <f t="shared" si="960"/>
        <v>0</v>
      </c>
      <c r="AI1677" s="2">
        <f t="shared" si="961"/>
        <v>1</v>
      </c>
      <c r="AJ1677" s="2">
        <f t="shared" si="962"/>
        <v>0</v>
      </c>
      <c r="AK1677" s="13">
        <f t="shared" si="963"/>
        <v>0</v>
      </c>
      <c r="AL1677" s="20">
        <v>0</v>
      </c>
      <c r="AM1677" s="2">
        <f t="shared" si="964"/>
        <v>0</v>
      </c>
      <c r="AN1677" s="2">
        <f t="shared" si="965"/>
        <v>1</v>
      </c>
      <c r="AO1677" s="2">
        <f t="shared" si="966"/>
        <v>0</v>
      </c>
      <c r="AP1677" s="13">
        <f t="shared" si="967"/>
        <v>0</v>
      </c>
      <c r="AQ1677" s="20">
        <v>0</v>
      </c>
      <c r="AR1677" s="2">
        <f t="shared" si="968"/>
        <v>0</v>
      </c>
      <c r="AS1677" s="2">
        <f t="shared" si="969"/>
        <v>1</v>
      </c>
      <c r="AT1677" s="2">
        <f t="shared" si="970"/>
        <v>0</v>
      </c>
      <c r="AU1677" s="13">
        <f t="shared" si="971"/>
        <v>0</v>
      </c>
    </row>
    <row r="1678" spans="1:47" hidden="1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hidden="1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hidden="1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hidden="1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hidden="1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hidden="1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x14ac:dyDescent="0.2">
      <c r="A1684" s="12" t="s">
        <v>1557</v>
      </c>
      <c r="B1684" s="22">
        <v>1</v>
      </c>
      <c r="C1684" s="20">
        <v>1</v>
      </c>
      <c r="D1684" s="2">
        <f t="shared" si="936"/>
        <v>1</v>
      </c>
      <c r="E1684" s="2">
        <f t="shared" si="937"/>
        <v>0</v>
      </c>
      <c r="F1684" s="2">
        <f t="shared" si="938"/>
        <v>0</v>
      </c>
      <c r="G1684" s="13">
        <f t="shared" si="939"/>
        <v>0</v>
      </c>
      <c r="H1684" s="20">
        <v>1</v>
      </c>
      <c r="I1684" s="2">
        <f t="shared" si="940"/>
        <v>1</v>
      </c>
      <c r="J1684" s="2">
        <f t="shared" si="941"/>
        <v>0</v>
      </c>
      <c r="K1684" s="2">
        <f t="shared" si="942"/>
        <v>0</v>
      </c>
      <c r="L1684" s="13">
        <f t="shared" si="943"/>
        <v>0</v>
      </c>
      <c r="M1684" s="20">
        <v>1</v>
      </c>
      <c r="N1684" s="2">
        <f t="shared" si="944"/>
        <v>1</v>
      </c>
      <c r="O1684" s="2">
        <f t="shared" si="945"/>
        <v>0</v>
      </c>
      <c r="P1684" s="2">
        <f t="shared" si="946"/>
        <v>0</v>
      </c>
      <c r="Q1684" s="13">
        <f t="shared" si="947"/>
        <v>0</v>
      </c>
      <c r="R1684" s="20">
        <v>1</v>
      </c>
      <c r="S1684" s="2">
        <f t="shared" si="948"/>
        <v>1</v>
      </c>
      <c r="T1684" s="2">
        <f t="shared" si="949"/>
        <v>0</v>
      </c>
      <c r="U1684" s="2">
        <f t="shared" si="950"/>
        <v>0</v>
      </c>
      <c r="V1684" s="13">
        <f t="shared" si="951"/>
        <v>0</v>
      </c>
      <c r="W1684" s="20">
        <v>1</v>
      </c>
      <c r="X1684" s="2">
        <f t="shared" si="952"/>
        <v>1</v>
      </c>
      <c r="Y1684" s="2">
        <f t="shared" si="953"/>
        <v>0</v>
      </c>
      <c r="Z1684" s="2">
        <f t="shared" si="954"/>
        <v>0</v>
      </c>
      <c r="AA1684" s="13">
        <f t="shared" si="955"/>
        <v>0</v>
      </c>
      <c r="AB1684" s="20">
        <v>1</v>
      </c>
      <c r="AC1684" s="2">
        <f t="shared" si="956"/>
        <v>1</v>
      </c>
      <c r="AD1684" s="2">
        <f t="shared" si="957"/>
        <v>0</v>
      </c>
      <c r="AE1684" s="2">
        <f t="shared" si="958"/>
        <v>0</v>
      </c>
      <c r="AF1684" s="13">
        <f t="shared" si="959"/>
        <v>0</v>
      </c>
      <c r="AG1684" s="20">
        <v>1</v>
      </c>
      <c r="AH1684" s="2">
        <f t="shared" si="960"/>
        <v>1</v>
      </c>
      <c r="AI1684" s="2">
        <f t="shared" si="961"/>
        <v>0</v>
      </c>
      <c r="AJ1684" s="2">
        <f t="shared" si="962"/>
        <v>0</v>
      </c>
      <c r="AK1684" s="13">
        <f t="shared" si="963"/>
        <v>0</v>
      </c>
      <c r="AL1684" s="20">
        <v>1</v>
      </c>
      <c r="AM1684" s="2">
        <f t="shared" si="964"/>
        <v>1</v>
      </c>
      <c r="AN1684" s="2">
        <f t="shared" si="965"/>
        <v>0</v>
      </c>
      <c r="AO1684" s="2">
        <f t="shared" si="966"/>
        <v>0</v>
      </c>
      <c r="AP1684" s="13">
        <f t="shared" si="967"/>
        <v>0</v>
      </c>
      <c r="AQ1684" s="20">
        <v>1</v>
      </c>
      <c r="AR1684" s="2">
        <f t="shared" si="968"/>
        <v>1</v>
      </c>
      <c r="AS1684" s="2">
        <f t="shared" si="969"/>
        <v>0</v>
      </c>
      <c r="AT1684" s="2">
        <f t="shared" si="970"/>
        <v>0</v>
      </c>
      <c r="AU1684" s="13">
        <f t="shared" si="971"/>
        <v>0</v>
      </c>
    </row>
    <row r="1685" spans="1:47" hidden="1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hidden="1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hidden="1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hidden="1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hidden="1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hidden="1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hidden="1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hidden="1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hidden="1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hidden="1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hidden="1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hidden="1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hidden="1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hidden="1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hidden="1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hidden="1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hidden="1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hidden="1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hidden="1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hidden="1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hidden="1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hidden="1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hidden="1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hidden="1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hidden="1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hidden="1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hidden="1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hidden="1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hidden="1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hidden="1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hidden="1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hidden="1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hidden="1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hidden="1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hidden="1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hidden="1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hidden="1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hidden="1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hidden="1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hidden="1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hidden="1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hidden="1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hidden="1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hidden="1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hidden="1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hidden="1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hidden="1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0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1</v>
      </c>
      <c r="AJ1731" s="2">
        <f t="shared" ref="AJ1731:AJ1794" si="998">IF(AND($B1731=0,AG1731=1),1,0)</f>
        <v>0</v>
      </c>
      <c r="AK1731" s="13">
        <f t="shared" ref="AK1731:AK1794" si="999">IF(AND($B1731=1,AG1731=0),1,0)</f>
        <v>0</v>
      </c>
      <c r="AL1731" s="20">
        <v>0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1</v>
      </c>
      <c r="AO1731" s="2">
        <f t="shared" ref="AO1731:AO1794" si="1002">IF(AND($B1731=0,AL1731=1),1,0)</f>
        <v>0</v>
      </c>
      <c r="AP1731" s="13">
        <f t="shared" ref="AP1731:AP1794" si="1003">IF(AND($B1731=1,AL1731=0),1,0)</f>
        <v>0</v>
      </c>
      <c r="AQ1731" s="20">
        <v>0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1</v>
      </c>
      <c r="AT1731" s="2">
        <f t="shared" ref="AT1731:AT1794" si="1006">IF(AND($B1731=0,AQ1731=1),1,0)</f>
        <v>0</v>
      </c>
      <c r="AU1731" s="13">
        <f t="shared" ref="AU1731:AU1794" si="1007">IF(AND($B1731=1,AQ1731=0),1,0)</f>
        <v>0</v>
      </c>
    </row>
    <row r="1732" spans="1:47" hidden="1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hidden="1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hidden="1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hidden="1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hidden="1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hidden="1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hidden="1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hidden="1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hidden="1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hidden="1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hidden="1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hidden="1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hidden="1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hidden="1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hidden="1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hidden="1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hidden="1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hidden="1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hidden="1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hidden="1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hidden="1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hidden="1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hidden="1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hidden="1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hidden="1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hidden="1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hidden="1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hidden="1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hidden="1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hidden="1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hidden="1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hidden="1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hidden="1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hidden="1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hidden="1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hidden="1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hidden="1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hidden="1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hidden="1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hidden="1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hidden="1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hidden="1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hidden="1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hidden="1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hidden="1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hidden="1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hidden="1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hidden="1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hidden="1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hidden="1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hidden="1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hidden="1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hidden="1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hidden="1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hidden="1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hidden="1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hidden="1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hidden="1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hidden="1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hidden="1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hidden="1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hidden="1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hidden="1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hidden="1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hidden="1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hidden="1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hidden="1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hidden="1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hidden="1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hidden="1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hidden="1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hidden="1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hidden="1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hidden="1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hidden="1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hidden="1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hidden="1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hidden="1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hidden="1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hidden="1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hidden="1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hidden="1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hidden="1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hidden="1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hidden="1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hidden="1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hidden="1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hidden="1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hidden="1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hidden="1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hidden="1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hidden="1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hidden="1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hidden="1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hidden="1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hidden="1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hidden="1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hidden="1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hidden="1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hidden="1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hidden="1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hidden="1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hidden="1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hidden="1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hidden="1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hidden="1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hidden="1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hidden="1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hidden="1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hidden="1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hidden="1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hidden="1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hidden="1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hidden="1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hidden="1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hidden="1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hidden="1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hidden="1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hidden="1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hidden="1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hidden="1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hidden="1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hidden="1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hidden="1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hidden="1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hidden="1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hidden="1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hidden="1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hidden="1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hidden="1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hidden="1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hidden="1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hidden="1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hidden="1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hidden="1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hidden="1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hidden="1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hidden="1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hidden="1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hidden="1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hidden="1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hidden="1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hidden="1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hidden="1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hidden="1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hidden="1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hidden="1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hidden="1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hidden="1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0</v>
      </c>
      <c r="AH1880" s="2">
        <f t="shared" si="1068"/>
        <v>0</v>
      </c>
      <c r="AI1880" s="2">
        <f t="shared" si="1069"/>
        <v>1</v>
      </c>
      <c r="AJ1880" s="2">
        <f t="shared" si="1070"/>
        <v>0</v>
      </c>
      <c r="AK1880" s="13">
        <f t="shared" si="1071"/>
        <v>0</v>
      </c>
      <c r="AL1880" s="20">
        <v>0</v>
      </c>
      <c r="AM1880" s="2">
        <f t="shared" si="1072"/>
        <v>0</v>
      </c>
      <c r="AN1880" s="2">
        <f t="shared" si="1073"/>
        <v>1</v>
      </c>
      <c r="AO1880" s="2">
        <f t="shared" si="1074"/>
        <v>0</v>
      </c>
      <c r="AP1880" s="13">
        <f t="shared" si="1075"/>
        <v>0</v>
      </c>
      <c r="AQ1880" s="20">
        <v>0</v>
      </c>
      <c r="AR1880" s="2">
        <f t="shared" si="1076"/>
        <v>0</v>
      </c>
      <c r="AS1880" s="2">
        <f t="shared" si="1077"/>
        <v>1</v>
      </c>
      <c r="AT1880" s="2">
        <f t="shared" si="1078"/>
        <v>0</v>
      </c>
      <c r="AU1880" s="13">
        <f t="shared" si="1079"/>
        <v>0</v>
      </c>
    </row>
    <row r="1881" spans="1:47" hidden="1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hidden="1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hidden="1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0</v>
      </c>
      <c r="AH1883" s="2">
        <f t="shared" si="1068"/>
        <v>0</v>
      </c>
      <c r="AI1883" s="2">
        <f t="shared" si="1069"/>
        <v>1</v>
      </c>
      <c r="AJ1883" s="2">
        <f t="shared" si="1070"/>
        <v>0</v>
      </c>
      <c r="AK1883" s="13">
        <f t="shared" si="1071"/>
        <v>0</v>
      </c>
      <c r="AL1883" s="20">
        <v>0</v>
      </c>
      <c r="AM1883" s="2">
        <f t="shared" si="1072"/>
        <v>0</v>
      </c>
      <c r="AN1883" s="2">
        <f t="shared" si="1073"/>
        <v>1</v>
      </c>
      <c r="AO1883" s="2">
        <f t="shared" si="1074"/>
        <v>0</v>
      </c>
      <c r="AP1883" s="13">
        <f t="shared" si="1075"/>
        <v>0</v>
      </c>
      <c r="AQ1883" s="20">
        <v>0</v>
      </c>
      <c r="AR1883" s="2">
        <f t="shared" si="1076"/>
        <v>0</v>
      </c>
      <c r="AS1883" s="2">
        <f t="shared" si="1077"/>
        <v>1</v>
      </c>
      <c r="AT1883" s="2">
        <f t="shared" si="1078"/>
        <v>0</v>
      </c>
      <c r="AU1883" s="13">
        <f t="shared" si="1079"/>
        <v>0</v>
      </c>
    </row>
    <row r="1884" spans="1:47" hidden="1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0</v>
      </c>
      <c r="AH1884" s="2">
        <f t="shared" si="1068"/>
        <v>0</v>
      </c>
      <c r="AI1884" s="2">
        <f t="shared" si="1069"/>
        <v>1</v>
      </c>
      <c r="AJ1884" s="2">
        <f t="shared" si="1070"/>
        <v>0</v>
      </c>
      <c r="AK1884" s="13">
        <f t="shared" si="1071"/>
        <v>0</v>
      </c>
      <c r="AL1884" s="20">
        <v>0</v>
      </c>
      <c r="AM1884" s="2">
        <f t="shared" si="1072"/>
        <v>0</v>
      </c>
      <c r="AN1884" s="2">
        <f t="shared" si="1073"/>
        <v>1</v>
      </c>
      <c r="AO1884" s="2">
        <f t="shared" si="1074"/>
        <v>0</v>
      </c>
      <c r="AP1884" s="13">
        <f t="shared" si="1075"/>
        <v>0</v>
      </c>
      <c r="AQ1884" s="20">
        <v>0</v>
      </c>
      <c r="AR1884" s="2">
        <f t="shared" si="1076"/>
        <v>0</v>
      </c>
      <c r="AS1884" s="2">
        <f t="shared" si="1077"/>
        <v>1</v>
      </c>
      <c r="AT1884" s="2">
        <f t="shared" si="1078"/>
        <v>0</v>
      </c>
      <c r="AU1884" s="13">
        <f t="shared" si="1079"/>
        <v>0</v>
      </c>
    </row>
    <row r="1885" spans="1:47" hidden="1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hidden="1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hidden="1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hidden="1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hidden="1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0</v>
      </c>
      <c r="N1889" s="2">
        <f t="shared" si="1052"/>
        <v>0</v>
      </c>
      <c r="O1889" s="2">
        <f t="shared" si="1053"/>
        <v>1</v>
      </c>
      <c r="P1889" s="2">
        <f t="shared" si="1054"/>
        <v>0</v>
      </c>
      <c r="Q1889" s="13">
        <f t="shared" si="1055"/>
        <v>0</v>
      </c>
      <c r="R1889" s="20">
        <v>0</v>
      </c>
      <c r="S1889" s="2">
        <f t="shared" si="1056"/>
        <v>0</v>
      </c>
      <c r="T1889" s="2">
        <f t="shared" si="1057"/>
        <v>1</v>
      </c>
      <c r="U1889" s="2">
        <f t="shared" si="1058"/>
        <v>0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0</v>
      </c>
      <c r="AC1889" s="2">
        <f t="shared" si="1064"/>
        <v>0</v>
      </c>
      <c r="AD1889" s="2">
        <f t="shared" si="1065"/>
        <v>1</v>
      </c>
      <c r="AE1889" s="2">
        <f t="shared" si="1066"/>
        <v>0</v>
      </c>
      <c r="AF1889" s="13">
        <f t="shared" si="1067"/>
        <v>0</v>
      </c>
      <c r="AG1889" s="20">
        <v>0</v>
      </c>
      <c r="AH1889" s="2">
        <f t="shared" si="1068"/>
        <v>0</v>
      </c>
      <c r="AI1889" s="2">
        <f t="shared" si="1069"/>
        <v>1</v>
      </c>
      <c r="AJ1889" s="2">
        <f t="shared" si="1070"/>
        <v>0</v>
      </c>
      <c r="AK1889" s="13">
        <f t="shared" si="1071"/>
        <v>0</v>
      </c>
      <c r="AL1889" s="20">
        <v>0</v>
      </c>
      <c r="AM1889" s="2">
        <f t="shared" si="1072"/>
        <v>0</v>
      </c>
      <c r="AN1889" s="2">
        <f t="shared" si="1073"/>
        <v>1</v>
      </c>
      <c r="AO1889" s="2">
        <f t="shared" si="1074"/>
        <v>0</v>
      </c>
      <c r="AP1889" s="13">
        <f t="shared" si="1075"/>
        <v>0</v>
      </c>
      <c r="AQ1889" s="20">
        <v>0</v>
      </c>
      <c r="AR1889" s="2">
        <f t="shared" si="1076"/>
        <v>0</v>
      </c>
      <c r="AS1889" s="2">
        <f t="shared" si="1077"/>
        <v>1</v>
      </c>
      <c r="AT1889" s="2">
        <f t="shared" si="1078"/>
        <v>0</v>
      </c>
      <c r="AU1889" s="13">
        <f t="shared" si="1079"/>
        <v>0</v>
      </c>
    </row>
    <row r="1890" spans="1:47" hidden="1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0</v>
      </c>
      <c r="N1890" s="2">
        <f t="shared" si="1052"/>
        <v>0</v>
      </c>
      <c r="O1890" s="2">
        <f t="shared" si="1053"/>
        <v>1</v>
      </c>
      <c r="P1890" s="2">
        <f t="shared" si="1054"/>
        <v>0</v>
      </c>
      <c r="Q1890" s="13">
        <f t="shared" si="1055"/>
        <v>0</v>
      </c>
      <c r="R1890" s="20">
        <v>0</v>
      </c>
      <c r="S1890" s="2">
        <f t="shared" si="1056"/>
        <v>0</v>
      </c>
      <c r="T1890" s="2">
        <f t="shared" si="1057"/>
        <v>1</v>
      </c>
      <c r="U1890" s="2">
        <f t="shared" si="1058"/>
        <v>0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0</v>
      </c>
      <c r="AC1890" s="2">
        <f t="shared" si="1064"/>
        <v>0</v>
      </c>
      <c r="AD1890" s="2">
        <f t="shared" si="1065"/>
        <v>1</v>
      </c>
      <c r="AE1890" s="2">
        <f t="shared" si="1066"/>
        <v>0</v>
      </c>
      <c r="AF1890" s="13">
        <f t="shared" si="1067"/>
        <v>0</v>
      </c>
      <c r="AG1890" s="20">
        <v>0</v>
      </c>
      <c r="AH1890" s="2">
        <f t="shared" si="1068"/>
        <v>0</v>
      </c>
      <c r="AI1890" s="2">
        <f t="shared" si="1069"/>
        <v>1</v>
      </c>
      <c r="AJ1890" s="2">
        <f t="shared" si="1070"/>
        <v>0</v>
      </c>
      <c r="AK1890" s="13">
        <f t="shared" si="1071"/>
        <v>0</v>
      </c>
      <c r="AL1890" s="20">
        <v>0</v>
      </c>
      <c r="AM1890" s="2">
        <f t="shared" si="1072"/>
        <v>0</v>
      </c>
      <c r="AN1890" s="2">
        <f t="shared" si="1073"/>
        <v>1</v>
      </c>
      <c r="AO1890" s="2">
        <f t="shared" si="1074"/>
        <v>0</v>
      </c>
      <c r="AP1890" s="13">
        <f t="shared" si="1075"/>
        <v>0</v>
      </c>
      <c r="AQ1890" s="20">
        <v>0</v>
      </c>
      <c r="AR1890" s="2">
        <f t="shared" si="1076"/>
        <v>0</v>
      </c>
      <c r="AS1890" s="2">
        <f t="shared" si="1077"/>
        <v>1</v>
      </c>
      <c r="AT1890" s="2">
        <f t="shared" si="1078"/>
        <v>0</v>
      </c>
      <c r="AU1890" s="13">
        <f t="shared" si="1079"/>
        <v>0</v>
      </c>
    </row>
    <row r="1891" spans="1:47" hidden="1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0</v>
      </c>
      <c r="AH1891" s="2">
        <f t="shared" si="1068"/>
        <v>0</v>
      </c>
      <c r="AI1891" s="2">
        <f t="shared" si="1069"/>
        <v>1</v>
      </c>
      <c r="AJ1891" s="2">
        <f t="shared" si="1070"/>
        <v>0</v>
      </c>
      <c r="AK1891" s="13">
        <f t="shared" si="1071"/>
        <v>0</v>
      </c>
      <c r="AL1891" s="20">
        <v>0</v>
      </c>
      <c r="AM1891" s="2">
        <f t="shared" si="1072"/>
        <v>0</v>
      </c>
      <c r="AN1891" s="2">
        <f t="shared" si="1073"/>
        <v>1</v>
      </c>
      <c r="AO1891" s="2">
        <f t="shared" si="1074"/>
        <v>0</v>
      </c>
      <c r="AP1891" s="13">
        <f t="shared" si="1075"/>
        <v>0</v>
      </c>
      <c r="AQ1891" s="20">
        <v>0</v>
      </c>
      <c r="AR1891" s="2">
        <f t="shared" si="1076"/>
        <v>0</v>
      </c>
      <c r="AS1891" s="2">
        <f t="shared" si="1077"/>
        <v>1</v>
      </c>
      <c r="AT1891" s="2">
        <f t="shared" si="1078"/>
        <v>0</v>
      </c>
      <c r="AU1891" s="13">
        <f t="shared" si="1079"/>
        <v>0</v>
      </c>
    </row>
    <row r="1892" spans="1:47" hidden="1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0</v>
      </c>
      <c r="AH1892" s="2">
        <f t="shared" si="1068"/>
        <v>0</v>
      </c>
      <c r="AI1892" s="2">
        <f t="shared" si="1069"/>
        <v>1</v>
      </c>
      <c r="AJ1892" s="2">
        <f t="shared" si="1070"/>
        <v>0</v>
      </c>
      <c r="AK1892" s="13">
        <f t="shared" si="1071"/>
        <v>0</v>
      </c>
      <c r="AL1892" s="20">
        <v>0</v>
      </c>
      <c r="AM1892" s="2">
        <f t="shared" si="1072"/>
        <v>0</v>
      </c>
      <c r="AN1892" s="2">
        <f t="shared" si="1073"/>
        <v>1</v>
      </c>
      <c r="AO1892" s="2">
        <f t="shared" si="1074"/>
        <v>0</v>
      </c>
      <c r="AP1892" s="13">
        <f t="shared" si="1075"/>
        <v>0</v>
      </c>
      <c r="AQ1892" s="20">
        <v>0</v>
      </c>
      <c r="AR1892" s="2">
        <f t="shared" si="1076"/>
        <v>0</v>
      </c>
      <c r="AS1892" s="2">
        <f t="shared" si="1077"/>
        <v>1</v>
      </c>
      <c r="AT1892" s="2">
        <f t="shared" si="1078"/>
        <v>0</v>
      </c>
      <c r="AU1892" s="13">
        <f t="shared" si="1079"/>
        <v>0</v>
      </c>
    </row>
    <row r="1893" spans="1:47" hidden="1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0</v>
      </c>
      <c r="N1893" s="2">
        <f t="shared" si="1052"/>
        <v>0</v>
      </c>
      <c r="O1893" s="2">
        <f t="shared" si="1053"/>
        <v>1</v>
      </c>
      <c r="P1893" s="2">
        <f t="shared" si="1054"/>
        <v>0</v>
      </c>
      <c r="Q1893" s="13">
        <f t="shared" si="1055"/>
        <v>0</v>
      </c>
      <c r="R1893" s="20">
        <v>0</v>
      </c>
      <c r="S1893" s="2">
        <f t="shared" si="1056"/>
        <v>0</v>
      </c>
      <c r="T1893" s="2">
        <f t="shared" si="1057"/>
        <v>1</v>
      </c>
      <c r="U1893" s="2">
        <f t="shared" si="1058"/>
        <v>0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0</v>
      </c>
      <c r="AC1893" s="2">
        <f t="shared" si="1064"/>
        <v>0</v>
      </c>
      <c r="AD1893" s="2">
        <f t="shared" si="1065"/>
        <v>1</v>
      </c>
      <c r="AE1893" s="2">
        <f t="shared" si="1066"/>
        <v>0</v>
      </c>
      <c r="AF1893" s="13">
        <f t="shared" si="1067"/>
        <v>0</v>
      </c>
      <c r="AG1893" s="20">
        <v>0</v>
      </c>
      <c r="AH1893" s="2">
        <f t="shared" si="1068"/>
        <v>0</v>
      </c>
      <c r="AI1893" s="2">
        <f t="shared" si="1069"/>
        <v>1</v>
      </c>
      <c r="AJ1893" s="2">
        <f t="shared" si="1070"/>
        <v>0</v>
      </c>
      <c r="AK1893" s="13">
        <f t="shared" si="1071"/>
        <v>0</v>
      </c>
      <c r="AL1893" s="20">
        <v>0</v>
      </c>
      <c r="AM1893" s="2">
        <f t="shared" si="1072"/>
        <v>0</v>
      </c>
      <c r="AN1893" s="2">
        <f t="shared" si="1073"/>
        <v>1</v>
      </c>
      <c r="AO1893" s="2">
        <f t="shared" si="1074"/>
        <v>0</v>
      </c>
      <c r="AP1893" s="13">
        <f t="shared" si="1075"/>
        <v>0</v>
      </c>
      <c r="AQ1893" s="20">
        <v>0</v>
      </c>
      <c r="AR1893" s="2">
        <f t="shared" si="1076"/>
        <v>0</v>
      </c>
      <c r="AS1893" s="2">
        <f t="shared" si="1077"/>
        <v>1</v>
      </c>
      <c r="AT1893" s="2">
        <f t="shared" si="1078"/>
        <v>0</v>
      </c>
      <c r="AU1893" s="13">
        <f t="shared" si="1079"/>
        <v>0</v>
      </c>
    </row>
    <row r="1894" spans="1:47" hidden="1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0</v>
      </c>
      <c r="AH1894" s="2">
        <f t="shared" si="1068"/>
        <v>0</v>
      </c>
      <c r="AI1894" s="2">
        <f t="shared" si="1069"/>
        <v>1</v>
      </c>
      <c r="AJ1894" s="2">
        <f t="shared" si="1070"/>
        <v>0</v>
      </c>
      <c r="AK1894" s="13">
        <f t="shared" si="1071"/>
        <v>0</v>
      </c>
      <c r="AL1894" s="20">
        <v>0</v>
      </c>
      <c r="AM1894" s="2">
        <f t="shared" si="1072"/>
        <v>0</v>
      </c>
      <c r="AN1894" s="2">
        <f t="shared" si="1073"/>
        <v>1</v>
      </c>
      <c r="AO1894" s="2">
        <f t="shared" si="1074"/>
        <v>0</v>
      </c>
      <c r="AP1894" s="13">
        <f t="shared" si="1075"/>
        <v>0</v>
      </c>
      <c r="AQ1894" s="20">
        <v>0</v>
      </c>
      <c r="AR1894" s="2">
        <f t="shared" si="1076"/>
        <v>0</v>
      </c>
      <c r="AS1894" s="2">
        <f t="shared" si="1077"/>
        <v>1</v>
      </c>
      <c r="AT1894" s="2">
        <f t="shared" si="1078"/>
        <v>0</v>
      </c>
      <c r="AU1894" s="13">
        <f t="shared" si="1079"/>
        <v>0</v>
      </c>
    </row>
    <row r="1895" spans="1:47" hidden="1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0</v>
      </c>
      <c r="AH1895" s="2">
        <f t="shared" si="1068"/>
        <v>0</v>
      </c>
      <c r="AI1895" s="2">
        <f t="shared" si="1069"/>
        <v>1</v>
      </c>
      <c r="AJ1895" s="2">
        <f t="shared" si="1070"/>
        <v>0</v>
      </c>
      <c r="AK1895" s="13">
        <f t="shared" si="1071"/>
        <v>0</v>
      </c>
      <c r="AL1895" s="20">
        <v>0</v>
      </c>
      <c r="AM1895" s="2">
        <f t="shared" si="1072"/>
        <v>0</v>
      </c>
      <c r="AN1895" s="2">
        <f t="shared" si="1073"/>
        <v>1</v>
      </c>
      <c r="AO1895" s="2">
        <f t="shared" si="1074"/>
        <v>0</v>
      </c>
      <c r="AP1895" s="13">
        <f t="shared" si="1075"/>
        <v>0</v>
      </c>
      <c r="AQ1895" s="20">
        <v>0</v>
      </c>
      <c r="AR1895" s="2">
        <f t="shared" si="1076"/>
        <v>0</v>
      </c>
      <c r="AS1895" s="2">
        <f t="shared" si="1077"/>
        <v>1</v>
      </c>
      <c r="AT1895" s="2">
        <f t="shared" si="1078"/>
        <v>0</v>
      </c>
      <c r="AU1895" s="13">
        <f t="shared" si="1079"/>
        <v>0</v>
      </c>
    </row>
    <row r="1896" spans="1:47" hidden="1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0</v>
      </c>
      <c r="AH1896" s="2">
        <f t="shared" si="1068"/>
        <v>0</v>
      </c>
      <c r="AI1896" s="2">
        <f t="shared" si="1069"/>
        <v>1</v>
      </c>
      <c r="AJ1896" s="2">
        <f t="shared" si="1070"/>
        <v>0</v>
      </c>
      <c r="AK1896" s="13">
        <f t="shared" si="1071"/>
        <v>0</v>
      </c>
      <c r="AL1896" s="20">
        <v>0</v>
      </c>
      <c r="AM1896" s="2">
        <f t="shared" si="1072"/>
        <v>0</v>
      </c>
      <c r="AN1896" s="2">
        <f t="shared" si="1073"/>
        <v>1</v>
      </c>
      <c r="AO1896" s="2">
        <f t="shared" si="1074"/>
        <v>0</v>
      </c>
      <c r="AP1896" s="13">
        <f t="shared" si="1075"/>
        <v>0</v>
      </c>
      <c r="AQ1896" s="20">
        <v>0</v>
      </c>
      <c r="AR1896" s="2">
        <f t="shared" si="1076"/>
        <v>0</v>
      </c>
      <c r="AS1896" s="2">
        <f t="shared" si="1077"/>
        <v>1</v>
      </c>
      <c r="AT1896" s="2">
        <f t="shared" si="1078"/>
        <v>0</v>
      </c>
      <c r="AU1896" s="13">
        <f t="shared" si="1079"/>
        <v>0</v>
      </c>
    </row>
    <row r="1897" spans="1:47" hidden="1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0</v>
      </c>
      <c r="AH1897" s="2">
        <f t="shared" si="1068"/>
        <v>0</v>
      </c>
      <c r="AI1897" s="2">
        <f t="shared" si="1069"/>
        <v>1</v>
      </c>
      <c r="AJ1897" s="2">
        <f t="shared" si="1070"/>
        <v>0</v>
      </c>
      <c r="AK1897" s="13">
        <f t="shared" si="1071"/>
        <v>0</v>
      </c>
      <c r="AL1897" s="20">
        <v>0</v>
      </c>
      <c r="AM1897" s="2">
        <f t="shared" si="1072"/>
        <v>0</v>
      </c>
      <c r="AN1897" s="2">
        <f t="shared" si="1073"/>
        <v>1</v>
      </c>
      <c r="AO1897" s="2">
        <f t="shared" si="1074"/>
        <v>0</v>
      </c>
      <c r="AP1897" s="13">
        <f t="shared" si="1075"/>
        <v>0</v>
      </c>
      <c r="AQ1897" s="20">
        <v>0</v>
      </c>
      <c r="AR1897" s="2">
        <f t="shared" si="1076"/>
        <v>0</v>
      </c>
      <c r="AS1897" s="2">
        <f t="shared" si="1077"/>
        <v>1</v>
      </c>
      <c r="AT1897" s="2">
        <f t="shared" si="1078"/>
        <v>0</v>
      </c>
      <c r="AU1897" s="13">
        <f t="shared" si="1079"/>
        <v>0</v>
      </c>
    </row>
    <row r="1898" spans="1:47" hidden="1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0</v>
      </c>
      <c r="AH1898" s="2">
        <f t="shared" si="1068"/>
        <v>0</v>
      </c>
      <c r="AI1898" s="2">
        <f t="shared" si="1069"/>
        <v>1</v>
      </c>
      <c r="AJ1898" s="2">
        <f t="shared" si="1070"/>
        <v>0</v>
      </c>
      <c r="AK1898" s="13">
        <f t="shared" si="1071"/>
        <v>0</v>
      </c>
      <c r="AL1898" s="20">
        <v>0</v>
      </c>
      <c r="AM1898" s="2">
        <f t="shared" si="1072"/>
        <v>0</v>
      </c>
      <c r="AN1898" s="2">
        <f t="shared" si="1073"/>
        <v>1</v>
      </c>
      <c r="AO1898" s="2">
        <f t="shared" si="1074"/>
        <v>0</v>
      </c>
      <c r="AP1898" s="13">
        <f t="shared" si="1075"/>
        <v>0</v>
      </c>
      <c r="AQ1898" s="20">
        <v>0</v>
      </c>
      <c r="AR1898" s="2">
        <f t="shared" si="1076"/>
        <v>0</v>
      </c>
      <c r="AS1898" s="2">
        <f t="shared" si="1077"/>
        <v>1</v>
      </c>
      <c r="AT1898" s="2">
        <f t="shared" si="1078"/>
        <v>0</v>
      </c>
      <c r="AU1898" s="13">
        <f t="shared" si="1079"/>
        <v>0</v>
      </c>
    </row>
    <row r="1899" spans="1:47" hidden="1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hidden="1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0</v>
      </c>
      <c r="AH1900" s="2">
        <f t="shared" si="1068"/>
        <v>0</v>
      </c>
      <c r="AI1900" s="2">
        <f t="shared" si="1069"/>
        <v>1</v>
      </c>
      <c r="AJ1900" s="2">
        <f t="shared" si="1070"/>
        <v>0</v>
      </c>
      <c r="AK1900" s="13">
        <f t="shared" si="1071"/>
        <v>0</v>
      </c>
      <c r="AL1900" s="20">
        <v>0</v>
      </c>
      <c r="AM1900" s="2">
        <f t="shared" si="1072"/>
        <v>0</v>
      </c>
      <c r="AN1900" s="2">
        <f t="shared" si="1073"/>
        <v>1</v>
      </c>
      <c r="AO1900" s="2">
        <f t="shared" si="1074"/>
        <v>0</v>
      </c>
      <c r="AP1900" s="13">
        <f t="shared" si="1075"/>
        <v>0</v>
      </c>
      <c r="AQ1900" s="20">
        <v>0</v>
      </c>
      <c r="AR1900" s="2">
        <f t="shared" si="1076"/>
        <v>0</v>
      </c>
      <c r="AS1900" s="2">
        <f t="shared" si="1077"/>
        <v>1</v>
      </c>
      <c r="AT1900" s="2">
        <f t="shared" si="1078"/>
        <v>0</v>
      </c>
      <c r="AU1900" s="13">
        <f t="shared" si="1079"/>
        <v>0</v>
      </c>
    </row>
    <row r="1901" spans="1:47" hidden="1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0</v>
      </c>
      <c r="AH1901" s="2">
        <f t="shared" si="1068"/>
        <v>0</v>
      </c>
      <c r="AI1901" s="2">
        <f t="shared" si="1069"/>
        <v>1</v>
      </c>
      <c r="AJ1901" s="2">
        <f t="shared" si="1070"/>
        <v>0</v>
      </c>
      <c r="AK1901" s="13">
        <f t="shared" si="1071"/>
        <v>0</v>
      </c>
      <c r="AL1901" s="20">
        <v>0</v>
      </c>
      <c r="AM1901" s="2">
        <f t="shared" si="1072"/>
        <v>0</v>
      </c>
      <c r="AN1901" s="2">
        <f t="shared" si="1073"/>
        <v>1</v>
      </c>
      <c r="AO1901" s="2">
        <f t="shared" si="1074"/>
        <v>0</v>
      </c>
      <c r="AP1901" s="13">
        <f t="shared" si="1075"/>
        <v>0</v>
      </c>
      <c r="AQ1901" s="20">
        <v>0</v>
      </c>
      <c r="AR1901" s="2">
        <f t="shared" si="1076"/>
        <v>0</v>
      </c>
      <c r="AS1901" s="2">
        <f t="shared" si="1077"/>
        <v>1</v>
      </c>
      <c r="AT1901" s="2">
        <f t="shared" si="1078"/>
        <v>0</v>
      </c>
      <c r="AU1901" s="13">
        <f t="shared" si="1079"/>
        <v>0</v>
      </c>
    </row>
    <row r="1902" spans="1:47" hidden="1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0</v>
      </c>
      <c r="AH1902" s="2">
        <f t="shared" si="1068"/>
        <v>0</v>
      </c>
      <c r="AI1902" s="2">
        <f t="shared" si="1069"/>
        <v>1</v>
      </c>
      <c r="AJ1902" s="2">
        <f t="shared" si="1070"/>
        <v>0</v>
      </c>
      <c r="AK1902" s="13">
        <f t="shared" si="1071"/>
        <v>0</v>
      </c>
      <c r="AL1902" s="20">
        <v>0</v>
      </c>
      <c r="AM1902" s="2">
        <f t="shared" si="1072"/>
        <v>0</v>
      </c>
      <c r="AN1902" s="2">
        <f t="shared" si="1073"/>
        <v>1</v>
      </c>
      <c r="AO1902" s="2">
        <f t="shared" si="1074"/>
        <v>0</v>
      </c>
      <c r="AP1902" s="13">
        <f t="shared" si="1075"/>
        <v>0</v>
      </c>
      <c r="AQ1902" s="20">
        <v>0</v>
      </c>
      <c r="AR1902" s="2">
        <f t="shared" si="1076"/>
        <v>0</v>
      </c>
      <c r="AS1902" s="2">
        <f t="shared" si="1077"/>
        <v>1</v>
      </c>
      <c r="AT1902" s="2">
        <f t="shared" si="1078"/>
        <v>0</v>
      </c>
      <c r="AU1902" s="13">
        <f t="shared" si="1079"/>
        <v>0</v>
      </c>
    </row>
    <row r="1903" spans="1:47" hidden="1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0</v>
      </c>
      <c r="AH1903" s="2">
        <f t="shared" si="1068"/>
        <v>0</v>
      </c>
      <c r="AI1903" s="2">
        <f t="shared" si="1069"/>
        <v>1</v>
      </c>
      <c r="AJ1903" s="2">
        <f t="shared" si="1070"/>
        <v>0</v>
      </c>
      <c r="AK1903" s="13">
        <f t="shared" si="1071"/>
        <v>0</v>
      </c>
      <c r="AL1903" s="20">
        <v>0</v>
      </c>
      <c r="AM1903" s="2">
        <f t="shared" si="1072"/>
        <v>0</v>
      </c>
      <c r="AN1903" s="2">
        <f t="shared" si="1073"/>
        <v>1</v>
      </c>
      <c r="AO1903" s="2">
        <f t="shared" si="1074"/>
        <v>0</v>
      </c>
      <c r="AP1903" s="13">
        <f t="shared" si="1075"/>
        <v>0</v>
      </c>
      <c r="AQ1903" s="20">
        <v>0</v>
      </c>
      <c r="AR1903" s="2">
        <f t="shared" si="1076"/>
        <v>0</v>
      </c>
      <c r="AS1903" s="2">
        <f t="shared" si="1077"/>
        <v>1</v>
      </c>
      <c r="AT1903" s="2">
        <f t="shared" si="1078"/>
        <v>0</v>
      </c>
      <c r="AU1903" s="13">
        <f t="shared" si="1079"/>
        <v>0</v>
      </c>
    </row>
    <row r="1904" spans="1:47" hidden="1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0</v>
      </c>
      <c r="AH1904" s="2">
        <f t="shared" si="1068"/>
        <v>0</v>
      </c>
      <c r="AI1904" s="2">
        <f t="shared" si="1069"/>
        <v>1</v>
      </c>
      <c r="AJ1904" s="2">
        <f t="shared" si="1070"/>
        <v>0</v>
      </c>
      <c r="AK1904" s="13">
        <f t="shared" si="1071"/>
        <v>0</v>
      </c>
      <c r="AL1904" s="20">
        <v>0</v>
      </c>
      <c r="AM1904" s="2">
        <f t="shared" si="1072"/>
        <v>0</v>
      </c>
      <c r="AN1904" s="2">
        <f t="shared" si="1073"/>
        <v>1</v>
      </c>
      <c r="AO1904" s="2">
        <f t="shared" si="1074"/>
        <v>0</v>
      </c>
      <c r="AP1904" s="13">
        <f t="shared" si="1075"/>
        <v>0</v>
      </c>
      <c r="AQ1904" s="20">
        <v>0</v>
      </c>
      <c r="AR1904" s="2">
        <f t="shared" si="1076"/>
        <v>0</v>
      </c>
      <c r="AS1904" s="2">
        <f t="shared" si="1077"/>
        <v>1</v>
      </c>
      <c r="AT1904" s="2">
        <f t="shared" si="1078"/>
        <v>0</v>
      </c>
      <c r="AU1904" s="13">
        <f t="shared" si="1079"/>
        <v>0</v>
      </c>
    </row>
    <row r="1905" spans="1:47" hidden="1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0</v>
      </c>
      <c r="N1905" s="2">
        <f t="shared" si="1052"/>
        <v>0</v>
      </c>
      <c r="O1905" s="2">
        <f t="shared" si="1053"/>
        <v>1</v>
      </c>
      <c r="P1905" s="2">
        <f t="shared" si="1054"/>
        <v>0</v>
      </c>
      <c r="Q1905" s="13">
        <f t="shared" si="1055"/>
        <v>0</v>
      </c>
      <c r="R1905" s="20">
        <v>0</v>
      </c>
      <c r="S1905" s="2">
        <f t="shared" si="1056"/>
        <v>0</v>
      </c>
      <c r="T1905" s="2">
        <f t="shared" si="1057"/>
        <v>1</v>
      </c>
      <c r="U1905" s="2">
        <f t="shared" si="1058"/>
        <v>0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0</v>
      </c>
      <c r="AC1905" s="2">
        <f t="shared" si="1064"/>
        <v>0</v>
      </c>
      <c r="AD1905" s="2">
        <f t="shared" si="1065"/>
        <v>1</v>
      </c>
      <c r="AE1905" s="2">
        <f t="shared" si="1066"/>
        <v>0</v>
      </c>
      <c r="AF1905" s="13">
        <f t="shared" si="1067"/>
        <v>0</v>
      </c>
      <c r="AG1905" s="20">
        <v>0</v>
      </c>
      <c r="AH1905" s="2">
        <f t="shared" si="1068"/>
        <v>0</v>
      </c>
      <c r="AI1905" s="2">
        <f t="shared" si="1069"/>
        <v>1</v>
      </c>
      <c r="AJ1905" s="2">
        <f t="shared" si="1070"/>
        <v>0</v>
      </c>
      <c r="AK1905" s="13">
        <f t="shared" si="1071"/>
        <v>0</v>
      </c>
      <c r="AL1905" s="20">
        <v>0</v>
      </c>
      <c r="AM1905" s="2">
        <f t="shared" si="1072"/>
        <v>0</v>
      </c>
      <c r="AN1905" s="2">
        <f t="shared" si="1073"/>
        <v>1</v>
      </c>
      <c r="AO1905" s="2">
        <f t="shared" si="1074"/>
        <v>0</v>
      </c>
      <c r="AP1905" s="13">
        <f t="shared" si="1075"/>
        <v>0</v>
      </c>
      <c r="AQ1905" s="20">
        <v>0</v>
      </c>
      <c r="AR1905" s="2">
        <f t="shared" si="1076"/>
        <v>0</v>
      </c>
      <c r="AS1905" s="2">
        <f t="shared" si="1077"/>
        <v>1</v>
      </c>
      <c r="AT1905" s="2">
        <f t="shared" si="1078"/>
        <v>0</v>
      </c>
      <c r="AU1905" s="13">
        <f t="shared" si="1079"/>
        <v>0</v>
      </c>
    </row>
    <row r="1906" spans="1:47" hidden="1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0</v>
      </c>
      <c r="AH1906" s="2">
        <f t="shared" si="1068"/>
        <v>0</v>
      </c>
      <c r="AI1906" s="2">
        <f t="shared" si="1069"/>
        <v>1</v>
      </c>
      <c r="AJ1906" s="2">
        <f t="shared" si="1070"/>
        <v>0</v>
      </c>
      <c r="AK1906" s="13">
        <f t="shared" si="1071"/>
        <v>0</v>
      </c>
      <c r="AL1906" s="20">
        <v>0</v>
      </c>
      <c r="AM1906" s="2">
        <f t="shared" si="1072"/>
        <v>0</v>
      </c>
      <c r="AN1906" s="2">
        <f t="shared" si="1073"/>
        <v>1</v>
      </c>
      <c r="AO1906" s="2">
        <f t="shared" si="1074"/>
        <v>0</v>
      </c>
      <c r="AP1906" s="13">
        <f t="shared" si="1075"/>
        <v>0</v>
      </c>
      <c r="AQ1906" s="20">
        <v>0</v>
      </c>
      <c r="AR1906" s="2">
        <f t="shared" si="1076"/>
        <v>0</v>
      </c>
      <c r="AS1906" s="2">
        <f t="shared" si="1077"/>
        <v>1</v>
      </c>
      <c r="AT1906" s="2">
        <f t="shared" si="1078"/>
        <v>0</v>
      </c>
      <c r="AU1906" s="13">
        <f t="shared" si="1079"/>
        <v>0</v>
      </c>
    </row>
    <row r="1907" spans="1:47" hidden="1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0</v>
      </c>
      <c r="AH1907" s="2">
        <f t="shared" si="1068"/>
        <v>0</v>
      </c>
      <c r="AI1907" s="2">
        <f t="shared" si="1069"/>
        <v>1</v>
      </c>
      <c r="AJ1907" s="2">
        <f t="shared" si="1070"/>
        <v>0</v>
      </c>
      <c r="AK1907" s="13">
        <f t="shared" si="1071"/>
        <v>0</v>
      </c>
      <c r="AL1907" s="20">
        <v>0</v>
      </c>
      <c r="AM1907" s="2">
        <f t="shared" si="1072"/>
        <v>0</v>
      </c>
      <c r="AN1907" s="2">
        <f t="shared" si="1073"/>
        <v>1</v>
      </c>
      <c r="AO1907" s="2">
        <f t="shared" si="1074"/>
        <v>0</v>
      </c>
      <c r="AP1907" s="13">
        <f t="shared" si="1075"/>
        <v>0</v>
      </c>
      <c r="AQ1907" s="20">
        <v>0</v>
      </c>
      <c r="AR1907" s="2">
        <f t="shared" si="1076"/>
        <v>0</v>
      </c>
      <c r="AS1907" s="2">
        <f t="shared" si="1077"/>
        <v>1</v>
      </c>
      <c r="AT1907" s="2">
        <f t="shared" si="1078"/>
        <v>0</v>
      </c>
      <c r="AU1907" s="13">
        <f t="shared" si="1079"/>
        <v>0</v>
      </c>
    </row>
    <row r="1908" spans="1:47" hidden="1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0</v>
      </c>
      <c r="AH1908" s="2">
        <f t="shared" si="1068"/>
        <v>0</v>
      </c>
      <c r="AI1908" s="2">
        <f t="shared" si="1069"/>
        <v>1</v>
      </c>
      <c r="AJ1908" s="2">
        <f t="shared" si="1070"/>
        <v>0</v>
      </c>
      <c r="AK1908" s="13">
        <f t="shared" si="1071"/>
        <v>0</v>
      </c>
      <c r="AL1908" s="20">
        <v>0</v>
      </c>
      <c r="AM1908" s="2">
        <f t="shared" si="1072"/>
        <v>0</v>
      </c>
      <c r="AN1908" s="2">
        <f t="shared" si="1073"/>
        <v>1</v>
      </c>
      <c r="AO1908" s="2">
        <f t="shared" si="1074"/>
        <v>0</v>
      </c>
      <c r="AP1908" s="13">
        <f t="shared" si="1075"/>
        <v>0</v>
      </c>
      <c r="AQ1908" s="20">
        <v>0</v>
      </c>
      <c r="AR1908" s="2">
        <f t="shared" si="1076"/>
        <v>0</v>
      </c>
      <c r="AS1908" s="2">
        <f t="shared" si="1077"/>
        <v>1</v>
      </c>
      <c r="AT1908" s="2">
        <f t="shared" si="1078"/>
        <v>0</v>
      </c>
      <c r="AU1908" s="13">
        <f t="shared" si="1079"/>
        <v>0</v>
      </c>
    </row>
    <row r="1909" spans="1:47" hidden="1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0</v>
      </c>
      <c r="AH1909" s="2">
        <f t="shared" si="1068"/>
        <v>0</v>
      </c>
      <c r="AI1909" s="2">
        <f t="shared" si="1069"/>
        <v>1</v>
      </c>
      <c r="AJ1909" s="2">
        <f t="shared" si="1070"/>
        <v>0</v>
      </c>
      <c r="AK1909" s="13">
        <f t="shared" si="1071"/>
        <v>0</v>
      </c>
      <c r="AL1909" s="20">
        <v>0</v>
      </c>
      <c r="AM1909" s="2">
        <f t="shared" si="1072"/>
        <v>0</v>
      </c>
      <c r="AN1909" s="2">
        <f t="shared" si="1073"/>
        <v>1</v>
      </c>
      <c r="AO1909" s="2">
        <f t="shared" si="1074"/>
        <v>0</v>
      </c>
      <c r="AP1909" s="13">
        <f t="shared" si="1075"/>
        <v>0</v>
      </c>
      <c r="AQ1909" s="20">
        <v>0</v>
      </c>
      <c r="AR1909" s="2">
        <f t="shared" si="1076"/>
        <v>0</v>
      </c>
      <c r="AS1909" s="2">
        <f t="shared" si="1077"/>
        <v>1</v>
      </c>
      <c r="AT1909" s="2">
        <f t="shared" si="1078"/>
        <v>0</v>
      </c>
      <c r="AU1909" s="13">
        <f t="shared" si="1079"/>
        <v>0</v>
      </c>
    </row>
    <row r="1910" spans="1:47" hidden="1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0</v>
      </c>
      <c r="AH1910" s="2">
        <f t="shared" si="1068"/>
        <v>0</v>
      </c>
      <c r="AI1910" s="2">
        <f t="shared" si="1069"/>
        <v>1</v>
      </c>
      <c r="AJ1910" s="2">
        <f t="shared" si="1070"/>
        <v>0</v>
      </c>
      <c r="AK1910" s="13">
        <f t="shared" si="1071"/>
        <v>0</v>
      </c>
      <c r="AL1910" s="20">
        <v>0</v>
      </c>
      <c r="AM1910" s="2">
        <f t="shared" si="1072"/>
        <v>0</v>
      </c>
      <c r="AN1910" s="2">
        <f t="shared" si="1073"/>
        <v>1</v>
      </c>
      <c r="AO1910" s="2">
        <f t="shared" si="1074"/>
        <v>0</v>
      </c>
      <c r="AP1910" s="13">
        <f t="shared" si="1075"/>
        <v>0</v>
      </c>
      <c r="AQ1910" s="20">
        <v>0</v>
      </c>
      <c r="AR1910" s="2">
        <f t="shared" si="1076"/>
        <v>0</v>
      </c>
      <c r="AS1910" s="2">
        <f t="shared" si="1077"/>
        <v>1</v>
      </c>
      <c r="AT1910" s="2">
        <f t="shared" si="1078"/>
        <v>0</v>
      </c>
      <c r="AU1910" s="13">
        <f t="shared" si="1079"/>
        <v>0</v>
      </c>
    </row>
    <row r="1911" spans="1:47" hidden="1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0</v>
      </c>
      <c r="AH1911" s="2">
        <f t="shared" si="1068"/>
        <v>0</v>
      </c>
      <c r="AI1911" s="2">
        <f t="shared" si="1069"/>
        <v>1</v>
      </c>
      <c r="AJ1911" s="2">
        <f t="shared" si="1070"/>
        <v>0</v>
      </c>
      <c r="AK1911" s="13">
        <f t="shared" si="1071"/>
        <v>0</v>
      </c>
      <c r="AL1911" s="20">
        <v>0</v>
      </c>
      <c r="AM1911" s="2">
        <f t="shared" si="1072"/>
        <v>0</v>
      </c>
      <c r="AN1911" s="2">
        <f t="shared" si="1073"/>
        <v>1</v>
      </c>
      <c r="AO1911" s="2">
        <f t="shared" si="1074"/>
        <v>0</v>
      </c>
      <c r="AP1911" s="13">
        <f t="shared" si="1075"/>
        <v>0</v>
      </c>
      <c r="AQ1911" s="20">
        <v>0</v>
      </c>
      <c r="AR1911" s="2">
        <f t="shared" si="1076"/>
        <v>0</v>
      </c>
      <c r="AS1911" s="2">
        <f t="shared" si="1077"/>
        <v>1</v>
      </c>
      <c r="AT1911" s="2">
        <f t="shared" si="1078"/>
        <v>0</v>
      </c>
      <c r="AU1911" s="13">
        <f t="shared" si="1079"/>
        <v>0</v>
      </c>
    </row>
    <row r="1912" spans="1:47" hidden="1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0</v>
      </c>
      <c r="AH1912" s="2">
        <f t="shared" si="1068"/>
        <v>0</v>
      </c>
      <c r="AI1912" s="2">
        <f t="shared" si="1069"/>
        <v>1</v>
      </c>
      <c r="AJ1912" s="2">
        <f t="shared" si="1070"/>
        <v>0</v>
      </c>
      <c r="AK1912" s="13">
        <f t="shared" si="1071"/>
        <v>0</v>
      </c>
      <c r="AL1912" s="20">
        <v>0</v>
      </c>
      <c r="AM1912" s="2">
        <f t="shared" si="1072"/>
        <v>0</v>
      </c>
      <c r="AN1912" s="2">
        <f t="shared" si="1073"/>
        <v>1</v>
      </c>
      <c r="AO1912" s="2">
        <f t="shared" si="1074"/>
        <v>0</v>
      </c>
      <c r="AP1912" s="13">
        <f t="shared" si="1075"/>
        <v>0</v>
      </c>
      <c r="AQ1912" s="20">
        <v>0</v>
      </c>
      <c r="AR1912" s="2">
        <f t="shared" si="1076"/>
        <v>0</v>
      </c>
      <c r="AS1912" s="2">
        <f t="shared" si="1077"/>
        <v>1</v>
      </c>
      <c r="AT1912" s="2">
        <f t="shared" si="1078"/>
        <v>0</v>
      </c>
      <c r="AU1912" s="13">
        <f t="shared" si="1079"/>
        <v>0</v>
      </c>
    </row>
    <row r="1913" spans="1:47" hidden="1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0</v>
      </c>
      <c r="N1913" s="2">
        <f t="shared" si="1052"/>
        <v>0</v>
      </c>
      <c r="O1913" s="2">
        <f t="shared" si="1053"/>
        <v>1</v>
      </c>
      <c r="P1913" s="2">
        <f t="shared" si="1054"/>
        <v>0</v>
      </c>
      <c r="Q1913" s="13">
        <f t="shared" si="1055"/>
        <v>0</v>
      </c>
      <c r="R1913" s="20">
        <v>0</v>
      </c>
      <c r="S1913" s="2">
        <f t="shared" si="1056"/>
        <v>0</v>
      </c>
      <c r="T1913" s="2">
        <f t="shared" si="1057"/>
        <v>1</v>
      </c>
      <c r="U1913" s="2">
        <f t="shared" si="1058"/>
        <v>0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0</v>
      </c>
      <c r="AC1913" s="2">
        <f t="shared" si="1064"/>
        <v>0</v>
      </c>
      <c r="AD1913" s="2">
        <f t="shared" si="1065"/>
        <v>1</v>
      </c>
      <c r="AE1913" s="2">
        <f t="shared" si="1066"/>
        <v>0</v>
      </c>
      <c r="AF1913" s="13">
        <f t="shared" si="1067"/>
        <v>0</v>
      </c>
      <c r="AG1913" s="20">
        <v>0</v>
      </c>
      <c r="AH1913" s="2">
        <f t="shared" si="1068"/>
        <v>0</v>
      </c>
      <c r="AI1913" s="2">
        <f t="shared" si="1069"/>
        <v>1</v>
      </c>
      <c r="AJ1913" s="2">
        <f t="shared" si="1070"/>
        <v>0</v>
      </c>
      <c r="AK1913" s="13">
        <f t="shared" si="1071"/>
        <v>0</v>
      </c>
      <c r="AL1913" s="20">
        <v>0</v>
      </c>
      <c r="AM1913" s="2">
        <f t="shared" si="1072"/>
        <v>0</v>
      </c>
      <c r="AN1913" s="2">
        <f t="shared" si="1073"/>
        <v>1</v>
      </c>
      <c r="AO1913" s="2">
        <f t="shared" si="1074"/>
        <v>0</v>
      </c>
      <c r="AP1913" s="13">
        <f t="shared" si="1075"/>
        <v>0</v>
      </c>
      <c r="AQ1913" s="20">
        <v>0</v>
      </c>
      <c r="AR1913" s="2">
        <f t="shared" si="1076"/>
        <v>0</v>
      </c>
      <c r="AS1913" s="2">
        <f t="shared" si="1077"/>
        <v>1</v>
      </c>
      <c r="AT1913" s="2">
        <f t="shared" si="1078"/>
        <v>0</v>
      </c>
      <c r="AU1913" s="13">
        <f t="shared" si="1079"/>
        <v>0</v>
      </c>
    </row>
    <row r="1914" spans="1:47" hidden="1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0</v>
      </c>
      <c r="N1914" s="2">
        <f t="shared" si="1052"/>
        <v>0</v>
      </c>
      <c r="O1914" s="2">
        <f t="shared" si="1053"/>
        <v>1</v>
      </c>
      <c r="P1914" s="2">
        <f t="shared" si="1054"/>
        <v>0</v>
      </c>
      <c r="Q1914" s="13">
        <f t="shared" si="1055"/>
        <v>0</v>
      </c>
      <c r="R1914" s="20">
        <v>0</v>
      </c>
      <c r="S1914" s="2">
        <f t="shared" si="1056"/>
        <v>0</v>
      </c>
      <c r="T1914" s="2">
        <f t="shared" si="1057"/>
        <v>1</v>
      </c>
      <c r="U1914" s="2">
        <f t="shared" si="1058"/>
        <v>0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0</v>
      </c>
      <c r="AC1914" s="2">
        <f t="shared" si="1064"/>
        <v>0</v>
      </c>
      <c r="AD1914" s="2">
        <f t="shared" si="1065"/>
        <v>1</v>
      </c>
      <c r="AE1914" s="2">
        <f t="shared" si="1066"/>
        <v>0</v>
      </c>
      <c r="AF1914" s="13">
        <f t="shared" si="1067"/>
        <v>0</v>
      </c>
      <c r="AG1914" s="20">
        <v>0</v>
      </c>
      <c r="AH1914" s="2">
        <f t="shared" si="1068"/>
        <v>0</v>
      </c>
      <c r="AI1914" s="2">
        <f t="shared" si="1069"/>
        <v>1</v>
      </c>
      <c r="AJ1914" s="2">
        <f t="shared" si="1070"/>
        <v>0</v>
      </c>
      <c r="AK1914" s="13">
        <f t="shared" si="1071"/>
        <v>0</v>
      </c>
      <c r="AL1914" s="20">
        <v>0</v>
      </c>
      <c r="AM1914" s="2">
        <f t="shared" si="1072"/>
        <v>0</v>
      </c>
      <c r="AN1914" s="2">
        <f t="shared" si="1073"/>
        <v>1</v>
      </c>
      <c r="AO1914" s="2">
        <f t="shared" si="1074"/>
        <v>0</v>
      </c>
      <c r="AP1914" s="13">
        <f t="shared" si="1075"/>
        <v>0</v>
      </c>
      <c r="AQ1914" s="20">
        <v>0</v>
      </c>
      <c r="AR1914" s="2">
        <f t="shared" si="1076"/>
        <v>0</v>
      </c>
      <c r="AS1914" s="2">
        <f t="shared" si="1077"/>
        <v>1</v>
      </c>
      <c r="AT1914" s="2">
        <f t="shared" si="1078"/>
        <v>0</v>
      </c>
      <c r="AU1914" s="13">
        <f t="shared" si="1079"/>
        <v>0</v>
      </c>
    </row>
    <row r="1915" spans="1:47" hidden="1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0</v>
      </c>
      <c r="N1915" s="2">
        <f t="shared" si="1052"/>
        <v>0</v>
      </c>
      <c r="O1915" s="2">
        <f t="shared" si="1053"/>
        <v>1</v>
      </c>
      <c r="P1915" s="2">
        <f t="shared" si="1054"/>
        <v>0</v>
      </c>
      <c r="Q1915" s="13">
        <f t="shared" si="1055"/>
        <v>0</v>
      </c>
      <c r="R1915" s="20">
        <v>0</v>
      </c>
      <c r="S1915" s="2">
        <f t="shared" si="1056"/>
        <v>0</v>
      </c>
      <c r="T1915" s="2">
        <f t="shared" si="1057"/>
        <v>1</v>
      </c>
      <c r="U1915" s="2">
        <f t="shared" si="1058"/>
        <v>0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0</v>
      </c>
      <c r="AC1915" s="2">
        <f t="shared" si="1064"/>
        <v>0</v>
      </c>
      <c r="AD1915" s="2">
        <f t="shared" si="1065"/>
        <v>1</v>
      </c>
      <c r="AE1915" s="2">
        <f t="shared" si="1066"/>
        <v>0</v>
      </c>
      <c r="AF1915" s="13">
        <f t="shared" si="1067"/>
        <v>0</v>
      </c>
      <c r="AG1915" s="20">
        <v>0</v>
      </c>
      <c r="AH1915" s="2">
        <f t="shared" si="1068"/>
        <v>0</v>
      </c>
      <c r="AI1915" s="2">
        <f t="shared" si="1069"/>
        <v>1</v>
      </c>
      <c r="AJ1915" s="2">
        <f t="shared" si="1070"/>
        <v>0</v>
      </c>
      <c r="AK1915" s="13">
        <f t="shared" si="1071"/>
        <v>0</v>
      </c>
      <c r="AL1915" s="20">
        <v>0</v>
      </c>
      <c r="AM1915" s="2">
        <f t="shared" si="1072"/>
        <v>0</v>
      </c>
      <c r="AN1915" s="2">
        <f t="shared" si="1073"/>
        <v>1</v>
      </c>
      <c r="AO1915" s="2">
        <f t="shared" si="1074"/>
        <v>0</v>
      </c>
      <c r="AP1915" s="13">
        <f t="shared" si="1075"/>
        <v>0</v>
      </c>
      <c r="AQ1915" s="20">
        <v>0</v>
      </c>
      <c r="AR1915" s="2">
        <f t="shared" si="1076"/>
        <v>0</v>
      </c>
      <c r="AS1915" s="2">
        <f t="shared" si="1077"/>
        <v>1</v>
      </c>
      <c r="AT1915" s="2">
        <f t="shared" si="1078"/>
        <v>0</v>
      </c>
      <c r="AU1915" s="13">
        <f t="shared" si="1079"/>
        <v>0</v>
      </c>
    </row>
    <row r="1916" spans="1:47" hidden="1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0</v>
      </c>
      <c r="N1916" s="2">
        <f t="shared" si="1052"/>
        <v>0</v>
      </c>
      <c r="O1916" s="2">
        <f t="shared" si="1053"/>
        <v>1</v>
      </c>
      <c r="P1916" s="2">
        <f t="shared" si="1054"/>
        <v>0</v>
      </c>
      <c r="Q1916" s="13">
        <f t="shared" si="1055"/>
        <v>0</v>
      </c>
      <c r="R1916" s="20">
        <v>0</v>
      </c>
      <c r="S1916" s="2">
        <f t="shared" si="1056"/>
        <v>0</v>
      </c>
      <c r="T1916" s="2">
        <f t="shared" si="1057"/>
        <v>1</v>
      </c>
      <c r="U1916" s="2">
        <f t="shared" si="1058"/>
        <v>0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0</v>
      </c>
      <c r="AC1916" s="2">
        <f t="shared" si="1064"/>
        <v>0</v>
      </c>
      <c r="AD1916" s="2">
        <f t="shared" si="1065"/>
        <v>1</v>
      </c>
      <c r="AE1916" s="2">
        <f t="shared" si="1066"/>
        <v>0</v>
      </c>
      <c r="AF1916" s="13">
        <f t="shared" si="1067"/>
        <v>0</v>
      </c>
      <c r="AG1916" s="20">
        <v>0</v>
      </c>
      <c r="AH1916" s="2">
        <f t="shared" si="1068"/>
        <v>0</v>
      </c>
      <c r="AI1916" s="2">
        <f t="shared" si="1069"/>
        <v>1</v>
      </c>
      <c r="AJ1916" s="2">
        <f t="shared" si="1070"/>
        <v>0</v>
      </c>
      <c r="AK1916" s="13">
        <f t="shared" si="1071"/>
        <v>0</v>
      </c>
      <c r="AL1916" s="20">
        <v>0</v>
      </c>
      <c r="AM1916" s="2">
        <f t="shared" si="1072"/>
        <v>0</v>
      </c>
      <c r="AN1916" s="2">
        <f t="shared" si="1073"/>
        <v>1</v>
      </c>
      <c r="AO1916" s="2">
        <f t="shared" si="1074"/>
        <v>0</v>
      </c>
      <c r="AP1916" s="13">
        <f t="shared" si="1075"/>
        <v>0</v>
      </c>
      <c r="AQ1916" s="20">
        <v>0</v>
      </c>
      <c r="AR1916" s="2">
        <f t="shared" si="1076"/>
        <v>0</v>
      </c>
      <c r="AS1916" s="2">
        <f t="shared" si="1077"/>
        <v>1</v>
      </c>
      <c r="AT1916" s="2">
        <f t="shared" si="1078"/>
        <v>0</v>
      </c>
      <c r="AU1916" s="13">
        <f t="shared" si="1079"/>
        <v>0</v>
      </c>
    </row>
    <row r="1917" spans="1:47" hidden="1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0</v>
      </c>
      <c r="N1917" s="2">
        <f t="shared" si="1052"/>
        <v>0</v>
      </c>
      <c r="O1917" s="2">
        <f t="shared" si="1053"/>
        <v>1</v>
      </c>
      <c r="P1917" s="2">
        <f t="shared" si="1054"/>
        <v>0</v>
      </c>
      <c r="Q1917" s="13">
        <f t="shared" si="1055"/>
        <v>0</v>
      </c>
      <c r="R1917" s="20">
        <v>0</v>
      </c>
      <c r="S1917" s="2">
        <f t="shared" si="1056"/>
        <v>0</v>
      </c>
      <c r="T1917" s="2">
        <f t="shared" si="1057"/>
        <v>1</v>
      </c>
      <c r="U1917" s="2">
        <f t="shared" si="1058"/>
        <v>0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0</v>
      </c>
      <c r="AC1917" s="2">
        <f t="shared" si="1064"/>
        <v>0</v>
      </c>
      <c r="AD1917" s="2">
        <f t="shared" si="1065"/>
        <v>1</v>
      </c>
      <c r="AE1917" s="2">
        <f t="shared" si="1066"/>
        <v>0</v>
      </c>
      <c r="AF1917" s="13">
        <f t="shared" si="1067"/>
        <v>0</v>
      </c>
      <c r="AG1917" s="20">
        <v>0</v>
      </c>
      <c r="AH1917" s="2">
        <f t="shared" si="1068"/>
        <v>0</v>
      </c>
      <c r="AI1917" s="2">
        <f t="shared" si="1069"/>
        <v>1</v>
      </c>
      <c r="AJ1917" s="2">
        <f t="shared" si="1070"/>
        <v>0</v>
      </c>
      <c r="AK1917" s="13">
        <f t="shared" si="1071"/>
        <v>0</v>
      </c>
      <c r="AL1917" s="20">
        <v>0</v>
      </c>
      <c r="AM1917" s="2">
        <f t="shared" si="1072"/>
        <v>0</v>
      </c>
      <c r="AN1917" s="2">
        <f t="shared" si="1073"/>
        <v>1</v>
      </c>
      <c r="AO1917" s="2">
        <f t="shared" si="1074"/>
        <v>0</v>
      </c>
      <c r="AP1917" s="13">
        <f t="shared" si="1075"/>
        <v>0</v>
      </c>
      <c r="AQ1917" s="20">
        <v>0</v>
      </c>
      <c r="AR1917" s="2">
        <f t="shared" si="1076"/>
        <v>0</v>
      </c>
      <c r="AS1917" s="2">
        <f t="shared" si="1077"/>
        <v>1</v>
      </c>
      <c r="AT1917" s="2">
        <f t="shared" si="1078"/>
        <v>0</v>
      </c>
      <c r="AU1917" s="13">
        <f t="shared" si="1079"/>
        <v>0</v>
      </c>
    </row>
    <row r="1918" spans="1:47" hidden="1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0</v>
      </c>
      <c r="AH1918" s="2">
        <f t="shared" si="1068"/>
        <v>0</v>
      </c>
      <c r="AI1918" s="2">
        <f t="shared" si="1069"/>
        <v>1</v>
      </c>
      <c r="AJ1918" s="2">
        <f t="shared" si="1070"/>
        <v>0</v>
      </c>
      <c r="AK1918" s="13">
        <f t="shared" si="1071"/>
        <v>0</v>
      </c>
      <c r="AL1918" s="20">
        <v>0</v>
      </c>
      <c r="AM1918" s="2">
        <f t="shared" si="1072"/>
        <v>0</v>
      </c>
      <c r="AN1918" s="2">
        <f t="shared" si="1073"/>
        <v>1</v>
      </c>
      <c r="AO1918" s="2">
        <f t="shared" si="1074"/>
        <v>0</v>
      </c>
      <c r="AP1918" s="13">
        <f t="shared" si="1075"/>
        <v>0</v>
      </c>
      <c r="AQ1918" s="20">
        <v>0</v>
      </c>
      <c r="AR1918" s="2">
        <f t="shared" si="1076"/>
        <v>0</v>
      </c>
      <c r="AS1918" s="2">
        <f t="shared" si="1077"/>
        <v>1</v>
      </c>
      <c r="AT1918" s="2">
        <f t="shared" si="1078"/>
        <v>0</v>
      </c>
      <c r="AU1918" s="13">
        <f t="shared" si="1079"/>
        <v>0</v>
      </c>
    </row>
    <row r="1919" spans="1:47" hidden="1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0</v>
      </c>
      <c r="AH1919" s="2">
        <f t="shared" si="1068"/>
        <v>0</v>
      </c>
      <c r="AI1919" s="2">
        <f t="shared" si="1069"/>
        <v>1</v>
      </c>
      <c r="AJ1919" s="2">
        <f t="shared" si="1070"/>
        <v>0</v>
      </c>
      <c r="AK1919" s="13">
        <f t="shared" si="1071"/>
        <v>0</v>
      </c>
      <c r="AL1919" s="20">
        <v>0</v>
      </c>
      <c r="AM1919" s="2">
        <f t="shared" si="1072"/>
        <v>0</v>
      </c>
      <c r="AN1919" s="2">
        <f t="shared" si="1073"/>
        <v>1</v>
      </c>
      <c r="AO1919" s="2">
        <f t="shared" si="1074"/>
        <v>0</v>
      </c>
      <c r="AP1919" s="13">
        <f t="shared" si="1075"/>
        <v>0</v>
      </c>
      <c r="AQ1919" s="20">
        <v>0</v>
      </c>
      <c r="AR1919" s="2">
        <f t="shared" si="1076"/>
        <v>0</v>
      </c>
      <c r="AS1919" s="2">
        <f t="shared" si="1077"/>
        <v>1</v>
      </c>
      <c r="AT1919" s="2">
        <f t="shared" si="1078"/>
        <v>0</v>
      </c>
      <c r="AU1919" s="13">
        <f t="shared" si="1079"/>
        <v>0</v>
      </c>
    </row>
    <row r="1920" spans="1:47" hidden="1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0</v>
      </c>
      <c r="AH1920" s="2">
        <f t="shared" si="1068"/>
        <v>0</v>
      </c>
      <c r="AI1920" s="2">
        <f t="shared" si="1069"/>
        <v>1</v>
      </c>
      <c r="AJ1920" s="2">
        <f t="shared" si="1070"/>
        <v>0</v>
      </c>
      <c r="AK1920" s="13">
        <f t="shared" si="1071"/>
        <v>0</v>
      </c>
      <c r="AL1920" s="20">
        <v>0</v>
      </c>
      <c r="AM1920" s="2">
        <f t="shared" si="1072"/>
        <v>0</v>
      </c>
      <c r="AN1920" s="2">
        <f t="shared" si="1073"/>
        <v>1</v>
      </c>
      <c r="AO1920" s="2">
        <f t="shared" si="1074"/>
        <v>0</v>
      </c>
      <c r="AP1920" s="13">
        <f t="shared" si="1075"/>
        <v>0</v>
      </c>
      <c r="AQ1920" s="20">
        <v>0</v>
      </c>
      <c r="AR1920" s="2">
        <f t="shared" si="1076"/>
        <v>0</v>
      </c>
      <c r="AS1920" s="2">
        <f t="shared" si="1077"/>
        <v>1</v>
      </c>
      <c r="AT1920" s="2">
        <f t="shared" si="1078"/>
        <v>0</v>
      </c>
      <c r="AU1920" s="13">
        <f t="shared" si="1079"/>
        <v>0</v>
      </c>
    </row>
    <row r="1921" spans="1:47" hidden="1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0</v>
      </c>
      <c r="AH1921" s="2">
        <f t="shared" si="1068"/>
        <v>0</v>
      </c>
      <c r="AI1921" s="2">
        <f t="shared" si="1069"/>
        <v>1</v>
      </c>
      <c r="AJ1921" s="2">
        <f t="shared" si="1070"/>
        <v>0</v>
      </c>
      <c r="AK1921" s="13">
        <f t="shared" si="1071"/>
        <v>0</v>
      </c>
      <c r="AL1921" s="20">
        <v>0</v>
      </c>
      <c r="AM1921" s="2">
        <f t="shared" si="1072"/>
        <v>0</v>
      </c>
      <c r="AN1921" s="2">
        <f t="shared" si="1073"/>
        <v>1</v>
      </c>
      <c r="AO1921" s="2">
        <f t="shared" si="1074"/>
        <v>0</v>
      </c>
      <c r="AP1921" s="13">
        <f t="shared" si="1075"/>
        <v>0</v>
      </c>
      <c r="AQ1921" s="20">
        <v>0</v>
      </c>
      <c r="AR1921" s="2">
        <f t="shared" si="1076"/>
        <v>0</v>
      </c>
      <c r="AS1921" s="2">
        <f t="shared" si="1077"/>
        <v>1</v>
      </c>
      <c r="AT1921" s="2">
        <f t="shared" si="1078"/>
        <v>0</v>
      </c>
      <c r="AU1921" s="13">
        <f t="shared" si="1079"/>
        <v>0</v>
      </c>
    </row>
    <row r="1922" spans="1:47" hidden="1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0</v>
      </c>
      <c r="AH1922" s="2">
        <f t="shared" si="1068"/>
        <v>0</v>
      </c>
      <c r="AI1922" s="2">
        <f t="shared" si="1069"/>
        <v>1</v>
      </c>
      <c r="AJ1922" s="2">
        <f t="shared" si="1070"/>
        <v>0</v>
      </c>
      <c r="AK1922" s="13">
        <f t="shared" si="1071"/>
        <v>0</v>
      </c>
      <c r="AL1922" s="20">
        <v>0</v>
      </c>
      <c r="AM1922" s="2">
        <f t="shared" si="1072"/>
        <v>0</v>
      </c>
      <c r="AN1922" s="2">
        <f t="shared" si="1073"/>
        <v>1</v>
      </c>
      <c r="AO1922" s="2">
        <f t="shared" si="1074"/>
        <v>0</v>
      </c>
      <c r="AP1922" s="13">
        <f t="shared" si="1075"/>
        <v>0</v>
      </c>
      <c r="AQ1922" s="20">
        <v>0</v>
      </c>
      <c r="AR1922" s="2">
        <f t="shared" si="1076"/>
        <v>0</v>
      </c>
      <c r="AS1922" s="2">
        <f t="shared" si="1077"/>
        <v>1</v>
      </c>
      <c r="AT1922" s="2">
        <f t="shared" si="1078"/>
        <v>0</v>
      </c>
      <c r="AU1922" s="13">
        <f t="shared" si="1079"/>
        <v>0</v>
      </c>
    </row>
    <row r="1923" spans="1:47" hidden="1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0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1</v>
      </c>
      <c r="AJ1923" s="2">
        <f t="shared" ref="AJ1923:AJ1986" si="1106">IF(AND($B1923=0,AG1923=1),1,0)</f>
        <v>0</v>
      </c>
      <c r="AK1923" s="13">
        <f t="shared" ref="AK1923:AK1986" si="1107">IF(AND($B1923=1,AG1923=0),1,0)</f>
        <v>0</v>
      </c>
      <c r="AL1923" s="20">
        <v>0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1</v>
      </c>
      <c r="AO1923" s="2">
        <f t="shared" ref="AO1923:AO1986" si="1110">IF(AND($B1923=0,AL1923=1),1,0)</f>
        <v>0</v>
      </c>
      <c r="AP1923" s="13">
        <f t="shared" ref="AP1923:AP1986" si="1111">IF(AND($B1923=1,AL1923=0),1,0)</f>
        <v>0</v>
      </c>
      <c r="AQ1923" s="20">
        <v>0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1</v>
      </c>
      <c r="AT1923" s="2">
        <f t="shared" ref="AT1923:AT1986" si="1114">IF(AND($B1923=0,AQ1923=1),1,0)</f>
        <v>0</v>
      </c>
      <c r="AU1923" s="13">
        <f t="shared" ref="AU1923:AU1986" si="1115">IF(AND($B1923=1,AQ1923=0),1,0)</f>
        <v>0</v>
      </c>
    </row>
    <row r="1924" spans="1:47" hidden="1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0</v>
      </c>
      <c r="AH1924" s="2">
        <f t="shared" si="1104"/>
        <v>0</v>
      </c>
      <c r="AI1924" s="2">
        <f t="shared" si="1105"/>
        <v>1</v>
      </c>
      <c r="AJ1924" s="2">
        <f t="shared" si="1106"/>
        <v>0</v>
      </c>
      <c r="AK1924" s="13">
        <f t="shared" si="1107"/>
        <v>0</v>
      </c>
      <c r="AL1924" s="20">
        <v>0</v>
      </c>
      <c r="AM1924" s="2">
        <f t="shared" si="1108"/>
        <v>0</v>
      </c>
      <c r="AN1924" s="2">
        <f t="shared" si="1109"/>
        <v>1</v>
      </c>
      <c r="AO1924" s="2">
        <f t="shared" si="1110"/>
        <v>0</v>
      </c>
      <c r="AP1924" s="13">
        <f t="shared" si="1111"/>
        <v>0</v>
      </c>
      <c r="AQ1924" s="20">
        <v>0</v>
      </c>
      <c r="AR1924" s="2">
        <f t="shared" si="1112"/>
        <v>0</v>
      </c>
      <c r="AS1924" s="2">
        <f t="shared" si="1113"/>
        <v>1</v>
      </c>
      <c r="AT1924" s="2">
        <f t="shared" si="1114"/>
        <v>0</v>
      </c>
      <c r="AU1924" s="13">
        <f t="shared" si="1115"/>
        <v>0</v>
      </c>
    </row>
    <row r="1925" spans="1:47" hidden="1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0</v>
      </c>
      <c r="AH1925" s="2">
        <f t="shared" si="1104"/>
        <v>0</v>
      </c>
      <c r="AI1925" s="2">
        <f t="shared" si="1105"/>
        <v>1</v>
      </c>
      <c r="AJ1925" s="2">
        <f t="shared" si="1106"/>
        <v>0</v>
      </c>
      <c r="AK1925" s="13">
        <f t="shared" si="1107"/>
        <v>0</v>
      </c>
      <c r="AL1925" s="20">
        <v>0</v>
      </c>
      <c r="AM1925" s="2">
        <f t="shared" si="1108"/>
        <v>0</v>
      </c>
      <c r="AN1925" s="2">
        <f t="shared" si="1109"/>
        <v>1</v>
      </c>
      <c r="AO1925" s="2">
        <f t="shared" si="1110"/>
        <v>0</v>
      </c>
      <c r="AP1925" s="13">
        <f t="shared" si="1111"/>
        <v>0</v>
      </c>
      <c r="AQ1925" s="20">
        <v>0</v>
      </c>
      <c r="AR1925" s="2">
        <f t="shared" si="1112"/>
        <v>0</v>
      </c>
      <c r="AS1925" s="2">
        <f t="shared" si="1113"/>
        <v>1</v>
      </c>
      <c r="AT1925" s="2">
        <f t="shared" si="1114"/>
        <v>0</v>
      </c>
      <c r="AU1925" s="13">
        <f t="shared" si="1115"/>
        <v>0</v>
      </c>
    </row>
    <row r="1926" spans="1:47" hidden="1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0</v>
      </c>
      <c r="AH1926" s="2">
        <f t="shared" si="1104"/>
        <v>0</v>
      </c>
      <c r="AI1926" s="2">
        <f t="shared" si="1105"/>
        <v>1</v>
      </c>
      <c r="AJ1926" s="2">
        <f t="shared" si="1106"/>
        <v>0</v>
      </c>
      <c r="AK1926" s="13">
        <f t="shared" si="1107"/>
        <v>0</v>
      </c>
      <c r="AL1926" s="20">
        <v>0</v>
      </c>
      <c r="AM1926" s="2">
        <f t="shared" si="1108"/>
        <v>0</v>
      </c>
      <c r="AN1926" s="2">
        <f t="shared" si="1109"/>
        <v>1</v>
      </c>
      <c r="AO1926" s="2">
        <f t="shared" si="1110"/>
        <v>0</v>
      </c>
      <c r="AP1926" s="13">
        <f t="shared" si="1111"/>
        <v>0</v>
      </c>
      <c r="AQ1926" s="20">
        <v>0</v>
      </c>
      <c r="AR1926" s="2">
        <f t="shared" si="1112"/>
        <v>0</v>
      </c>
      <c r="AS1926" s="2">
        <f t="shared" si="1113"/>
        <v>1</v>
      </c>
      <c r="AT1926" s="2">
        <f t="shared" si="1114"/>
        <v>0</v>
      </c>
      <c r="AU1926" s="13">
        <f t="shared" si="1115"/>
        <v>0</v>
      </c>
    </row>
    <row r="1927" spans="1:47" hidden="1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0</v>
      </c>
      <c r="AH1927" s="2">
        <f t="shared" si="1104"/>
        <v>0</v>
      </c>
      <c r="AI1927" s="2">
        <f t="shared" si="1105"/>
        <v>1</v>
      </c>
      <c r="AJ1927" s="2">
        <f t="shared" si="1106"/>
        <v>0</v>
      </c>
      <c r="AK1927" s="13">
        <f t="shared" si="1107"/>
        <v>0</v>
      </c>
      <c r="AL1927" s="20">
        <v>0</v>
      </c>
      <c r="AM1927" s="2">
        <f t="shared" si="1108"/>
        <v>0</v>
      </c>
      <c r="AN1927" s="2">
        <f t="shared" si="1109"/>
        <v>1</v>
      </c>
      <c r="AO1927" s="2">
        <f t="shared" si="1110"/>
        <v>0</v>
      </c>
      <c r="AP1927" s="13">
        <f t="shared" si="1111"/>
        <v>0</v>
      </c>
      <c r="AQ1927" s="20">
        <v>0</v>
      </c>
      <c r="AR1927" s="2">
        <f t="shared" si="1112"/>
        <v>0</v>
      </c>
      <c r="AS1927" s="2">
        <f t="shared" si="1113"/>
        <v>1</v>
      </c>
      <c r="AT1927" s="2">
        <f t="shared" si="1114"/>
        <v>0</v>
      </c>
      <c r="AU1927" s="13">
        <f t="shared" si="1115"/>
        <v>0</v>
      </c>
    </row>
    <row r="1928" spans="1:47" hidden="1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0</v>
      </c>
      <c r="AH1928" s="2">
        <f t="shared" si="1104"/>
        <v>0</v>
      </c>
      <c r="AI1928" s="2">
        <f t="shared" si="1105"/>
        <v>1</v>
      </c>
      <c r="AJ1928" s="2">
        <f t="shared" si="1106"/>
        <v>0</v>
      </c>
      <c r="AK1928" s="13">
        <f t="shared" si="1107"/>
        <v>0</v>
      </c>
      <c r="AL1928" s="20">
        <v>0</v>
      </c>
      <c r="AM1928" s="2">
        <f t="shared" si="1108"/>
        <v>0</v>
      </c>
      <c r="AN1928" s="2">
        <f t="shared" si="1109"/>
        <v>1</v>
      </c>
      <c r="AO1928" s="2">
        <f t="shared" si="1110"/>
        <v>0</v>
      </c>
      <c r="AP1928" s="13">
        <f t="shared" si="1111"/>
        <v>0</v>
      </c>
      <c r="AQ1928" s="20">
        <v>0</v>
      </c>
      <c r="AR1928" s="2">
        <f t="shared" si="1112"/>
        <v>0</v>
      </c>
      <c r="AS1928" s="2">
        <f t="shared" si="1113"/>
        <v>1</v>
      </c>
      <c r="AT1928" s="2">
        <f t="shared" si="1114"/>
        <v>0</v>
      </c>
      <c r="AU1928" s="13">
        <f t="shared" si="1115"/>
        <v>0</v>
      </c>
    </row>
    <row r="1929" spans="1:47" hidden="1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0</v>
      </c>
      <c r="N1929" s="2">
        <f t="shared" si="1088"/>
        <v>0</v>
      </c>
      <c r="O1929" s="2">
        <f t="shared" si="1089"/>
        <v>1</v>
      </c>
      <c r="P1929" s="2">
        <f t="shared" si="1090"/>
        <v>0</v>
      </c>
      <c r="Q1929" s="13">
        <f t="shared" si="1091"/>
        <v>0</v>
      </c>
      <c r="R1929" s="20">
        <v>0</v>
      </c>
      <c r="S1929" s="2">
        <f t="shared" si="1092"/>
        <v>0</v>
      </c>
      <c r="T1929" s="2">
        <f t="shared" si="1093"/>
        <v>1</v>
      </c>
      <c r="U1929" s="2">
        <f t="shared" si="1094"/>
        <v>0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0</v>
      </c>
      <c r="AC1929" s="2">
        <f t="shared" si="1100"/>
        <v>0</v>
      </c>
      <c r="AD1929" s="2">
        <f t="shared" si="1101"/>
        <v>1</v>
      </c>
      <c r="AE1929" s="2">
        <f t="shared" si="1102"/>
        <v>0</v>
      </c>
      <c r="AF1929" s="13">
        <f t="shared" si="1103"/>
        <v>0</v>
      </c>
      <c r="AG1929" s="20">
        <v>0</v>
      </c>
      <c r="AH1929" s="2">
        <f t="shared" si="1104"/>
        <v>0</v>
      </c>
      <c r="AI1929" s="2">
        <f t="shared" si="1105"/>
        <v>1</v>
      </c>
      <c r="AJ1929" s="2">
        <f t="shared" si="1106"/>
        <v>0</v>
      </c>
      <c r="AK1929" s="13">
        <f t="shared" si="1107"/>
        <v>0</v>
      </c>
      <c r="AL1929" s="20">
        <v>0</v>
      </c>
      <c r="AM1929" s="2">
        <f t="shared" si="1108"/>
        <v>0</v>
      </c>
      <c r="AN1929" s="2">
        <f t="shared" si="1109"/>
        <v>1</v>
      </c>
      <c r="AO1929" s="2">
        <f t="shared" si="1110"/>
        <v>0</v>
      </c>
      <c r="AP1929" s="13">
        <f t="shared" si="1111"/>
        <v>0</v>
      </c>
      <c r="AQ1929" s="20">
        <v>0</v>
      </c>
      <c r="AR1929" s="2">
        <f t="shared" si="1112"/>
        <v>0</v>
      </c>
      <c r="AS1929" s="2">
        <f t="shared" si="1113"/>
        <v>1</v>
      </c>
      <c r="AT1929" s="2">
        <f t="shared" si="1114"/>
        <v>0</v>
      </c>
      <c r="AU1929" s="13">
        <f t="shared" si="1115"/>
        <v>0</v>
      </c>
    </row>
    <row r="1930" spans="1:47" hidden="1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0</v>
      </c>
      <c r="N1930" s="2">
        <f t="shared" si="1088"/>
        <v>0</v>
      </c>
      <c r="O1930" s="2">
        <f t="shared" si="1089"/>
        <v>1</v>
      </c>
      <c r="P1930" s="2">
        <f t="shared" si="1090"/>
        <v>0</v>
      </c>
      <c r="Q1930" s="13">
        <f t="shared" si="1091"/>
        <v>0</v>
      </c>
      <c r="R1930" s="20">
        <v>0</v>
      </c>
      <c r="S1930" s="2">
        <f t="shared" si="1092"/>
        <v>0</v>
      </c>
      <c r="T1930" s="2">
        <f t="shared" si="1093"/>
        <v>1</v>
      </c>
      <c r="U1930" s="2">
        <f t="shared" si="1094"/>
        <v>0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0</v>
      </c>
      <c r="AC1930" s="2">
        <f t="shared" si="1100"/>
        <v>0</v>
      </c>
      <c r="AD1930" s="2">
        <f t="shared" si="1101"/>
        <v>1</v>
      </c>
      <c r="AE1930" s="2">
        <f t="shared" si="1102"/>
        <v>0</v>
      </c>
      <c r="AF1930" s="13">
        <f t="shared" si="1103"/>
        <v>0</v>
      </c>
      <c r="AG1930" s="20">
        <v>0</v>
      </c>
      <c r="AH1930" s="2">
        <f t="shared" si="1104"/>
        <v>0</v>
      </c>
      <c r="AI1930" s="2">
        <f t="shared" si="1105"/>
        <v>1</v>
      </c>
      <c r="AJ1930" s="2">
        <f t="shared" si="1106"/>
        <v>0</v>
      </c>
      <c r="AK1930" s="13">
        <f t="shared" si="1107"/>
        <v>0</v>
      </c>
      <c r="AL1930" s="20">
        <v>0</v>
      </c>
      <c r="AM1930" s="2">
        <f t="shared" si="1108"/>
        <v>0</v>
      </c>
      <c r="AN1930" s="2">
        <f t="shared" si="1109"/>
        <v>1</v>
      </c>
      <c r="AO1930" s="2">
        <f t="shared" si="1110"/>
        <v>0</v>
      </c>
      <c r="AP1930" s="13">
        <f t="shared" si="1111"/>
        <v>0</v>
      </c>
      <c r="AQ1930" s="20">
        <v>0</v>
      </c>
      <c r="AR1930" s="2">
        <f t="shared" si="1112"/>
        <v>0</v>
      </c>
      <c r="AS1930" s="2">
        <f t="shared" si="1113"/>
        <v>1</v>
      </c>
      <c r="AT1930" s="2">
        <f t="shared" si="1114"/>
        <v>0</v>
      </c>
      <c r="AU1930" s="13">
        <f t="shared" si="1115"/>
        <v>0</v>
      </c>
    </row>
    <row r="1931" spans="1:47" hidden="1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0</v>
      </c>
      <c r="AH1931" s="2">
        <f t="shared" si="1104"/>
        <v>0</v>
      </c>
      <c r="AI1931" s="2">
        <f t="shared" si="1105"/>
        <v>1</v>
      </c>
      <c r="AJ1931" s="2">
        <f t="shared" si="1106"/>
        <v>0</v>
      </c>
      <c r="AK1931" s="13">
        <f t="shared" si="1107"/>
        <v>0</v>
      </c>
      <c r="AL1931" s="20">
        <v>0</v>
      </c>
      <c r="AM1931" s="2">
        <f t="shared" si="1108"/>
        <v>0</v>
      </c>
      <c r="AN1931" s="2">
        <f t="shared" si="1109"/>
        <v>1</v>
      </c>
      <c r="AO1931" s="2">
        <f t="shared" si="1110"/>
        <v>0</v>
      </c>
      <c r="AP1931" s="13">
        <f t="shared" si="1111"/>
        <v>0</v>
      </c>
      <c r="AQ1931" s="20">
        <v>0</v>
      </c>
      <c r="AR1931" s="2">
        <f t="shared" si="1112"/>
        <v>0</v>
      </c>
      <c r="AS1931" s="2">
        <f t="shared" si="1113"/>
        <v>1</v>
      </c>
      <c r="AT1931" s="2">
        <f t="shared" si="1114"/>
        <v>0</v>
      </c>
      <c r="AU1931" s="13">
        <f t="shared" si="1115"/>
        <v>0</v>
      </c>
    </row>
    <row r="1932" spans="1:47" hidden="1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0</v>
      </c>
      <c r="AH1932" s="2">
        <f t="shared" si="1104"/>
        <v>0</v>
      </c>
      <c r="AI1932" s="2">
        <f t="shared" si="1105"/>
        <v>1</v>
      </c>
      <c r="AJ1932" s="2">
        <f t="shared" si="1106"/>
        <v>0</v>
      </c>
      <c r="AK1932" s="13">
        <f t="shared" si="1107"/>
        <v>0</v>
      </c>
      <c r="AL1932" s="20">
        <v>0</v>
      </c>
      <c r="AM1932" s="2">
        <f t="shared" si="1108"/>
        <v>0</v>
      </c>
      <c r="AN1932" s="2">
        <f t="shared" si="1109"/>
        <v>1</v>
      </c>
      <c r="AO1932" s="2">
        <f t="shared" si="1110"/>
        <v>0</v>
      </c>
      <c r="AP1932" s="13">
        <f t="shared" si="1111"/>
        <v>0</v>
      </c>
      <c r="AQ1932" s="20">
        <v>0</v>
      </c>
      <c r="AR1932" s="2">
        <f t="shared" si="1112"/>
        <v>0</v>
      </c>
      <c r="AS1932" s="2">
        <f t="shared" si="1113"/>
        <v>1</v>
      </c>
      <c r="AT1932" s="2">
        <f t="shared" si="1114"/>
        <v>0</v>
      </c>
      <c r="AU1932" s="13">
        <f t="shared" si="1115"/>
        <v>0</v>
      </c>
    </row>
    <row r="1933" spans="1:47" hidden="1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0</v>
      </c>
      <c r="AH1933" s="2">
        <f t="shared" si="1104"/>
        <v>0</v>
      </c>
      <c r="AI1933" s="2">
        <f t="shared" si="1105"/>
        <v>1</v>
      </c>
      <c r="AJ1933" s="2">
        <f t="shared" si="1106"/>
        <v>0</v>
      </c>
      <c r="AK1933" s="13">
        <f t="shared" si="1107"/>
        <v>0</v>
      </c>
      <c r="AL1933" s="20">
        <v>0</v>
      </c>
      <c r="AM1933" s="2">
        <f t="shared" si="1108"/>
        <v>0</v>
      </c>
      <c r="AN1933" s="2">
        <f t="shared" si="1109"/>
        <v>1</v>
      </c>
      <c r="AO1933" s="2">
        <f t="shared" si="1110"/>
        <v>0</v>
      </c>
      <c r="AP1933" s="13">
        <f t="shared" si="1111"/>
        <v>0</v>
      </c>
      <c r="AQ1933" s="20">
        <v>0</v>
      </c>
      <c r="AR1933" s="2">
        <f t="shared" si="1112"/>
        <v>0</v>
      </c>
      <c r="AS1933" s="2">
        <f t="shared" si="1113"/>
        <v>1</v>
      </c>
      <c r="AT1933" s="2">
        <f t="shared" si="1114"/>
        <v>0</v>
      </c>
      <c r="AU1933" s="13">
        <f t="shared" si="1115"/>
        <v>0</v>
      </c>
    </row>
    <row r="1934" spans="1:47" hidden="1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0</v>
      </c>
      <c r="AH1934" s="2">
        <f t="shared" si="1104"/>
        <v>0</v>
      </c>
      <c r="AI1934" s="2">
        <f t="shared" si="1105"/>
        <v>1</v>
      </c>
      <c r="AJ1934" s="2">
        <f t="shared" si="1106"/>
        <v>0</v>
      </c>
      <c r="AK1934" s="13">
        <f t="shared" si="1107"/>
        <v>0</v>
      </c>
      <c r="AL1934" s="20">
        <v>0</v>
      </c>
      <c r="AM1934" s="2">
        <f t="shared" si="1108"/>
        <v>0</v>
      </c>
      <c r="AN1934" s="2">
        <f t="shared" si="1109"/>
        <v>1</v>
      </c>
      <c r="AO1934" s="2">
        <f t="shared" si="1110"/>
        <v>0</v>
      </c>
      <c r="AP1934" s="13">
        <f t="shared" si="1111"/>
        <v>0</v>
      </c>
      <c r="AQ1934" s="20">
        <v>0</v>
      </c>
      <c r="AR1934" s="2">
        <f t="shared" si="1112"/>
        <v>0</v>
      </c>
      <c r="AS1934" s="2">
        <f t="shared" si="1113"/>
        <v>1</v>
      </c>
      <c r="AT1934" s="2">
        <f t="shared" si="1114"/>
        <v>0</v>
      </c>
      <c r="AU1934" s="13">
        <f t="shared" si="1115"/>
        <v>0</v>
      </c>
    </row>
    <row r="1935" spans="1:47" hidden="1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0</v>
      </c>
      <c r="AH1935" s="2">
        <f t="shared" si="1104"/>
        <v>0</v>
      </c>
      <c r="AI1935" s="2">
        <f t="shared" si="1105"/>
        <v>1</v>
      </c>
      <c r="AJ1935" s="2">
        <f t="shared" si="1106"/>
        <v>0</v>
      </c>
      <c r="AK1935" s="13">
        <f t="shared" si="1107"/>
        <v>0</v>
      </c>
      <c r="AL1935" s="20">
        <v>0</v>
      </c>
      <c r="AM1935" s="2">
        <f t="shared" si="1108"/>
        <v>0</v>
      </c>
      <c r="AN1935" s="2">
        <f t="shared" si="1109"/>
        <v>1</v>
      </c>
      <c r="AO1935" s="2">
        <f t="shared" si="1110"/>
        <v>0</v>
      </c>
      <c r="AP1935" s="13">
        <f t="shared" si="1111"/>
        <v>0</v>
      </c>
      <c r="AQ1935" s="20">
        <v>0</v>
      </c>
      <c r="AR1935" s="2">
        <f t="shared" si="1112"/>
        <v>0</v>
      </c>
      <c r="AS1935" s="2">
        <f t="shared" si="1113"/>
        <v>1</v>
      </c>
      <c r="AT1935" s="2">
        <f t="shared" si="1114"/>
        <v>0</v>
      </c>
      <c r="AU1935" s="13">
        <f t="shared" si="1115"/>
        <v>0</v>
      </c>
    </row>
    <row r="1936" spans="1:47" hidden="1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0</v>
      </c>
      <c r="AH1936" s="2">
        <f t="shared" si="1104"/>
        <v>0</v>
      </c>
      <c r="AI1936" s="2">
        <f t="shared" si="1105"/>
        <v>1</v>
      </c>
      <c r="AJ1936" s="2">
        <f t="shared" si="1106"/>
        <v>0</v>
      </c>
      <c r="AK1936" s="13">
        <f t="shared" si="1107"/>
        <v>0</v>
      </c>
      <c r="AL1936" s="20">
        <v>0</v>
      </c>
      <c r="AM1936" s="2">
        <f t="shared" si="1108"/>
        <v>0</v>
      </c>
      <c r="AN1936" s="2">
        <f t="shared" si="1109"/>
        <v>1</v>
      </c>
      <c r="AO1936" s="2">
        <f t="shared" si="1110"/>
        <v>0</v>
      </c>
      <c r="AP1936" s="13">
        <f t="shared" si="1111"/>
        <v>0</v>
      </c>
      <c r="AQ1936" s="20">
        <v>0</v>
      </c>
      <c r="AR1936" s="2">
        <f t="shared" si="1112"/>
        <v>0</v>
      </c>
      <c r="AS1936" s="2">
        <f t="shared" si="1113"/>
        <v>1</v>
      </c>
      <c r="AT1936" s="2">
        <f t="shared" si="1114"/>
        <v>0</v>
      </c>
      <c r="AU1936" s="13">
        <f t="shared" si="1115"/>
        <v>0</v>
      </c>
    </row>
    <row r="1937" spans="1:47" hidden="1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hidden="1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hidden="1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hidden="1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hidden="1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hidden="1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hidden="1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hidden="1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hidden="1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hidden="1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hidden="1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hidden="1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hidden="1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hidden="1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hidden="1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hidden="1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hidden="1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hidden="1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hidden="1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hidden="1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hidden="1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hidden="1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hidden="1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hidden="1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hidden="1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hidden="1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hidden="1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hidden="1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hidden="1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hidden="1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hidden="1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hidden="1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hidden="1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hidden="1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hidden="1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hidden="1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hidden="1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hidden="1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hidden="1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hidden="1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hidden="1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hidden="1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hidden="1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hidden="1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hidden="1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hidden="1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hidden="1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hidden="1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hidden="1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hidden="1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hidden="1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hidden="1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hidden="1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hidden="1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hidden="1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hidden="1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hidden="1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hidden="1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hidden="1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hidden="1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hidden="1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hidden="1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hidden="1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hidden="1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hidden="1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hidden="1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hidden="1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hidden="1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hidden="1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hidden="1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hidden="1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hidden="1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hidden="1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hidden="1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hidden="1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hidden="1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hidden="1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hidden="1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hidden="1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hidden="1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hidden="1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hidden="1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hidden="1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hidden="1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hidden="1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hidden="1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hidden="1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hidden="1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hidden="1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hidden="1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hidden="1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hidden="1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hidden="1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hidden="1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hidden="1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hidden="1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hidden="1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hidden="1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hidden="1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hidden="1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hidden="1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hidden="1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hidden="1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hidden="1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hidden="1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hidden="1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hidden="1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hidden="1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hidden="1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hidden="1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hidden="1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hidden="1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hidden="1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hidden="1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hidden="1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hidden="1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hidden="1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hidden="1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hidden="1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hidden="1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hidden="1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hidden="1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hidden="1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hidden="1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hidden="1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hidden="1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hidden="1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hidden="1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hidden="1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hidden="1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hidden="1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hidden="1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hidden="1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hidden="1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hidden="1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hidden="1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hidden="1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hidden="1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hidden="1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hidden="1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hidden="1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hidden="1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hidden="1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hidden="1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hidden="1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hidden="1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hidden="1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hidden="1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hidden="1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hidden="1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hidden="1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hidden="1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hidden="1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hidden="1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hidden="1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hidden="1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hidden="1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hidden="1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hidden="1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hidden="1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hidden="1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hidden="1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hidden="1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hidden="1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hidden="1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hidden="1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hidden="1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hidden="1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hidden="1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hidden="1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hidden="1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hidden="1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hidden="1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hidden="1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hidden="1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hidden="1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hidden="1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hidden="1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hidden="1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hidden="1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hidden="1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hidden="1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hidden="1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hidden="1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hidden="1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hidden="1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hidden="1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hidden="1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hidden="1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hidden="1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hidden="1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hidden="1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hidden="1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hidden="1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hidden="1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hidden="1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hidden="1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hidden="1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hidden="1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hidden="1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hidden="1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hidden="1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hidden="1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hidden="1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hidden="1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hidden="1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hidden="1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hidden="1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hidden="1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hidden="1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hidden="1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hidden="1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hidden="1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hidden="1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hidden="1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hidden="1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hidden="1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hidden="1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hidden="1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hidden="1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hidden="1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hidden="1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hidden="1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hidden="1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hidden="1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hidden="1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hidden="1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hidden="1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hidden="1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hidden="1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hidden="1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hidden="1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hidden="1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hidden="1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hidden="1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hidden="1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hidden="1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hidden="1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hidden="1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hidden="1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hidden="1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hidden="1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hidden="1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hidden="1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hidden="1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hidden="1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hidden="1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hidden="1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hidden="1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hidden="1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hidden="1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hidden="1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hidden="1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hidden="1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hidden="1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hidden="1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hidden="1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hidden="1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hidden="1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hidden="1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hidden="1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hidden="1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hidden="1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hidden="1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hidden="1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hidden="1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hidden="1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hidden="1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hidden="1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hidden="1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hidden="1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hidden="1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hidden="1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hidden="1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hidden="1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hidden="1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hidden="1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hidden="1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hidden="1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hidden="1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hidden="1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hidden="1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hidden="1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hidden="1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hidden="1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hidden="1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hidden="1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hidden="1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hidden="1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hidden="1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hidden="1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hidden="1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hidden="1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hidden="1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hidden="1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hidden="1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hidden="1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hidden="1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hidden="1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hidden="1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hidden="1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hidden="1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hidden="1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hidden="1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hidden="1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hidden="1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hidden="1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hidden="1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hidden="1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hidden="1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hidden="1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hidden="1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hidden="1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hidden="1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hidden="1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hidden="1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hidden="1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hidden="1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hidden="1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hidden="1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hidden="1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hidden="1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hidden="1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hidden="1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hidden="1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hidden="1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hidden="1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hidden="1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hidden="1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hidden="1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hidden="1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hidden="1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hidden="1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hidden="1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hidden="1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hidden="1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hidden="1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hidden="1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hidden="1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hidden="1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hidden="1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hidden="1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hidden="1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hidden="1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hidden="1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hidden="1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hidden="1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hidden="1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hidden="1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hidden="1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hidden="1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hidden="1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hidden="1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hidden="1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hidden="1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hidden="1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hidden="1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hidden="1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hidden="1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hidden="1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hidden="1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hidden="1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hidden="1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hidden="1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hidden="1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>
    <filterColumn colId="1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opLeftCell="M122" workbookViewId="0">
      <selection activeCell="Y130" sqref="Y130:Z131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3" max="13" width="22" bestFit="1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5" t="s">
        <v>2182</v>
      </c>
      <c r="B7" s="35"/>
      <c r="C7" s="35"/>
      <c r="D7" s="35"/>
      <c r="E7" s="35"/>
      <c r="F7" s="35"/>
      <c r="G7" s="35"/>
      <c r="H7" s="35"/>
      <c r="I7" s="35"/>
      <c r="J7" s="35"/>
      <c r="K7" s="35"/>
      <c r="M7" s="36" t="s">
        <v>2135</v>
      </c>
      <c r="N7" s="36"/>
      <c r="O7" s="36"/>
      <c r="P7" s="36"/>
      <c r="Q7" s="36"/>
      <c r="W7" s="35" t="s">
        <v>2183</v>
      </c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33" ht="16" customHeight="1" x14ac:dyDescent="0.2">
      <c r="C8" s="33" t="s">
        <v>2151</v>
      </c>
      <c r="D8" s="33"/>
      <c r="M8" s="36"/>
      <c r="N8" s="36"/>
      <c r="O8" s="36"/>
      <c r="P8" s="36"/>
      <c r="Q8" s="36"/>
      <c r="S8" s="8" t="s">
        <v>2136</v>
      </c>
      <c r="T8" s="8"/>
      <c r="U8" s="8"/>
      <c r="Y8" s="33" t="s">
        <v>2151</v>
      </c>
      <c r="Z8" s="33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1</v>
      </c>
      <c r="I9" s="2"/>
      <c r="J9" s="3" t="s">
        <v>2124</v>
      </c>
      <c r="K9" s="28">
        <f>C11/(C11+D11)</f>
        <v>0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0</v>
      </c>
      <c r="AE9" s="2"/>
      <c r="AF9" s="3" t="s">
        <v>2124</v>
      </c>
      <c r="AG9" s="28">
        <f>Y11/(Y11+Z11)</f>
        <v>0</v>
      </c>
    </row>
    <row r="10" spans="1:33" x14ac:dyDescent="0.2">
      <c r="A10" s="34" t="s">
        <v>2154</v>
      </c>
      <c r="B10" s="7" t="s">
        <v>2152</v>
      </c>
      <c r="C10" s="2">
        <f>SUM(fuzzy_7_subset!D:D)</f>
        <v>1</v>
      </c>
      <c r="D10" s="2">
        <f>SUM(fuzzy_7_subset!G:G)</f>
        <v>0</v>
      </c>
      <c r="E10" s="6">
        <f>SUM(C10:D10)</f>
        <v>1</v>
      </c>
      <c r="G10" s="3" t="s">
        <v>2156</v>
      </c>
      <c r="H10" s="28">
        <f>D11/(C11+D11)</f>
        <v>1</v>
      </c>
      <c r="I10" s="2"/>
      <c r="J10" s="3" t="s">
        <v>2125</v>
      </c>
      <c r="K10" s="28">
        <f>D10/(C10+D10)</f>
        <v>0</v>
      </c>
      <c r="M10" s="1" t="s">
        <v>2185</v>
      </c>
      <c r="N10" s="1" t="s">
        <v>2191</v>
      </c>
      <c r="S10" t="s">
        <v>2180</v>
      </c>
      <c r="U10">
        <v>2300</v>
      </c>
      <c r="W10" s="34" t="s">
        <v>2154</v>
      </c>
      <c r="X10" s="7" t="s">
        <v>2152</v>
      </c>
      <c r="Y10" s="2">
        <v>0</v>
      </c>
      <c r="Z10" s="2">
        <v>18</v>
      </c>
      <c r="AA10" s="6">
        <f>SUM(Y10:Z10)</f>
        <v>18</v>
      </c>
      <c r="AC10" s="3" t="s">
        <v>2156</v>
      </c>
      <c r="AD10" s="28">
        <f>Z11/(Y11+Z11)</f>
        <v>1</v>
      </c>
      <c r="AE10" s="2"/>
      <c r="AF10" s="3" t="s">
        <v>2125</v>
      </c>
      <c r="AG10" s="28">
        <f>Z10/(Y10+Z10)</f>
        <v>1</v>
      </c>
    </row>
    <row r="11" spans="1:33" x14ac:dyDescent="0.2">
      <c r="A11" s="34"/>
      <c r="B11" s="7" t="s">
        <v>2153</v>
      </c>
      <c r="C11" s="2">
        <f>SUM(fuzzy_7_subset!F:F)</f>
        <v>0</v>
      </c>
      <c r="D11" s="2">
        <f>SUM(fuzzy_7_subset!E:E)</f>
        <v>2299</v>
      </c>
      <c r="E11" s="6">
        <f>SUM(C11:D11)</f>
        <v>2299</v>
      </c>
      <c r="G11" s="2"/>
      <c r="H11" s="29"/>
      <c r="I11" s="2"/>
      <c r="J11" s="2"/>
      <c r="K11" s="32"/>
      <c r="M11" s="1" t="s">
        <v>2186</v>
      </c>
      <c r="N11" s="1" t="s">
        <v>2190</v>
      </c>
      <c r="S11" t="s">
        <v>2179</v>
      </c>
      <c r="U11">
        <v>7</v>
      </c>
      <c r="W11" s="34"/>
      <c r="X11" s="7" t="s">
        <v>2153</v>
      </c>
      <c r="Y11" s="2">
        <v>0</v>
      </c>
      <c r="Z11" s="2">
        <v>4838550</v>
      </c>
      <c r="AA11" s="6">
        <f>SUM(Y11:Z11)</f>
        <v>4838550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1</v>
      </c>
      <c r="D12" s="6">
        <f>SUM(D10:D11)</f>
        <v>2299</v>
      </c>
      <c r="E12" s="6">
        <f>SUM(C10:D11)</f>
        <v>2300</v>
      </c>
      <c r="G12" s="3" t="s">
        <v>2123</v>
      </c>
      <c r="H12" s="28">
        <f>(C10+D11)/(E12)</f>
        <v>1</v>
      </c>
      <c r="I12" s="2"/>
      <c r="J12" s="3" t="s">
        <v>2126</v>
      </c>
      <c r="K12" s="29">
        <f>(K9+K10)/2</f>
        <v>0</v>
      </c>
      <c r="M12" s="1" t="s">
        <v>2187</v>
      </c>
      <c r="S12" s="9" t="s">
        <v>2178</v>
      </c>
      <c r="T12" s="9"/>
      <c r="U12">
        <v>1083</v>
      </c>
      <c r="X12" s="5"/>
      <c r="Y12" s="6">
        <f>SUM(Y10:Y11)</f>
        <v>0</v>
      </c>
      <c r="Z12" s="6">
        <f>SUM(Z10:Z11)</f>
        <v>4838568</v>
      </c>
      <c r="AA12" s="6">
        <f>SUM(Y10:Z11)</f>
        <v>4838568</v>
      </c>
      <c r="AC12" s="3" t="s">
        <v>2123</v>
      </c>
      <c r="AD12" s="28">
        <f>(Y10+Z11)/(AA12)</f>
        <v>0.9999962798910752</v>
      </c>
      <c r="AE12" s="2"/>
      <c r="AF12" s="3" t="s">
        <v>2126</v>
      </c>
      <c r="AG12" s="29">
        <f>(AG9+AG10)/2</f>
        <v>0.5</v>
      </c>
    </row>
    <row r="13" spans="1:33" ht="16" customHeight="1" x14ac:dyDescent="0.2">
      <c r="G13" s="3" t="s">
        <v>2157</v>
      </c>
      <c r="H13" s="28">
        <f>(C10)/(C10+C11)</f>
        <v>1</v>
      </c>
      <c r="M13" s="1" t="s">
        <v>2188</v>
      </c>
      <c r="S13" s="37" t="s">
        <v>2177</v>
      </c>
      <c r="T13" s="37"/>
      <c r="U13">
        <v>36</v>
      </c>
      <c r="AC13" s="3" t="s">
        <v>2157</v>
      </c>
      <c r="AD13" s="28">
        <f>IFERROR((Y10)/(Y10+Y11),0)</f>
        <v>0</v>
      </c>
      <c r="AG13" s="31"/>
    </row>
    <row r="14" spans="1:33" x14ac:dyDescent="0.2">
      <c r="M14" s="1" t="s">
        <v>2189</v>
      </c>
      <c r="S14" t="s">
        <v>2137</v>
      </c>
      <c r="U14" s="10">
        <v>1</v>
      </c>
      <c r="Y14" t="s">
        <v>2184</v>
      </c>
      <c r="Z14">
        <v>4838568</v>
      </c>
      <c r="AD14" s="27"/>
      <c r="AG14" s="31"/>
    </row>
    <row r="15" spans="1:33" x14ac:dyDescent="0.2">
      <c r="S15" t="s">
        <v>2176</v>
      </c>
      <c r="U15" s="25">
        <v>0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5" t="s">
        <v>2182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M22" s="36" t="s">
        <v>2135</v>
      </c>
      <c r="N22" s="36"/>
      <c r="O22" s="36"/>
      <c r="P22" s="36"/>
      <c r="Q22" s="36"/>
      <c r="W22" s="35" t="s">
        <v>2183</v>
      </c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x14ac:dyDescent="0.2">
      <c r="C23" s="33" t="s">
        <v>2151</v>
      </c>
      <c r="D23" s="33"/>
      <c r="M23" s="36"/>
      <c r="N23" s="36"/>
      <c r="O23" s="36"/>
      <c r="P23" s="36"/>
      <c r="Q23" s="36"/>
      <c r="S23" s="8" t="s">
        <v>2136</v>
      </c>
      <c r="T23" s="8"/>
      <c r="U23" s="8"/>
      <c r="Y23" s="33" t="s">
        <v>2151</v>
      </c>
      <c r="Z23" s="33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1</v>
      </c>
      <c r="I24" s="2"/>
      <c r="J24" s="3" t="s">
        <v>2124</v>
      </c>
      <c r="K24" s="28">
        <f>C26/(C26+D26)</f>
        <v>0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0</v>
      </c>
    </row>
    <row r="25" spans="1:33" x14ac:dyDescent="0.2">
      <c r="A25" s="34" t="s">
        <v>2154</v>
      </c>
      <c r="B25" s="7" t="s">
        <v>2121</v>
      </c>
      <c r="C25" s="2">
        <f>SUM(fuzzy_7_subset!I:I)</f>
        <v>1</v>
      </c>
      <c r="D25" s="2">
        <f>SUM(fuzzy_7_subset!L:L)</f>
        <v>0</v>
      </c>
      <c r="E25" s="6">
        <f>SUM(C25:D25)</f>
        <v>1</v>
      </c>
      <c r="G25" s="3" t="s">
        <v>2156</v>
      </c>
      <c r="H25" s="28">
        <f>D26/(C26+D26)</f>
        <v>1</v>
      </c>
      <c r="I25" s="2"/>
      <c r="J25" s="3" t="s">
        <v>2125</v>
      </c>
      <c r="K25" s="28">
        <f>D25/(C25+D25)</f>
        <v>0</v>
      </c>
      <c r="M25" s="1" t="s">
        <v>2185</v>
      </c>
      <c r="N25" s="1" t="s">
        <v>2191</v>
      </c>
      <c r="S25" t="s">
        <v>2180</v>
      </c>
      <c r="U25">
        <v>2300</v>
      </c>
      <c r="W25" s="34" t="s">
        <v>2154</v>
      </c>
      <c r="X25" s="7" t="s">
        <v>2152</v>
      </c>
      <c r="Y25" s="2">
        <v>18</v>
      </c>
      <c r="Z25" s="2">
        <v>0</v>
      </c>
      <c r="AA25" s="6">
        <f>SUM(Y25:Z25)</f>
        <v>18</v>
      </c>
      <c r="AC25" s="3" t="s">
        <v>2156</v>
      </c>
      <c r="AD25" s="28">
        <f>Z26/(Y26+Z26)</f>
        <v>1</v>
      </c>
      <c r="AE25" s="2"/>
      <c r="AF25" s="3" t="s">
        <v>2125</v>
      </c>
      <c r="AG25" s="28">
        <f>Z25/(Y25+Z25)</f>
        <v>0</v>
      </c>
    </row>
    <row r="26" spans="1:33" x14ac:dyDescent="0.2">
      <c r="A26" s="34"/>
      <c r="B26" s="7" t="s">
        <v>2122</v>
      </c>
      <c r="C26" s="2">
        <f>SUM(fuzzy_7_subset!K:K)</f>
        <v>0</v>
      </c>
      <c r="D26" s="2">
        <f>SUM(fuzzy_7_subset!J:J)</f>
        <v>2299</v>
      </c>
      <c r="E26" s="6">
        <f>SUM(C26:D26)</f>
        <v>2299</v>
      </c>
      <c r="G26" s="2"/>
      <c r="H26" s="29"/>
      <c r="I26" s="2"/>
      <c r="J26" s="2"/>
      <c r="K26" s="32"/>
      <c r="M26" s="1" t="s">
        <v>2186</v>
      </c>
      <c r="N26" s="1" t="s">
        <v>2190</v>
      </c>
      <c r="S26" t="s">
        <v>2179</v>
      </c>
      <c r="U26">
        <v>7</v>
      </c>
      <c r="W26" s="34"/>
      <c r="X26" s="7" t="s">
        <v>2153</v>
      </c>
      <c r="Y26" s="2">
        <v>0</v>
      </c>
      <c r="Z26" s="2">
        <v>4838550</v>
      </c>
      <c r="AA26" s="6">
        <f>SUM(Y26:Z26)</f>
        <v>4838550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1</v>
      </c>
      <c r="D27" s="6">
        <f>SUM(D25:D26)</f>
        <v>2299</v>
      </c>
      <c r="E27" s="6">
        <f>SUM(C25:D26)</f>
        <v>2300</v>
      </c>
      <c r="G27" s="3" t="s">
        <v>2123</v>
      </c>
      <c r="H27" s="28">
        <f>(C25+D26)/(E27)</f>
        <v>1</v>
      </c>
      <c r="I27" s="2"/>
      <c r="J27" s="3" t="s">
        <v>2126</v>
      </c>
      <c r="K27" s="29">
        <f>(K24+K25)/2</f>
        <v>0</v>
      </c>
      <c r="M27" s="1" t="s">
        <v>2187</v>
      </c>
      <c r="S27" s="9" t="s">
        <v>2178</v>
      </c>
      <c r="T27" s="9"/>
      <c r="U27">
        <v>1458</v>
      </c>
      <c r="X27" s="5"/>
      <c r="Y27" s="6">
        <f>SUM(Y25:Y26)</f>
        <v>18</v>
      </c>
      <c r="Z27" s="6">
        <f>SUM(Z25:Z26)</f>
        <v>4838550</v>
      </c>
      <c r="AA27" s="6">
        <f>SUM(Y25:Z26)</f>
        <v>4838568</v>
      </c>
      <c r="AC27" s="3" t="s">
        <v>2123</v>
      </c>
      <c r="AD27" s="28">
        <f>(Y25+Z26)/(AA27)</f>
        <v>1</v>
      </c>
      <c r="AE27" s="2"/>
      <c r="AF27" s="3" t="s">
        <v>2126</v>
      </c>
      <c r="AG27" s="29">
        <f>(AG24+AG25)/2</f>
        <v>0</v>
      </c>
    </row>
    <row r="28" spans="1:33" ht="16" customHeight="1" x14ac:dyDescent="0.2">
      <c r="G28" s="3" t="s">
        <v>2157</v>
      </c>
      <c r="H28" s="28">
        <f>(C25)/(C25+C26)</f>
        <v>1</v>
      </c>
      <c r="M28" s="1" t="s">
        <v>2188</v>
      </c>
      <c r="S28" s="37" t="s">
        <v>2177</v>
      </c>
      <c r="T28" s="37"/>
      <c r="U28">
        <v>1</v>
      </c>
      <c r="AC28" s="3" t="s">
        <v>2157</v>
      </c>
      <c r="AD28" s="28">
        <f>(Y25)/(Y25+Y26)</f>
        <v>1</v>
      </c>
      <c r="AG28" s="31"/>
    </row>
    <row r="29" spans="1:33" x14ac:dyDescent="0.2">
      <c r="M29" s="1" t="s">
        <v>2189</v>
      </c>
      <c r="S29" t="s">
        <v>2137</v>
      </c>
      <c r="U29" s="10">
        <v>1</v>
      </c>
      <c r="Y29" t="s">
        <v>2184</v>
      </c>
      <c r="Z29">
        <v>4838568</v>
      </c>
      <c r="AD29" s="27"/>
      <c r="AG29" s="31"/>
    </row>
    <row r="30" spans="1:33" x14ac:dyDescent="0.2">
      <c r="M30" s="1"/>
      <c r="S30" t="s">
        <v>2176</v>
      </c>
      <c r="U30" s="25">
        <v>18</v>
      </c>
      <c r="AD30" s="27"/>
      <c r="AG30" s="31"/>
    </row>
    <row r="31" spans="1:33" s="23" customFormat="1" x14ac:dyDescent="0.2">
      <c r="B31" s="24" t="s">
        <v>2160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5" t="s">
        <v>2182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M37" s="36" t="s">
        <v>2135</v>
      </c>
      <c r="N37" s="36"/>
      <c r="O37" s="36"/>
      <c r="P37" s="36"/>
      <c r="Q37" s="36"/>
      <c r="W37" s="35" t="s">
        <v>2183</v>
      </c>
      <c r="X37" s="35"/>
      <c r="Y37" s="35"/>
      <c r="Z37" s="35"/>
      <c r="AA37" s="35"/>
      <c r="AB37" s="35"/>
      <c r="AC37" s="35"/>
      <c r="AD37" s="35"/>
      <c r="AE37" s="35"/>
      <c r="AF37" s="35"/>
      <c r="AG37" s="35"/>
    </row>
    <row r="38" spans="1:33" x14ac:dyDescent="0.2">
      <c r="C38" s="33" t="s">
        <v>2151</v>
      </c>
      <c r="D38" s="33"/>
      <c r="M38" s="36"/>
      <c r="N38" s="36"/>
      <c r="O38" s="36"/>
      <c r="P38" s="36"/>
      <c r="Q38" s="36"/>
      <c r="S38" s="8" t="s">
        <v>2136</v>
      </c>
      <c r="T38" s="8"/>
      <c r="U38" s="8"/>
      <c r="Y38" s="33" t="s">
        <v>2151</v>
      </c>
      <c r="Z38" s="33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1</v>
      </c>
      <c r="I39" s="2"/>
      <c r="J39" s="3" t="s">
        <v>2124</v>
      </c>
      <c r="K39" s="28">
        <f>C41/(C41+D41)</f>
        <v>0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2.0667348689173408E-7</v>
      </c>
    </row>
    <row r="40" spans="1:33" x14ac:dyDescent="0.2">
      <c r="A40" s="34" t="s">
        <v>2154</v>
      </c>
      <c r="B40" s="7" t="s">
        <v>2121</v>
      </c>
      <c r="C40" s="2">
        <f>SUM(fuzzy_7_subset!N:N)</f>
        <v>1</v>
      </c>
      <c r="D40" s="2">
        <f>SUM(fuzzy_7_subset!Q:Q)</f>
        <v>0</v>
      </c>
      <c r="E40" s="6">
        <f>SUM(C40:D40)</f>
        <v>1</v>
      </c>
      <c r="G40" s="3" t="s">
        <v>2156</v>
      </c>
      <c r="H40" s="28">
        <f>D41/(C41+D41)</f>
        <v>1</v>
      </c>
      <c r="I40" s="2"/>
      <c r="J40" s="3" t="s">
        <v>2125</v>
      </c>
      <c r="K40" s="28">
        <f>D40/(C40+D40)</f>
        <v>0</v>
      </c>
      <c r="M40" s="1" t="s">
        <v>2185</v>
      </c>
      <c r="N40" s="1" t="s">
        <v>2191</v>
      </c>
      <c r="S40" t="s">
        <v>2180</v>
      </c>
      <c r="U40">
        <v>2300</v>
      </c>
      <c r="W40" s="34" t="s">
        <v>2154</v>
      </c>
      <c r="X40" s="7" t="s">
        <v>2152</v>
      </c>
      <c r="Y40" s="2">
        <v>18</v>
      </c>
      <c r="Z40" s="2">
        <v>0</v>
      </c>
      <c r="AA40" s="6">
        <f>SUM(Y40:Z40)</f>
        <v>18</v>
      </c>
      <c r="AC40" s="3" t="s">
        <v>2156</v>
      </c>
      <c r="AD40" s="28">
        <f>Z41/(Y41+Z41)</f>
        <v>0.99999979332651312</v>
      </c>
      <c r="AE40" s="2"/>
      <c r="AF40" s="3" t="s">
        <v>2125</v>
      </c>
      <c r="AG40" s="28">
        <f>Z40/(Y40+Z40)</f>
        <v>0</v>
      </c>
    </row>
    <row r="41" spans="1:33" x14ac:dyDescent="0.2">
      <c r="A41" s="34"/>
      <c r="B41" s="7" t="s">
        <v>2122</v>
      </c>
      <c r="C41" s="2">
        <f>SUM(fuzzy_7_subset!P:P)</f>
        <v>0</v>
      </c>
      <c r="D41" s="2">
        <f>SUM(fuzzy_7_subset!O:O)</f>
        <v>2299</v>
      </c>
      <c r="E41" s="6">
        <f>SUM(C41:D41)</f>
        <v>2299</v>
      </c>
      <c r="G41" s="2"/>
      <c r="H41" s="29"/>
      <c r="I41" s="2"/>
      <c r="J41" s="2"/>
      <c r="K41" s="32"/>
      <c r="M41" s="1" t="s">
        <v>2186</v>
      </c>
      <c r="N41" s="1" t="s">
        <v>2190</v>
      </c>
      <c r="S41" t="s">
        <v>2179</v>
      </c>
      <c r="U41">
        <v>7</v>
      </c>
      <c r="W41" s="34"/>
      <c r="X41" s="7" t="s">
        <v>2153</v>
      </c>
      <c r="Y41" s="2">
        <v>1</v>
      </c>
      <c r="Z41" s="2">
        <v>4838549</v>
      </c>
      <c r="AA41" s="6">
        <f>SUM(Y41:Z41)</f>
        <v>4838550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1</v>
      </c>
      <c r="D42" s="6">
        <f>SUM(D40:D41)</f>
        <v>2299</v>
      </c>
      <c r="E42" s="6">
        <f>SUM(C40:D41)</f>
        <v>2300</v>
      </c>
      <c r="G42" s="3" t="s">
        <v>2123</v>
      </c>
      <c r="H42" s="28">
        <f>(C40+D41)/(E42)</f>
        <v>1</v>
      </c>
      <c r="I42" s="2"/>
      <c r="J42" s="3" t="s">
        <v>2126</v>
      </c>
      <c r="K42" s="29">
        <f>(K39+K40)/2</f>
        <v>0</v>
      </c>
      <c r="M42" s="1" t="s">
        <v>2187</v>
      </c>
      <c r="S42" s="9" t="s">
        <v>2178</v>
      </c>
      <c r="T42" s="9"/>
      <c r="U42">
        <v>2187</v>
      </c>
      <c r="X42" s="5"/>
      <c r="Y42" s="6">
        <f>SUM(Y40:Y41)</f>
        <v>19</v>
      </c>
      <c r="Z42" s="6">
        <f>SUM(Z40:Z41)</f>
        <v>4838549</v>
      </c>
      <c r="AA42" s="6">
        <f>SUM(Y40:Z41)</f>
        <v>4838568</v>
      </c>
      <c r="AC42" s="3" t="s">
        <v>2123</v>
      </c>
      <c r="AD42" s="28">
        <f>(Y40+Z41)/(AA42)</f>
        <v>0.99999979332728195</v>
      </c>
      <c r="AE42" s="2"/>
      <c r="AF42" s="3" t="s">
        <v>2126</v>
      </c>
      <c r="AG42" s="29">
        <f>(AG39+AG40)/2</f>
        <v>1.0333674344586704E-7</v>
      </c>
    </row>
    <row r="43" spans="1:33" ht="16" customHeight="1" x14ac:dyDescent="0.2">
      <c r="G43" s="3" t="s">
        <v>2157</v>
      </c>
      <c r="H43" s="28">
        <f>(C40)/(C40+C41)</f>
        <v>1</v>
      </c>
      <c r="M43" s="1" t="s">
        <v>2188</v>
      </c>
      <c r="S43" s="37" t="s">
        <v>2177</v>
      </c>
      <c r="T43" s="37"/>
      <c r="U43">
        <v>340</v>
      </c>
      <c r="AC43" s="3" t="s">
        <v>2157</v>
      </c>
      <c r="AD43" s="28">
        <f>(Y40)/(Y40+Y41)</f>
        <v>0.94736842105263153</v>
      </c>
      <c r="AG43" s="31"/>
    </row>
    <row r="44" spans="1:33" x14ac:dyDescent="0.2">
      <c r="M44" s="1" t="s">
        <v>2189</v>
      </c>
      <c r="S44" t="s">
        <v>2137</v>
      </c>
      <c r="U44" s="10">
        <v>1</v>
      </c>
      <c r="Y44" t="s">
        <v>2184</v>
      </c>
      <c r="Z44">
        <v>4838568</v>
      </c>
      <c r="AD44" s="27"/>
      <c r="AG44" s="31"/>
    </row>
    <row r="45" spans="1:33" x14ac:dyDescent="0.2">
      <c r="M45" s="1"/>
      <c r="S45" t="s">
        <v>2176</v>
      </c>
      <c r="U45" s="25">
        <v>19</v>
      </c>
      <c r="AD45" s="27"/>
      <c r="AG45" s="31"/>
    </row>
    <row r="46" spans="1:33" s="23" customFormat="1" x14ac:dyDescent="0.2">
      <c r="B46" s="24" t="s">
        <v>2162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5" t="s">
        <v>2182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M52" s="36" t="s">
        <v>2135</v>
      </c>
      <c r="N52" s="36"/>
      <c r="O52" s="36"/>
      <c r="P52" s="36"/>
      <c r="Q52" s="36"/>
      <c r="W52" s="35" t="s">
        <v>2183</v>
      </c>
      <c r="X52" s="35"/>
      <c r="Y52" s="35"/>
      <c r="Z52" s="35"/>
      <c r="AA52" s="35"/>
      <c r="AB52" s="35"/>
      <c r="AC52" s="35"/>
      <c r="AD52" s="35"/>
      <c r="AE52" s="35"/>
      <c r="AF52" s="35"/>
      <c r="AG52" s="35"/>
    </row>
    <row r="53" spans="1:33" x14ac:dyDescent="0.2">
      <c r="C53" s="33" t="s">
        <v>2151</v>
      </c>
      <c r="D53" s="33"/>
      <c r="M53" s="36"/>
      <c r="N53" s="36"/>
      <c r="O53" s="36"/>
      <c r="P53" s="36"/>
      <c r="Q53" s="36"/>
      <c r="S53" s="8" t="s">
        <v>2136</v>
      </c>
      <c r="T53" s="8"/>
      <c r="U53" s="8"/>
      <c r="Y53" s="33" t="s">
        <v>2151</v>
      </c>
      <c r="Z53" s="33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1</v>
      </c>
      <c r="I54" s="2"/>
      <c r="J54" s="3" t="s">
        <v>2124</v>
      </c>
      <c r="K54" s="28">
        <f>C56/(C56+D56)</f>
        <v>0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0</v>
      </c>
      <c r="AE54" s="2"/>
      <c r="AF54" s="3" t="s">
        <v>2124</v>
      </c>
      <c r="AG54" s="28">
        <f>Y56/(Y56+Z56)</f>
        <v>0</v>
      </c>
    </row>
    <row r="55" spans="1:33" x14ac:dyDescent="0.2">
      <c r="A55" s="34" t="s">
        <v>2154</v>
      </c>
      <c r="B55" s="7" t="s">
        <v>2121</v>
      </c>
      <c r="C55" s="2">
        <f>SUM(fuzzy_7_subset!S:S)</f>
        <v>1</v>
      </c>
      <c r="D55" s="2">
        <f>SUM(fuzzy_7_subset!V:V)</f>
        <v>0</v>
      </c>
      <c r="E55" s="6">
        <f>SUM(C55:D55)</f>
        <v>1</v>
      </c>
      <c r="G55" s="3" t="s">
        <v>2156</v>
      </c>
      <c r="H55" s="28">
        <f>D56/(C56+D56)</f>
        <v>1</v>
      </c>
      <c r="I55" s="2"/>
      <c r="J55" s="3" t="s">
        <v>2125</v>
      </c>
      <c r="K55" s="28">
        <f>D55/(C55+D55)</f>
        <v>0</v>
      </c>
      <c r="M55" s="1" t="s">
        <v>2185</v>
      </c>
      <c r="N55" s="1" t="s">
        <v>2191</v>
      </c>
      <c r="S55" t="s">
        <v>2180</v>
      </c>
      <c r="U55">
        <v>2300</v>
      </c>
      <c r="W55" s="34" t="s">
        <v>2154</v>
      </c>
      <c r="X55" s="7" t="s">
        <v>2152</v>
      </c>
      <c r="Y55" s="2">
        <v>0</v>
      </c>
      <c r="Z55" s="2">
        <v>18</v>
      </c>
      <c r="AA55" s="6">
        <f>SUM(Y55:Z55)</f>
        <v>18</v>
      </c>
      <c r="AC55" s="3" t="s">
        <v>2156</v>
      </c>
      <c r="AD55" s="28">
        <f>Z56/(Y56+Z56)</f>
        <v>1</v>
      </c>
      <c r="AE55" s="2"/>
      <c r="AF55" s="3" t="s">
        <v>2125</v>
      </c>
      <c r="AG55" s="28">
        <f>Z55/(Y55+Z55)</f>
        <v>1</v>
      </c>
    </row>
    <row r="56" spans="1:33" x14ac:dyDescent="0.2">
      <c r="A56" s="34"/>
      <c r="B56" s="7" t="s">
        <v>2122</v>
      </c>
      <c r="C56" s="2">
        <f>SUM(fuzzy_7_subset!U:U)</f>
        <v>0</v>
      </c>
      <c r="D56" s="2">
        <f>SUM(fuzzy_7_subset!T:T)</f>
        <v>2299</v>
      </c>
      <c r="E56" s="6">
        <f>SUM(C56:D56)</f>
        <v>2299</v>
      </c>
      <c r="G56" s="2"/>
      <c r="H56" s="29"/>
      <c r="I56" s="2"/>
      <c r="J56" s="2"/>
      <c r="K56" s="32"/>
      <c r="M56" s="1" t="s">
        <v>2186</v>
      </c>
      <c r="N56" s="1" t="s">
        <v>2190</v>
      </c>
      <c r="S56" t="s">
        <v>2179</v>
      </c>
      <c r="U56">
        <v>7</v>
      </c>
      <c r="W56" s="34"/>
      <c r="X56" s="7" t="s">
        <v>2153</v>
      </c>
      <c r="Y56" s="2">
        <v>0</v>
      </c>
      <c r="Z56" s="2">
        <v>4838550</v>
      </c>
      <c r="AA56" s="6">
        <f>SUM(Y56:Z56)</f>
        <v>4838550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1</v>
      </c>
      <c r="D57" s="6">
        <f>SUM(D55:D56)</f>
        <v>2299</v>
      </c>
      <c r="E57" s="6">
        <f>SUM(C55:D56)</f>
        <v>2300</v>
      </c>
      <c r="G57" s="3" t="s">
        <v>2123</v>
      </c>
      <c r="H57" s="28">
        <f>(C55+D56)/(E57)</f>
        <v>1</v>
      </c>
      <c r="I57" s="2"/>
      <c r="J57" s="3" t="s">
        <v>2126</v>
      </c>
      <c r="K57" s="29">
        <f>(K54+K55)/2</f>
        <v>0</v>
      </c>
      <c r="M57" s="1" t="s">
        <v>2187</v>
      </c>
      <c r="S57" s="9" t="s">
        <v>2178</v>
      </c>
      <c r="T57" s="9"/>
      <c r="U57">
        <v>108</v>
      </c>
      <c r="X57" s="5"/>
      <c r="Y57" s="6">
        <f>SUM(Y55:Y56)</f>
        <v>0</v>
      </c>
      <c r="Z57" s="6">
        <f>SUM(Z55:Z56)</f>
        <v>4838568</v>
      </c>
      <c r="AA57" s="6">
        <f>SUM(Y55:Z56)</f>
        <v>4838568</v>
      </c>
      <c r="AC57" s="3" t="s">
        <v>2123</v>
      </c>
      <c r="AD57" s="28">
        <f>(Y55+Z56)/(AA57)</f>
        <v>0.9999962798910752</v>
      </c>
      <c r="AE57" s="2"/>
      <c r="AF57" s="3" t="s">
        <v>2126</v>
      </c>
      <c r="AG57" s="29">
        <f>(AG54+AG55)/2</f>
        <v>0.5</v>
      </c>
    </row>
    <row r="58" spans="1:33" ht="16" customHeight="1" x14ac:dyDescent="0.2">
      <c r="G58" s="3" t="s">
        <v>2157</v>
      </c>
      <c r="H58" s="28">
        <f>(C55)/(C55+C56)</f>
        <v>1</v>
      </c>
      <c r="M58" s="1" t="s">
        <v>2188</v>
      </c>
      <c r="S58" s="37" t="s">
        <v>2177</v>
      </c>
      <c r="T58" s="37"/>
      <c r="U58">
        <v>36</v>
      </c>
      <c r="AC58" s="3" t="s">
        <v>2157</v>
      </c>
      <c r="AD58" s="28">
        <f>IFERROR((Y55)/(Y55+Y56),0)</f>
        <v>0</v>
      </c>
      <c r="AG58" s="31"/>
    </row>
    <row r="59" spans="1:33" x14ac:dyDescent="0.2">
      <c r="M59" s="1" t="s">
        <v>2189</v>
      </c>
      <c r="S59" t="s">
        <v>2137</v>
      </c>
      <c r="U59" s="10">
        <v>1</v>
      </c>
      <c r="Y59" t="s">
        <v>2184</v>
      </c>
      <c r="Z59">
        <v>4838568</v>
      </c>
      <c r="AD59" s="27"/>
      <c r="AG59" s="31"/>
    </row>
    <row r="60" spans="1:33" x14ac:dyDescent="0.2">
      <c r="M60" s="1"/>
      <c r="S60" t="s">
        <v>2176</v>
      </c>
      <c r="U60" s="25">
        <v>0</v>
      </c>
      <c r="AD60" s="27"/>
      <c r="AG60" s="31"/>
    </row>
    <row r="61" spans="1:33" s="23" customFormat="1" x14ac:dyDescent="0.2">
      <c r="B61" s="24" t="s">
        <v>2165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5" t="s">
        <v>2182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M67" s="36" t="s">
        <v>2135</v>
      </c>
      <c r="N67" s="36"/>
      <c r="O67" s="36"/>
      <c r="P67" s="36"/>
      <c r="Q67" s="36"/>
      <c r="W67" s="35" t="s">
        <v>2183</v>
      </c>
      <c r="X67" s="35"/>
      <c r="Y67" s="35"/>
      <c r="Z67" s="35"/>
      <c r="AA67" s="35"/>
      <c r="AB67" s="35"/>
      <c r="AC67" s="35"/>
      <c r="AD67" s="35"/>
      <c r="AE67" s="35"/>
      <c r="AF67" s="35"/>
      <c r="AG67" s="35"/>
    </row>
    <row r="68" spans="1:33" x14ac:dyDescent="0.2">
      <c r="C68" s="33" t="s">
        <v>2151</v>
      </c>
      <c r="D68" s="33"/>
      <c r="M68" s="36"/>
      <c r="N68" s="36"/>
      <c r="O68" s="36"/>
      <c r="P68" s="36"/>
      <c r="Q68" s="36"/>
      <c r="S68" s="8" t="s">
        <v>2136</v>
      </c>
      <c r="T68" s="8"/>
      <c r="U68" s="8"/>
      <c r="Y68" s="33" t="s">
        <v>2151</v>
      </c>
      <c r="Z68" s="33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1</v>
      </c>
      <c r="I69" s="2"/>
      <c r="J69" s="3" t="s">
        <v>2124</v>
      </c>
      <c r="K69" s="28">
        <f>C71/(C71+D71)</f>
        <v>0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0</v>
      </c>
    </row>
    <row r="70" spans="1:33" x14ac:dyDescent="0.2">
      <c r="A70" s="34" t="s">
        <v>2154</v>
      </c>
      <c r="B70" s="7" t="s">
        <v>2121</v>
      </c>
      <c r="C70" s="2">
        <f>SUM(fuzzy_7_subset!X:X)</f>
        <v>1</v>
      </c>
      <c r="D70" s="2">
        <f>SUM(fuzzy_7_subset!AA:AA)</f>
        <v>0</v>
      </c>
      <c r="E70" s="6">
        <f>SUM(C70:D70)</f>
        <v>1</v>
      </c>
      <c r="G70" s="3" t="s">
        <v>2156</v>
      </c>
      <c r="H70" s="28">
        <f>D71/(C71+D71)</f>
        <v>1</v>
      </c>
      <c r="I70" s="2"/>
      <c r="J70" s="3" t="s">
        <v>2125</v>
      </c>
      <c r="K70" s="28">
        <f>D70/(C70+D70)</f>
        <v>0</v>
      </c>
      <c r="M70" s="1" t="s">
        <v>2185</v>
      </c>
      <c r="N70" s="1" t="s">
        <v>2191</v>
      </c>
      <c r="S70" t="s">
        <v>2180</v>
      </c>
      <c r="U70">
        <v>2300</v>
      </c>
      <c r="W70" s="34" t="s">
        <v>2154</v>
      </c>
      <c r="X70" s="7" t="s">
        <v>2152</v>
      </c>
      <c r="Y70" s="2">
        <v>18</v>
      </c>
      <c r="Z70" s="2">
        <v>0</v>
      </c>
      <c r="AA70" s="6">
        <f>SUM(Y70:Z70)</f>
        <v>18</v>
      </c>
      <c r="AC70" s="3" t="s">
        <v>2156</v>
      </c>
      <c r="AD70" s="28">
        <f>Z71/(Y71+Z71)</f>
        <v>1</v>
      </c>
      <c r="AE70" s="2"/>
      <c r="AF70" s="3" t="s">
        <v>2125</v>
      </c>
      <c r="AG70" s="28">
        <f>Z70/(Y70+Z70)</f>
        <v>0</v>
      </c>
    </row>
    <row r="71" spans="1:33" x14ac:dyDescent="0.2">
      <c r="A71" s="34"/>
      <c r="B71" s="7" t="s">
        <v>2122</v>
      </c>
      <c r="C71" s="2">
        <f>SUM(fuzzy_7_subset!Z:Z)</f>
        <v>0</v>
      </c>
      <c r="D71" s="2">
        <f>SUM(fuzzy_7_subset!Y:Y)</f>
        <v>2299</v>
      </c>
      <c r="E71" s="6">
        <f>SUM(C71:D71)</f>
        <v>2299</v>
      </c>
      <c r="G71" s="2"/>
      <c r="H71" s="29"/>
      <c r="I71" s="2"/>
      <c r="J71" s="2"/>
      <c r="K71" s="32"/>
      <c r="M71" s="1" t="s">
        <v>2186</v>
      </c>
      <c r="N71" s="1" t="s">
        <v>2190</v>
      </c>
      <c r="S71" t="s">
        <v>2179</v>
      </c>
      <c r="U71">
        <v>7</v>
      </c>
      <c r="W71" s="34"/>
      <c r="X71" s="7" t="s">
        <v>2153</v>
      </c>
      <c r="Y71" s="2">
        <v>0</v>
      </c>
      <c r="Z71" s="2">
        <v>4838550</v>
      </c>
      <c r="AA71" s="6">
        <f>SUM(Y71:Z71)</f>
        <v>4838550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1</v>
      </c>
      <c r="D72" s="6">
        <f>SUM(D70:D71)</f>
        <v>2299</v>
      </c>
      <c r="E72" s="6">
        <f>SUM(C70:D71)</f>
        <v>2300</v>
      </c>
      <c r="G72" s="3" t="s">
        <v>2123</v>
      </c>
      <c r="H72" s="28">
        <f>(C70+D71)/(E72)</f>
        <v>1</v>
      </c>
      <c r="I72" s="2"/>
      <c r="J72" s="3" t="s">
        <v>2126</v>
      </c>
      <c r="K72" s="29">
        <f>(K69+K70)/2</f>
        <v>0</v>
      </c>
      <c r="M72" s="1" t="s">
        <v>2187</v>
      </c>
      <c r="S72" s="9" t="s">
        <v>2178</v>
      </c>
      <c r="T72" s="9"/>
      <c r="U72">
        <v>1458</v>
      </c>
      <c r="X72" s="5"/>
      <c r="Y72" s="6">
        <f>SUM(Y70:Y71)</f>
        <v>18</v>
      </c>
      <c r="Z72" s="6">
        <f>SUM(Z70:Z71)</f>
        <v>4838550</v>
      </c>
      <c r="AA72" s="6">
        <f>SUM(Y70:Z71)</f>
        <v>4838568</v>
      </c>
      <c r="AC72" s="3" t="s">
        <v>2123</v>
      </c>
      <c r="AD72" s="28">
        <f>(Y70+Z71)/(AA72)</f>
        <v>1</v>
      </c>
      <c r="AE72" s="2"/>
      <c r="AF72" s="3" t="s">
        <v>2126</v>
      </c>
      <c r="AG72" s="29">
        <f>(AG69+AG70)/2</f>
        <v>0</v>
      </c>
    </row>
    <row r="73" spans="1:33" ht="16" customHeight="1" x14ac:dyDescent="0.2">
      <c r="G73" s="3" t="s">
        <v>2157</v>
      </c>
      <c r="H73" s="28">
        <f>(C70)/(C70+C71)</f>
        <v>1</v>
      </c>
      <c r="M73" s="1" t="s">
        <v>2188</v>
      </c>
      <c r="S73" s="37" t="s">
        <v>2177</v>
      </c>
      <c r="T73" s="37"/>
      <c r="U73">
        <v>101</v>
      </c>
      <c r="AC73" s="3" t="s">
        <v>2157</v>
      </c>
      <c r="AD73" s="28">
        <f>(Y70)/(Y70+Y71)</f>
        <v>1</v>
      </c>
      <c r="AG73" s="31"/>
    </row>
    <row r="74" spans="1:33" x14ac:dyDescent="0.2">
      <c r="M74" s="1" t="s">
        <v>2189</v>
      </c>
      <c r="S74" t="s">
        <v>2137</v>
      </c>
      <c r="U74" s="10">
        <v>1</v>
      </c>
      <c r="Y74" t="s">
        <v>2184</v>
      </c>
      <c r="Z74">
        <v>4838568</v>
      </c>
      <c r="AD74" s="27"/>
      <c r="AG74" s="31"/>
    </row>
    <row r="75" spans="1:33" x14ac:dyDescent="0.2">
      <c r="M75" s="1"/>
      <c r="S75" t="s">
        <v>2176</v>
      </c>
      <c r="U75" s="25">
        <v>18</v>
      </c>
      <c r="AD75" s="27"/>
      <c r="AG75" s="31"/>
    </row>
    <row r="76" spans="1:33" s="23" customFormat="1" x14ac:dyDescent="0.2">
      <c r="B76" s="24" t="s">
        <v>2166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5" t="s">
        <v>2182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M82" s="36" t="s">
        <v>2135</v>
      </c>
      <c r="N82" s="36"/>
      <c r="O82" s="36"/>
      <c r="P82" s="36"/>
      <c r="Q82" s="36"/>
      <c r="W82" s="35" t="s">
        <v>2183</v>
      </c>
      <c r="X82" s="35"/>
      <c r="Y82" s="35"/>
      <c r="Z82" s="35"/>
      <c r="AA82" s="35"/>
      <c r="AB82" s="35"/>
      <c r="AC82" s="35"/>
      <c r="AD82" s="35"/>
      <c r="AE82" s="35"/>
      <c r="AF82" s="35"/>
      <c r="AG82" s="35"/>
    </row>
    <row r="83" spans="1:33" x14ac:dyDescent="0.2">
      <c r="C83" s="33" t="s">
        <v>2151</v>
      </c>
      <c r="D83" s="33"/>
      <c r="M83" s="36"/>
      <c r="N83" s="36"/>
      <c r="O83" s="36"/>
      <c r="P83" s="36"/>
      <c r="Q83" s="36"/>
      <c r="S83" s="8" t="s">
        <v>2136</v>
      </c>
      <c r="T83" s="8"/>
      <c r="U83" s="8"/>
      <c r="Y83" s="33" t="s">
        <v>2151</v>
      </c>
      <c r="Z83" s="33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1</v>
      </c>
      <c r="I84" s="2"/>
      <c r="J84" s="3" t="s">
        <v>2124</v>
      </c>
      <c r="K84" s="28">
        <f>C86/(C86+D86)</f>
        <v>0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2.0667348689173408E-7</v>
      </c>
    </row>
    <row r="85" spans="1:33" x14ac:dyDescent="0.2">
      <c r="A85" s="34" t="s">
        <v>2154</v>
      </c>
      <c r="B85" s="7" t="s">
        <v>2121</v>
      </c>
      <c r="C85" s="2">
        <f>SUM(fuzzy_7_subset!AC:AC)</f>
        <v>1</v>
      </c>
      <c r="D85" s="2">
        <f>SUM(fuzzy_7_subset!AF:AF)</f>
        <v>0</v>
      </c>
      <c r="E85" s="6">
        <f>SUM(C85:D85)</f>
        <v>1</v>
      </c>
      <c r="G85" s="3" t="s">
        <v>2156</v>
      </c>
      <c r="H85" s="28">
        <f>D86/(C86+D86)</f>
        <v>1</v>
      </c>
      <c r="I85" s="2"/>
      <c r="J85" s="3" t="s">
        <v>2125</v>
      </c>
      <c r="K85" s="28">
        <f>D85/(C85+D85)</f>
        <v>0</v>
      </c>
      <c r="M85" s="1" t="s">
        <v>2185</v>
      </c>
      <c r="N85" s="1" t="s">
        <v>2191</v>
      </c>
      <c r="S85" t="s">
        <v>2180</v>
      </c>
      <c r="U85">
        <v>2300</v>
      </c>
      <c r="W85" s="34" t="s">
        <v>2154</v>
      </c>
      <c r="X85" s="7" t="s">
        <v>2152</v>
      </c>
      <c r="Y85" s="2">
        <v>18</v>
      </c>
      <c r="Z85" s="2">
        <v>0</v>
      </c>
      <c r="AA85" s="6">
        <f>SUM(Y85:Z85)</f>
        <v>18</v>
      </c>
      <c r="AC85" s="3" t="s">
        <v>2156</v>
      </c>
      <c r="AD85" s="28">
        <f>Z86/(Y86+Z86)</f>
        <v>0.99999979332651312</v>
      </c>
      <c r="AE85" s="2"/>
      <c r="AF85" s="3" t="s">
        <v>2125</v>
      </c>
      <c r="AG85" s="28">
        <f>Z85/(Y85+Z85)</f>
        <v>0</v>
      </c>
    </row>
    <row r="86" spans="1:33" x14ac:dyDescent="0.2">
      <c r="A86" s="34"/>
      <c r="B86" s="7" t="s">
        <v>2122</v>
      </c>
      <c r="C86" s="2">
        <f>SUM(fuzzy_7_subset!AE:AE)</f>
        <v>0</v>
      </c>
      <c r="D86" s="2">
        <f>SUM(fuzzy_7_subset!AD:AD)</f>
        <v>2299</v>
      </c>
      <c r="E86" s="6">
        <f>SUM(C86:D86)</f>
        <v>2299</v>
      </c>
      <c r="G86" s="2"/>
      <c r="H86" s="29"/>
      <c r="I86" s="2"/>
      <c r="J86" s="2"/>
      <c r="K86" s="32"/>
      <c r="M86" s="1" t="s">
        <v>2186</v>
      </c>
      <c r="N86" s="1" t="s">
        <v>2190</v>
      </c>
      <c r="S86" t="s">
        <v>2179</v>
      </c>
      <c r="U86">
        <v>7</v>
      </c>
      <c r="W86" s="34"/>
      <c r="X86" s="7" t="s">
        <v>2153</v>
      </c>
      <c r="Y86" s="2">
        <v>1</v>
      </c>
      <c r="Z86" s="2">
        <v>4838549</v>
      </c>
      <c r="AA86" s="6">
        <f>SUM(Y86:Z86)</f>
        <v>4838550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1</v>
      </c>
      <c r="D87" s="6">
        <f>SUM(D85:D86)</f>
        <v>2299</v>
      </c>
      <c r="E87" s="6">
        <f>SUM(C85:D86)</f>
        <v>2300</v>
      </c>
      <c r="G87" s="3" t="s">
        <v>2123</v>
      </c>
      <c r="H87" s="28">
        <f>(C85+D86)/(E87)</f>
        <v>1</v>
      </c>
      <c r="I87" s="2"/>
      <c r="J87" s="3" t="s">
        <v>2126</v>
      </c>
      <c r="K87" s="29">
        <f>(K84+K85)/2</f>
        <v>0</v>
      </c>
      <c r="M87" s="1" t="s">
        <v>2187</v>
      </c>
      <c r="S87" s="9" t="s">
        <v>2178</v>
      </c>
      <c r="T87" s="9"/>
      <c r="U87">
        <v>2187</v>
      </c>
      <c r="X87" s="5"/>
      <c r="Y87" s="6">
        <f>SUM(Y85:Y86)</f>
        <v>19</v>
      </c>
      <c r="Z87" s="6">
        <f>SUM(Z85:Z86)</f>
        <v>4838549</v>
      </c>
      <c r="AA87" s="6">
        <f>SUM(Y85:Z86)</f>
        <v>4838568</v>
      </c>
      <c r="AC87" s="3" t="s">
        <v>2123</v>
      </c>
      <c r="AD87" s="28">
        <f>(Y85+Z86)/(AA87)</f>
        <v>0.99999979332728195</v>
      </c>
      <c r="AE87" s="2"/>
      <c r="AF87" s="3" t="s">
        <v>2126</v>
      </c>
      <c r="AG87" s="29">
        <f>(AG84+AG85)/2</f>
        <v>1.0333674344586704E-7</v>
      </c>
    </row>
    <row r="88" spans="1:33" ht="16" customHeight="1" x14ac:dyDescent="0.2">
      <c r="G88" s="3" t="s">
        <v>2157</v>
      </c>
      <c r="H88" s="28">
        <f>(C85)/(C85+C86)</f>
        <v>1</v>
      </c>
      <c r="M88" s="1" t="s">
        <v>2188</v>
      </c>
      <c r="S88" s="37" t="s">
        <v>2177</v>
      </c>
      <c r="T88" s="37"/>
      <c r="U88">
        <v>340</v>
      </c>
      <c r="AC88" s="3" t="s">
        <v>2157</v>
      </c>
      <c r="AD88" s="28">
        <f>(Y85)/(Y85+Y86)</f>
        <v>0.94736842105263153</v>
      </c>
      <c r="AG88" s="31"/>
    </row>
    <row r="89" spans="1:33" x14ac:dyDescent="0.2">
      <c r="M89" s="1" t="s">
        <v>2189</v>
      </c>
      <c r="S89" t="s">
        <v>2137</v>
      </c>
      <c r="U89" s="10">
        <v>1</v>
      </c>
      <c r="Y89" t="s">
        <v>2184</v>
      </c>
      <c r="Z89">
        <v>4838568</v>
      </c>
      <c r="AD89" s="27"/>
      <c r="AG89" s="31"/>
    </row>
    <row r="90" spans="1:33" x14ac:dyDescent="0.2">
      <c r="M90" s="1"/>
      <c r="S90" t="s">
        <v>2176</v>
      </c>
      <c r="U90" s="25">
        <v>19</v>
      </c>
      <c r="AD90" s="27"/>
      <c r="AG90" s="31"/>
    </row>
    <row r="91" spans="1:33" s="23" customFormat="1" x14ac:dyDescent="0.2">
      <c r="B91" s="24" t="s">
        <v>2171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5" t="s">
        <v>2182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M97" s="36" t="s">
        <v>2135</v>
      </c>
      <c r="N97" s="36"/>
      <c r="O97" s="36"/>
      <c r="P97" s="36"/>
      <c r="Q97" s="36"/>
      <c r="W97" s="35" t="s">
        <v>2183</v>
      </c>
      <c r="X97" s="35"/>
      <c r="Y97" s="35"/>
      <c r="Z97" s="35"/>
      <c r="AA97" s="35"/>
      <c r="AB97" s="35"/>
      <c r="AC97" s="35"/>
      <c r="AD97" s="35"/>
      <c r="AE97" s="35"/>
      <c r="AF97" s="35"/>
      <c r="AG97" s="35"/>
    </row>
    <row r="98" spans="1:33" x14ac:dyDescent="0.2">
      <c r="C98" s="33" t="s">
        <v>2151</v>
      </c>
      <c r="D98" s="33"/>
      <c r="M98" s="36"/>
      <c r="N98" s="36"/>
      <c r="O98" s="36"/>
      <c r="P98" s="36"/>
      <c r="Q98" s="36"/>
      <c r="S98" s="8" t="s">
        <v>2136</v>
      </c>
      <c r="T98" s="8"/>
      <c r="U98" s="8"/>
      <c r="Y98" s="33" t="s">
        <v>2151</v>
      </c>
      <c r="Z98" s="33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1</v>
      </c>
      <c r="I99" s="2"/>
      <c r="J99" s="3" t="s">
        <v>2124</v>
      </c>
      <c r="K99" s="28">
        <f>C101/(C101+D101)</f>
        <v>0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0</v>
      </c>
      <c r="AE99" s="2"/>
      <c r="AF99" s="3" t="s">
        <v>2124</v>
      </c>
      <c r="AG99" s="28">
        <f>Y101/(Y101+Z101)</f>
        <v>0</v>
      </c>
    </row>
    <row r="100" spans="1:33" x14ac:dyDescent="0.2">
      <c r="A100" s="34" t="s">
        <v>2154</v>
      </c>
      <c r="B100" s="7" t="s">
        <v>2121</v>
      </c>
      <c r="C100" s="2">
        <f>SUM(fuzzy_7_subset!AH:AH)</f>
        <v>1</v>
      </c>
      <c r="D100" s="2">
        <f>SUM(fuzzy_7_subset!AK:AK)</f>
        <v>0</v>
      </c>
      <c r="E100" s="6">
        <f>SUM(C100:D100)</f>
        <v>1</v>
      </c>
      <c r="G100" s="3" t="s">
        <v>2156</v>
      </c>
      <c r="H100" s="28">
        <f>D101/(C101+D101)</f>
        <v>1</v>
      </c>
      <c r="I100" s="2"/>
      <c r="J100" s="3" t="s">
        <v>2125</v>
      </c>
      <c r="K100" s="28">
        <f>D100/(C100+D100)</f>
        <v>0</v>
      </c>
      <c r="M100" s="1" t="s">
        <v>2185</v>
      </c>
      <c r="N100" s="1" t="s">
        <v>2191</v>
      </c>
      <c r="S100" t="s">
        <v>2180</v>
      </c>
      <c r="U100">
        <v>2300</v>
      </c>
      <c r="W100" s="34" t="s">
        <v>2154</v>
      </c>
      <c r="X100" s="7" t="s">
        <v>2152</v>
      </c>
      <c r="Y100" s="2">
        <v>0</v>
      </c>
      <c r="Z100" s="2">
        <v>18</v>
      </c>
      <c r="AA100" s="6">
        <f>SUM(Y100:Z100)</f>
        <v>18</v>
      </c>
      <c r="AC100" s="3" t="s">
        <v>2156</v>
      </c>
      <c r="AD100" s="28">
        <f>Z101/(Y101+Z101)</f>
        <v>1</v>
      </c>
      <c r="AE100" s="2"/>
      <c r="AF100" s="3" t="s">
        <v>2125</v>
      </c>
      <c r="AG100" s="28">
        <f>Z100/(Y100+Z100)</f>
        <v>1</v>
      </c>
    </row>
    <row r="101" spans="1:33" x14ac:dyDescent="0.2">
      <c r="A101" s="34"/>
      <c r="B101" s="7" t="s">
        <v>2122</v>
      </c>
      <c r="C101" s="2">
        <f>SUM(fuzzy_7_subset!AJ:AJ)</f>
        <v>0</v>
      </c>
      <c r="D101" s="2">
        <f>SUM(fuzzy_7_subset!AI:AI)</f>
        <v>2299</v>
      </c>
      <c r="E101" s="6">
        <f>SUM(C101:D101)</f>
        <v>2299</v>
      </c>
      <c r="G101" s="2"/>
      <c r="H101" s="29"/>
      <c r="I101" s="2"/>
      <c r="J101" s="2"/>
      <c r="K101" s="32"/>
      <c r="M101" s="1" t="s">
        <v>2186</v>
      </c>
      <c r="N101" s="1" t="s">
        <v>2190</v>
      </c>
      <c r="S101" t="s">
        <v>2179</v>
      </c>
      <c r="U101">
        <v>7</v>
      </c>
      <c r="W101" s="34"/>
      <c r="X101" s="7" t="s">
        <v>2153</v>
      </c>
      <c r="Y101" s="2">
        <v>0</v>
      </c>
      <c r="Z101" s="2">
        <v>4838550</v>
      </c>
      <c r="AA101" s="6">
        <f>SUM(Y101:Z101)</f>
        <v>4838550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1</v>
      </c>
      <c r="D102" s="6">
        <f>SUM(D100:D101)</f>
        <v>2299</v>
      </c>
      <c r="E102" s="6">
        <f>SUM(C100:D101)</f>
        <v>2300</v>
      </c>
      <c r="G102" s="3" t="s">
        <v>2123</v>
      </c>
      <c r="H102" s="28">
        <f>(C100+D101)/(E102)</f>
        <v>1</v>
      </c>
      <c r="I102" s="2"/>
      <c r="J102" s="3" t="s">
        <v>2126</v>
      </c>
      <c r="K102" s="29">
        <f>(K99+K100)/2</f>
        <v>0</v>
      </c>
      <c r="M102" s="1" t="s">
        <v>2187</v>
      </c>
      <c r="S102" s="9" t="s">
        <v>2178</v>
      </c>
      <c r="T102" s="9"/>
      <c r="U102">
        <v>108</v>
      </c>
      <c r="X102" s="5"/>
      <c r="Y102" s="6">
        <f>SUM(Y100:Y101)</f>
        <v>0</v>
      </c>
      <c r="Z102" s="6">
        <f>SUM(Z100:Z101)</f>
        <v>4838568</v>
      </c>
      <c r="AA102" s="6">
        <f>SUM(Y100:Z101)</f>
        <v>4838568</v>
      </c>
      <c r="AC102" s="3" t="s">
        <v>2123</v>
      </c>
      <c r="AD102" s="28">
        <f>(Y100+Z101)/(AA102)</f>
        <v>0.9999962798910752</v>
      </c>
      <c r="AE102" s="2"/>
      <c r="AF102" s="3" t="s">
        <v>2126</v>
      </c>
      <c r="AG102" s="29">
        <f>(AG99+AG100)/2</f>
        <v>0.5</v>
      </c>
    </row>
    <row r="103" spans="1:33" x14ac:dyDescent="0.2">
      <c r="G103" s="3" t="s">
        <v>2157</v>
      </c>
      <c r="H103" s="28">
        <f>(C100)/(C100+C101)</f>
        <v>1</v>
      </c>
      <c r="M103" s="1" t="s">
        <v>2188</v>
      </c>
      <c r="S103" s="37" t="s">
        <v>2177</v>
      </c>
      <c r="T103" s="37"/>
      <c r="U103">
        <v>36</v>
      </c>
      <c r="AC103" s="3" t="s">
        <v>2157</v>
      </c>
      <c r="AD103" s="28">
        <f>IFERROR((Y100)/(Y100+Y101),0)</f>
        <v>0</v>
      </c>
      <c r="AG103" s="31"/>
    </row>
    <row r="104" spans="1:33" x14ac:dyDescent="0.2">
      <c r="M104" s="1" t="s">
        <v>2189</v>
      </c>
      <c r="S104" t="s">
        <v>2137</v>
      </c>
      <c r="U104" s="10">
        <v>1</v>
      </c>
      <c r="Y104" t="s">
        <v>2184</v>
      </c>
      <c r="Z104">
        <v>4838568</v>
      </c>
      <c r="AD104" s="27"/>
      <c r="AG104" s="31"/>
    </row>
    <row r="105" spans="1:33" x14ac:dyDescent="0.2">
      <c r="M105" s="1"/>
      <c r="S105" t="s">
        <v>2176</v>
      </c>
      <c r="U105" s="25">
        <v>0</v>
      </c>
      <c r="AD105" s="27"/>
      <c r="AG105" s="31"/>
    </row>
    <row r="106" spans="1:33" s="23" customFormat="1" x14ac:dyDescent="0.2">
      <c r="B106" s="24" t="s">
        <v>2172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5" t="s">
        <v>2182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M112" s="36" t="s">
        <v>2135</v>
      </c>
      <c r="N112" s="36"/>
      <c r="O112" s="36"/>
      <c r="P112" s="36"/>
      <c r="Q112" s="36"/>
      <c r="W112" s="35" t="s">
        <v>2183</v>
      </c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</row>
    <row r="113" spans="1:33" x14ac:dyDescent="0.2">
      <c r="C113" s="33" t="s">
        <v>2151</v>
      </c>
      <c r="D113" s="33"/>
      <c r="M113" s="36"/>
      <c r="N113" s="36"/>
      <c r="O113" s="36"/>
      <c r="P113" s="36"/>
      <c r="Q113" s="36"/>
      <c r="S113" s="8" t="s">
        <v>2136</v>
      </c>
      <c r="T113" s="8"/>
      <c r="U113" s="8"/>
      <c r="Y113" s="33" t="s">
        <v>2151</v>
      </c>
      <c r="Z113" s="33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1</v>
      </c>
      <c r="I114" s="2"/>
      <c r="J114" s="3" t="s">
        <v>2124</v>
      </c>
      <c r="K114" s="28">
        <f>C116/(C116+D116)</f>
        <v>0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Y115/(Y115+Z115)</f>
        <v>1</v>
      </c>
      <c r="AE114" s="2"/>
      <c r="AF114" s="3" t="s">
        <v>2124</v>
      </c>
      <c r="AG114" s="28">
        <f>Y116/(Y116+Z116)</f>
        <v>0</v>
      </c>
    </row>
    <row r="115" spans="1:33" x14ac:dyDescent="0.2">
      <c r="A115" s="34" t="s">
        <v>2154</v>
      </c>
      <c r="B115" s="7" t="s">
        <v>2121</v>
      </c>
      <c r="C115" s="2">
        <f>SUM(fuzzy_7_subset!AM:AM)</f>
        <v>1</v>
      </c>
      <c r="D115" s="2">
        <f>SUM(fuzzy_7_subset!AP:AP)</f>
        <v>0</v>
      </c>
      <c r="E115" s="6">
        <f>SUM(C115:D115)</f>
        <v>1</v>
      </c>
      <c r="G115" s="3" t="s">
        <v>2156</v>
      </c>
      <c r="H115" s="28">
        <f>D116/(C116+D116)</f>
        <v>1</v>
      </c>
      <c r="I115" s="2"/>
      <c r="J115" s="3" t="s">
        <v>2125</v>
      </c>
      <c r="K115" s="28">
        <f>D115/(C115+D115)</f>
        <v>0</v>
      </c>
      <c r="M115" s="1" t="s">
        <v>2185</v>
      </c>
      <c r="N115" s="1" t="s">
        <v>2191</v>
      </c>
      <c r="S115" t="s">
        <v>2180</v>
      </c>
      <c r="U115">
        <v>2300</v>
      </c>
      <c r="W115" s="34" t="s">
        <v>2154</v>
      </c>
      <c r="X115" s="7" t="s">
        <v>2152</v>
      </c>
      <c r="Y115" s="2">
        <v>18</v>
      </c>
      <c r="Z115" s="2">
        <v>0</v>
      </c>
      <c r="AA115" s="6">
        <f>SUM(Y115:Z115)</f>
        <v>18</v>
      </c>
      <c r="AC115" s="3" t="s">
        <v>2156</v>
      </c>
      <c r="AD115" s="28">
        <f>Z116/(Y116+Z116)</f>
        <v>1</v>
      </c>
      <c r="AE115" s="2"/>
      <c r="AF115" s="3" t="s">
        <v>2125</v>
      </c>
      <c r="AG115" s="28">
        <f>Z115/(Y115+Z115)</f>
        <v>0</v>
      </c>
    </row>
    <row r="116" spans="1:33" x14ac:dyDescent="0.2">
      <c r="A116" s="34"/>
      <c r="B116" s="7" t="s">
        <v>2122</v>
      </c>
      <c r="C116" s="2">
        <f>SUM(fuzzy_7_subset!AO:AO)</f>
        <v>0</v>
      </c>
      <c r="D116" s="2">
        <f>SUM(fuzzy_7_subset!AN:AN)</f>
        <v>2299</v>
      </c>
      <c r="E116" s="6">
        <f>SUM(C116:D116)</f>
        <v>2299</v>
      </c>
      <c r="G116" s="2"/>
      <c r="H116" s="29"/>
      <c r="I116" s="2"/>
      <c r="J116" s="2"/>
      <c r="K116" s="32"/>
      <c r="M116" s="1" t="s">
        <v>2186</v>
      </c>
      <c r="N116" s="1" t="s">
        <v>2190</v>
      </c>
      <c r="S116" t="s">
        <v>2179</v>
      </c>
      <c r="U116">
        <v>7</v>
      </c>
      <c r="W116" s="34"/>
      <c r="X116" s="7" t="s">
        <v>2153</v>
      </c>
      <c r="Y116" s="2">
        <v>0</v>
      </c>
      <c r="Z116" s="2">
        <v>4838550</v>
      </c>
      <c r="AA116" s="6">
        <f>SUM(Y116:Z116)</f>
        <v>4838550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1</v>
      </c>
      <c r="D117" s="6">
        <f>SUM(D115:D116)</f>
        <v>2299</v>
      </c>
      <c r="E117" s="6">
        <f>SUM(C115:D116)</f>
        <v>2300</v>
      </c>
      <c r="G117" s="3" t="s">
        <v>2123</v>
      </c>
      <c r="H117" s="28">
        <f>(C115+D116)/(E117)</f>
        <v>1</v>
      </c>
      <c r="I117" s="2"/>
      <c r="J117" s="3" t="s">
        <v>2126</v>
      </c>
      <c r="K117" s="29">
        <f>(K114+K115)/2</f>
        <v>0</v>
      </c>
      <c r="M117" s="1" t="s">
        <v>2187</v>
      </c>
      <c r="S117" s="9" t="s">
        <v>2178</v>
      </c>
      <c r="T117" s="9"/>
      <c r="U117">
        <v>1458</v>
      </c>
      <c r="X117" s="5"/>
      <c r="Y117" s="6">
        <f>SUM(Y115:Y116)</f>
        <v>18</v>
      </c>
      <c r="Z117" s="6">
        <f>SUM(Z115:Z116)</f>
        <v>4838550</v>
      </c>
      <c r="AA117" s="6">
        <f>SUM(Y115:Z116)</f>
        <v>4838568</v>
      </c>
      <c r="AC117" s="3" t="s">
        <v>2123</v>
      </c>
      <c r="AD117" s="28">
        <f>(Y115+Z116)/(AA117)</f>
        <v>1</v>
      </c>
      <c r="AE117" s="2"/>
      <c r="AF117" s="3" t="s">
        <v>2126</v>
      </c>
      <c r="AG117" s="29">
        <f>(AG114+AG115)/2</f>
        <v>0</v>
      </c>
    </row>
    <row r="118" spans="1:33" ht="16" customHeight="1" x14ac:dyDescent="0.2">
      <c r="G118" s="3" t="s">
        <v>2157</v>
      </c>
      <c r="H118" s="28">
        <f>(C115)/(C115+C116)</f>
        <v>1</v>
      </c>
      <c r="M118" s="1" t="s">
        <v>2188</v>
      </c>
      <c r="S118" s="37" t="s">
        <v>2177</v>
      </c>
      <c r="T118" s="37"/>
      <c r="U118">
        <v>101</v>
      </c>
      <c r="AC118" s="3" t="s">
        <v>2157</v>
      </c>
      <c r="AD118" s="28">
        <f>(Y115)/(Y115+Y116)</f>
        <v>1</v>
      </c>
      <c r="AG118" s="31"/>
    </row>
    <row r="119" spans="1:33" x14ac:dyDescent="0.2">
      <c r="M119" s="1" t="s">
        <v>2189</v>
      </c>
      <c r="S119" t="s">
        <v>2137</v>
      </c>
      <c r="U119" s="10">
        <v>1</v>
      </c>
      <c r="Y119" t="s">
        <v>2184</v>
      </c>
      <c r="Z119">
        <v>4838568</v>
      </c>
      <c r="AD119" s="27"/>
      <c r="AG119" s="31"/>
    </row>
    <row r="120" spans="1:33" x14ac:dyDescent="0.2">
      <c r="M120" s="1"/>
      <c r="S120" t="s">
        <v>2176</v>
      </c>
      <c r="U120" s="25">
        <v>18</v>
      </c>
      <c r="AD120" s="27"/>
      <c r="AG120" s="31"/>
    </row>
    <row r="121" spans="1:33" s="23" customFormat="1" x14ac:dyDescent="0.2">
      <c r="B121" s="24" t="s">
        <v>2173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5" t="s">
        <v>2182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M127" s="36" t="s">
        <v>2135</v>
      </c>
      <c r="N127" s="36"/>
      <c r="O127" s="36"/>
      <c r="P127" s="36"/>
      <c r="Q127" s="36"/>
      <c r="W127" s="35" t="s">
        <v>2183</v>
      </c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</row>
    <row r="128" spans="1:33" x14ac:dyDescent="0.2">
      <c r="C128" s="33" t="s">
        <v>2151</v>
      </c>
      <c r="D128" s="33"/>
      <c r="M128" s="36"/>
      <c r="N128" s="36"/>
      <c r="O128" s="36"/>
      <c r="P128" s="36"/>
      <c r="Q128" s="36"/>
      <c r="S128" s="8" t="s">
        <v>2136</v>
      </c>
      <c r="T128" s="8"/>
      <c r="U128" s="8"/>
      <c r="Y128" s="33" t="s">
        <v>2151</v>
      </c>
      <c r="Z128" s="33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1</v>
      </c>
      <c r="I129" s="2"/>
      <c r="J129" s="3" t="s">
        <v>2124</v>
      </c>
      <c r="K129" s="28">
        <f>C131/(C131+D131)</f>
        <v>0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2.0667348689173408E-7</v>
      </c>
    </row>
    <row r="130" spans="1:33" x14ac:dyDescent="0.2">
      <c r="A130" s="34" t="s">
        <v>2154</v>
      </c>
      <c r="B130" s="7" t="s">
        <v>2121</v>
      </c>
      <c r="C130" s="2">
        <f>SUM(fuzzy_7_subset!AR:AR)</f>
        <v>1</v>
      </c>
      <c r="D130" s="2">
        <f>SUM(fuzzy_7_subset!AU:AU)</f>
        <v>0</v>
      </c>
      <c r="E130" s="6">
        <f>SUM(C130:D130)</f>
        <v>1</v>
      </c>
      <c r="G130" s="3" t="s">
        <v>2156</v>
      </c>
      <c r="H130" s="28">
        <f>D131/(C131+D131)</f>
        <v>1</v>
      </c>
      <c r="I130" s="2"/>
      <c r="J130" s="3" t="s">
        <v>2125</v>
      </c>
      <c r="K130" s="28">
        <f>D130/(C130+D130)</f>
        <v>0</v>
      </c>
      <c r="M130" s="1" t="s">
        <v>2185</v>
      </c>
      <c r="N130" s="1" t="s">
        <v>2191</v>
      </c>
      <c r="S130" t="s">
        <v>2180</v>
      </c>
      <c r="U130">
        <v>2300</v>
      </c>
      <c r="W130" s="34" t="s">
        <v>2154</v>
      </c>
      <c r="X130" s="7" t="s">
        <v>2152</v>
      </c>
      <c r="Y130" s="2">
        <v>18</v>
      </c>
      <c r="Z130" s="2">
        <v>0</v>
      </c>
      <c r="AA130" s="6">
        <f>SUM(Y130:Z130)</f>
        <v>18</v>
      </c>
      <c r="AC130" s="3" t="s">
        <v>2156</v>
      </c>
      <c r="AD130" s="28">
        <f>Z131/(Y131+Z131)</f>
        <v>0.99999979332651312</v>
      </c>
      <c r="AE130" s="2"/>
      <c r="AF130" s="3" t="s">
        <v>2125</v>
      </c>
      <c r="AG130" s="28">
        <f>Z130/(Y130+Z130)</f>
        <v>0</v>
      </c>
    </row>
    <row r="131" spans="1:33" x14ac:dyDescent="0.2">
      <c r="A131" s="34"/>
      <c r="B131" s="7" t="s">
        <v>2122</v>
      </c>
      <c r="C131" s="2">
        <f>SUM(fuzzy_7_subset!AT:AT)</f>
        <v>0</v>
      </c>
      <c r="D131" s="2">
        <f>SUM(fuzzy_7_subset!AS:AS)</f>
        <v>2299</v>
      </c>
      <c r="E131" s="6">
        <f>SUM(C131:D131)</f>
        <v>2299</v>
      </c>
      <c r="G131" s="2"/>
      <c r="H131" s="29"/>
      <c r="I131" s="2"/>
      <c r="J131" s="2"/>
      <c r="K131" s="32"/>
      <c r="M131" s="1" t="s">
        <v>2186</v>
      </c>
      <c r="N131" s="1" t="s">
        <v>2190</v>
      </c>
      <c r="S131" t="s">
        <v>2179</v>
      </c>
      <c r="U131">
        <v>7</v>
      </c>
      <c r="W131" s="34"/>
      <c r="X131" s="7" t="s">
        <v>2153</v>
      </c>
      <c r="Y131" s="2">
        <v>1</v>
      </c>
      <c r="Z131" s="2">
        <v>4838549</v>
      </c>
      <c r="AA131" s="6">
        <f>SUM(Y131:Z131)</f>
        <v>4838550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1</v>
      </c>
      <c r="D132" s="6">
        <f>SUM(D130:D131)</f>
        <v>2299</v>
      </c>
      <c r="E132" s="6">
        <f>SUM(C130:D131)</f>
        <v>2300</v>
      </c>
      <c r="G132" s="3" t="s">
        <v>2123</v>
      </c>
      <c r="H132" s="28">
        <f>(C130+D131)/(E132)</f>
        <v>1</v>
      </c>
      <c r="I132" s="2"/>
      <c r="J132" s="3" t="s">
        <v>2126</v>
      </c>
      <c r="K132" s="29">
        <f>(K129+K130)/2</f>
        <v>0</v>
      </c>
      <c r="M132" s="1" t="s">
        <v>2187</v>
      </c>
      <c r="S132" s="9" t="s">
        <v>2178</v>
      </c>
      <c r="T132" s="9"/>
      <c r="U132">
        <v>2187</v>
      </c>
      <c r="X132" s="5"/>
      <c r="Y132" s="6">
        <f>SUM(Y130:Y131)</f>
        <v>19</v>
      </c>
      <c r="Z132" s="6">
        <f>SUM(Z130:Z131)</f>
        <v>4838549</v>
      </c>
      <c r="AA132" s="6">
        <f>SUM(Y130:Z131)</f>
        <v>4838568</v>
      </c>
      <c r="AC132" s="3" t="s">
        <v>2123</v>
      </c>
      <c r="AD132" s="28">
        <f>(Y130+Z131)/(AA132)</f>
        <v>0.99999979332728195</v>
      </c>
      <c r="AE132" s="2"/>
      <c r="AF132" s="3" t="s">
        <v>2126</v>
      </c>
      <c r="AG132" s="29">
        <f>(AG129+AG130)/2</f>
        <v>1.0333674344586704E-7</v>
      </c>
    </row>
    <row r="133" spans="1:33" ht="16" customHeight="1" x14ac:dyDescent="0.2">
      <c r="G133" s="3" t="s">
        <v>2157</v>
      </c>
      <c r="H133" s="28">
        <f>(C130)/(C130+C131)</f>
        <v>1</v>
      </c>
      <c r="M133" s="1" t="s">
        <v>2188</v>
      </c>
      <c r="S133" s="37" t="s">
        <v>2177</v>
      </c>
      <c r="T133" s="37"/>
      <c r="U133">
        <v>340</v>
      </c>
      <c r="AC133" s="3" t="s">
        <v>2157</v>
      </c>
      <c r="AD133" s="28">
        <f>(Y130)/(Y130+Y131)</f>
        <v>0.94736842105263153</v>
      </c>
      <c r="AG133" s="31"/>
    </row>
    <row r="134" spans="1:33" x14ac:dyDescent="0.2">
      <c r="M134" s="1" t="s">
        <v>2189</v>
      </c>
      <c r="S134" t="s">
        <v>2137</v>
      </c>
      <c r="U134" s="10">
        <v>1</v>
      </c>
      <c r="Y134" t="s">
        <v>2184</v>
      </c>
      <c r="Z134">
        <v>4838568</v>
      </c>
      <c r="AD134" s="27"/>
      <c r="AG134" s="31"/>
    </row>
    <row r="135" spans="1:33" x14ac:dyDescent="0.2">
      <c r="M135" s="1"/>
      <c r="S135" t="s">
        <v>2176</v>
      </c>
      <c r="U135" s="25">
        <v>19</v>
      </c>
      <c r="AD135" s="27"/>
      <c r="AG135" s="31"/>
    </row>
  </sheetData>
  <mergeCells count="72">
    <mergeCell ref="S88:T88"/>
    <mergeCell ref="A70:A71"/>
    <mergeCell ref="S73:T73"/>
    <mergeCell ref="M82:Q83"/>
    <mergeCell ref="C83:D83"/>
    <mergeCell ref="A85:A86"/>
    <mergeCell ref="S43:T43"/>
    <mergeCell ref="M52:Q53"/>
    <mergeCell ref="C53:D53"/>
    <mergeCell ref="A55:A56"/>
    <mergeCell ref="S58:T58"/>
    <mergeCell ref="A52:K52"/>
    <mergeCell ref="A7:K7"/>
    <mergeCell ref="S28:T28"/>
    <mergeCell ref="M37:Q38"/>
    <mergeCell ref="C38:D38"/>
    <mergeCell ref="A40:A41"/>
    <mergeCell ref="M97:Q98"/>
    <mergeCell ref="C98:D98"/>
    <mergeCell ref="A100:A101"/>
    <mergeCell ref="S103:T103"/>
    <mergeCell ref="M112:Q113"/>
    <mergeCell ref="C113:D113"/>
    <mergeCell ref="A97:K97"/>
    <mergeCell ref="A112:K112"/>
    <mergeCell ref="S133:T133"/>
    <mergeCell ref="A115:A116"/>
    <mergeCell ref="S118:T118"/>
    <mergeCell ref="M127:Q128"/>
    <mergeCell ref="C128:D128"/>
    <mergeCell ref="A130:A131"/>
    <mergeCell ref="A127:K127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13:T13"/>
    <mergeCell ref="A10:A11"/>
    <mergeCell ref="C8:D8"/>
    <mergeCell ref="C23:D23"/>
    <mergeCell ref="A25:A26"/>
    <mergeCell ref="M7:Q8"/>
    <mergeCell ref="M22:Q23"/>
    <mergeCell ref="Y38:Z38"/>
    <mergeCell ref="W40:W41"/>
    <mergeCell ref="Y53:Z53"/>
    <mergeCell ref="W55:W56"/>
    <mergeCell ref="Y68:Z68"/>
    <mergeCell ref="W52:AG52"/>
    <mergeCell ref="A67:K67"/>
    <mergeCell ref="W67:AG67"/>
    <mergeCell ref="A82:K82"/>
    <mergeCell ref="W82:AG82"/>
    <mergeCell ref="W70:W71"/>
    <mergeCell ref="M67:Q68"/>
    <mergeCell ref="C68:D68"/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12:AG112"/>
    <mergeCell ref="W127:AG127"/>
    <mergeCell ref="W115:W1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workbookViewId="0">
      <selection activeCell="D11" sqref="D11"/>
    </sheetView>
  </sheetViews>
  <sheetFormatPr baseColWidth="10" defaultRowHeight="16" x14ac:dyDescent="0.2"/>
  <sheetData>
    <row r="1" spans="1:21" s="23" customFormat="1" x14ac:dyDescent="0.2">
      <c r="B1" s="24" t="s">
        <v>2192</v>
      </c>
      <c r="H1" s="26"/>
      <c r="K1" s="30"/>
    </row>
    <row r="2" spans="1:21" x14ac:dyDescent="0.2">
      <c r="D2" s="4"/>
      <c r="E2" s="4"/>
      <c r="H2" s="27"/>
      <c r="K2" s="31"/>
    </row>
    <row r="3" spans="1:21" x14ac:dyDescent="0.2">
      <c r="D3" s="4"/>
      <c r="E3" s="4"/>
      <c r="H3" s="27"/>
      <c r="K3" s="31"/>
    </row>
    <row r="4" spans="1:21" x14ac:dyDescent="0.2">
      <c r="D4" s="4"/>
      <c r="E4" s="4"/>
      <c r="H4" s="27"/>
      <c r="K4" s="31"/>
    </row>
    <row r="5" spans="1:21" x14ac:dyDescent="0.2">
      <c r="D5" s="4"/>
      <c r="E5" s="4"/>
      <c r="H5" s="27"/>
      <c r="K5" s="31"/>
    </row>
    <row r="6" spans="1:21" x14ac:dyDescent="0.2">
      <c r="D6" s="4"/>
      <c r="E6" s="4"/>
      <c r="H6" s="27"/>
      <c r="K6" s="31"/>
    </row>
    <row r="7" spans="1:21" x14ac:dyDescent="0.2">
      <c r="A7" s="35" t="s">
        <v>2182</v>
      </c>
      <c r="B7" s="35"/>
      <c r="C7" s="35"/>
      <c r="D7" s="35"/>
      <c r="E7" s="35"/>
      <c r="F7" s="35"/>
      <c r="G7" s="35"/>
      <c r="H7" s="35"/>
      <c r="I7" s="35"/>
      <c r="J7" s="35"/>
      <c r="K7" s="35"/>
      <c r="M7" s="36" t="s">
        <v>2193</v>
      </c>
      <c r="N7" s="36"/>
      <c r="O7" s="36"/>
      <c r="P7" s="36"/>
      <c r="Q7" s="36"/>
    </row>
    <row r="8" spans="1:21" ht="16" customHeight="1" x14ac:dyDescent="0.2">
      <c r="C8" s="33" t="s">
        <v>2151</v>
      </c>
      <c r="D8" s="33"/>
      <c r="H8" s="27"/>
      <c r="K8" s="31"/>
      <c r="M8" s="36"/>
      <c r="N8" s="36"/>
      <c r="O8" s="36"/>
      <c r="P8" s="36"/>
      <c r="Q8" s="36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</v>
      </c>
      <c r="I9" s="2"/>
      <c r="J9" s="3" t="s">
        <v>2124</v>
      </c>
      <c r="K9" s="28">
        <f>C11/(C11+D11)</f>
        <v>8.6318515321536469E-3</v>
      </c>
      <c r="S9" t="s">
        <v>2180</v>
      </c>
      <c r="U9">
        <v>2300</v>
      </c>
    </row>
    <row r="10" spans="1:21" x14ac:dyDescent="0.2">
      <c r="A10" s="34" t="s">
        <v>2154</v>
      </c>
      <c r="B10" s="7" t="s">
        <v>2152</v>
      </c>
      <c r="C10" s="2">
        <v>0</v>
      </c>
      <c r="D10" s="2">
        <v>3</v>
      </c>
      <c r="E10" s="6">
        <f>SUM(C10:D10)</f>
        <v>3</v>
      </c>
      <c r="G10" s="3" t="s">
        <v>2156</v>
      </c>
      <c r="H10" s="28">
        <f>D11/(C11+D11)</f>
        <v>0.99136814846784638</v>
      </c>
      <c r="I10" s="2"/>
      <c r="J10" s="3" t="s">
        <v>2125</v>
      </c>
      <c r="K10" s="28">
        <f>D10/(C10+D10)</f>
        <v>1</v>
      </c>
      <c r="M10" s="1" t="s">
        <v>2194</v>
      </c>
      <c r="S10" t="s">
        <v>2179</v>
      </c>
      <c r="U10">
        <f>COUNTA(M10:Q19)</f>
        <v>10</v>
      </c>
    </row>
    <row r="11" spans="1:21" x14ac:dyDescent="0.2">
      <c r="A11" s="34"/>
      <c r="B11" s="7" t="s">
        <v>2153</v>
      </c>
      <c r="C11" s="2">
        <v>20</v>
      </c>
      <c r="D11" s="2">
        <v>2297</v>
      </c>
      <c r="E11" s="6">
        <f>SUM(C11:D11)</f>
        <v>2317</v>
      </c>
      <c r="G11" s="2"/>
      <c r="H11" s="29"/>
      <c r="I11" s="2"/>
      <c r="J11" s="2"/>
      <c r="K11" s="32"/>
      <c r="M11" s="1" t="s">
        <v>2195</v>
      </c>
      <c r="S11" t="s">
        <v>2137</v>
      </c>
      <c r="U11" s="10">
        <v>0</v>
      </c>
    </row>
    <row r="12" spans="1:21" x14ac:dyDescent="0.2">
      <c r="B12" s="5"/>
      <c r="C12" s="6">
        <f>SUM(C10:C11)</f>
        <v>20</v>
      </c>
      <c r="D12" s="6">
        <f>SUM(D10:D11)</f>
        <v>2300</v>
      </c>
      <c r="E12" s="6">
        <f>SUM(C10:D11)</f>
        <v>2320</v>
      </c>
      <c r="G12" s="3" t="s">
        <v>2123</v>
      </c>
      <c r="H12" s="28">
        <f>(C10+D11)/(E12)</f>
        <v>0.99008620689655169</v>
      </c>
      <c r="I12" s="2"/>
      <c r="J12" s="3" t="s">
        <v>2126</v>
      </c>
      <c r="K12" s="29">
        <f>(K9+K10)/2</f>
        <v>0.50431592576607687</v>
      </c>
      <c r="M12" s="1" t="s">
        <v>2197</v>
      </c>
      <c r="S12" s="9"/>
      <c r="T12" s="9"/>
    </row>
    <row r="13" spans="1:21" ht="16" customHeight="1" x14ac:dyDescent="0.2">
      <c r="G13" s="3" t="s">
        <v>2157</v>
      </c>
      <c r="H13" s="28">
        <f>(C10)/(C10+C11)</f>
        <v>0</v>
      </c>
      <c r="K13" s="31"/>
      <c r="M13" s="1" t="s">
        <v>2198</v>
      </c>
      <c r="S13" s="37"/>
      <c r="T13" s="37"/>
    </row>
    <row r="14" spans="1:21" x14ac:dyDescent="0.2">
      <c r="H14" s="27"/>
      <c r="K14" s="31"/>
      <c r="M14" s="1" t="s">
        <v>2199</v>
      </c>
    </row>
    <row r="15" spans="1:21" x14ac:dyDescent="0.2">
      <c r="H15" s="27"/>
      <c r="K15" s="31"/>
      <c r="M15" s="1" t="s">
        <v>2200</v>
      </c>
      <c r="U15" s="25"/>
    </row>
    <row r="16" spans="1:21" x14ac:dyDescent="0.2">
      <c r="M16" s="1" t="s">
        <v>2201</v>
      </c>
    </row>
    <row r="17" spans="1:21" x14ac:dyDescent="0.2">
      <c r="M17" s="1" t="s">
        <v>2202</v>
      </c>
    </row>
    <row r="18" spans="1:21" x14ac:dyDescent="0.2">
      <c r="M18" s="1" t="s">
        <v>2203</v>
      </c>
    </row>
    <row r="19" spans="1:21" x14ac:dyDescent="0.2">
      <c r="M19" s="1" t="s">
        <v>2204</v>
      </c>
    </row>
    <row r="24" spans="1:21" s="23" customFormat="1" x14ac:dyDescent="0.2">
      <c r="B24" s="24" t="s">
        <v>2196</v>
      </c>
      <c r="H24" s="26"/>
      <c r="K24" s="30"/>
    </row>
    <row r="25" spans="1:21" x14ac:dyDescent="0.2">
      <c r="D25" s="4"/>
      <c r="E25" s="4"/>
      <c r="H25" s="27"/>
      <c r="K25" s="31"/>
    </row>
    <row r="26" spans="1:21" x14ac:dyDescent="0.2">
      <c r="D26" s="4"/>
      <c r="E26" s="4"/>
      <c r="H26" s="27"/>
      <c r="K26" s="31"/>
    </row>
    <row r="27" spans="1:21" x14ac:dyDescent="0.2">
      <c r="D27" s="4"/>
      <c r="E27" s="4"/>
      <c r="H27" s="27"/>
      <c r="K27" s="31"/>
    </row>
    <row r="28" spans="1:21" x14ac:dyDescent="0.2">
      <c r="D28" s="4"/>
      <c r="E28" s="4"/>
      <c r="H28" s="27"/>
      <c r="K28" s="31"/>
    </row>
    <row r="29" spans="1:21" x14ac:dyDescent="0.2">
      <c r="D29" s="4"/>
      <c r="E29" s="4"/>
      <c r="H29" s="27"/>
      <c r="K29" s="31"/>
    </row>
    <row r="30" spans="1:21" x14ac:dyDescent="0.2">
      <c r="A30" s="35" t="s">
        <v>2182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M30" s="36" t="s">
        <v>2193</v>
      </c>
      <c r="N30" s="36"/>
      <c r="O30" s="36"/>
      <c r="P30" s="36"/>
      <c r="Q30" s="36"/>
    </row>
    <row r="31" spans="1:21" ht="16" customHeight="1" x14ac:dyDescent="0.2">
      <c r="C31" s="33" t="s">
        <v>2151</v>
      </c>
      <c r="D31" s="33"/>
      <c r="H31" s="27"/>
      <c r="K31" s="31"/>
      <c r="M31" s="36"/>
      <c r="N31" s="36"/>
      <c r="O31" s="36"/>
      <c r="P31" s="36"/>
      <c r="Q31" s="36"/>
      <c r="S31" s="8" t="s">
        <v>2136</v>
      </c>
      <c r="T31" s="8"/>
      <c r="U31" s="8"/>
    </row>
    <row r="32" spans="1:21" x14ac:dyDescent="0.2">
      <c r="B32" s="2"/>
      <c r="C32" s="7" t="s">
        <v>2152</v>
      </c>
      <c r="D32" s="7" t="s">
        <v>2153</v>
      </c>
      <c r="E32" s="2"/>
      <c r="G32" s="3" t="s">
        <v>2155</v>
      </c>
      <c r="H32" s="28">
        <f>C33/(C33+D33)</f>
        <v>1</v>
      </c>
      <c r="I32" s="2"/>
      <c r="J32" s="3" t="s">
        <v>2124</v>
      </c>
      <c r="K32" s="28">
        <f>C34/(C34+D34)</f>
        <v>6.9114470842332612E-3</v>
      </c>
      <c r="S32" t="s">
        <v>2180</v>
      </c>
      <c r="U32">
        <v>2300</v>
      </c>
    </row>
    <row r="33" spans="1:21" x14ac:dyDescent="0.2">
      <c r="A33" s="34" t="s">
        <v>2154</v>
      </c>
      <c r="B33" s="7" t="s">
        <v>2152</v>
      </c>
      <c r="C33" s="2">
        <v>4</v>
      </c>
      <c r="D33" s="2">
        <v>0</v>
      </c>
      <c r="E33" s="6">
        <f>SUM(C33:D33)</f>
        <v>4</v>
      </c>
      <c r="G33" s="3" t="s">
        <v>2156</v>
      </c>
      <c r="H33" s="28">
        <f>D34/(C34+D34)</f>
        <v>0.9930885529157667</v>
      </c>
      <c r="I33" s="2"/>
      <c r="J33" s="3" t="s">
        <v>2125</v>
      </c>
      <c r="K33" s="28">
        <f>D33/(C33+D33)</f>
        <v>0</v>
      </c>
      <c r="M33" s="1" t="s">
        <v>2194</v>
      </c>
      <c r="S33" t="s">
        <v>2179</v>
      </c>
      <c r="U33">
        <f>COUNTA(M33:Q42)</f>
        <v>10</v>
      </c>
    </row>
    <row r="34" spans="1:21" x14ac:dyDescent="0.2">
      <c r="A34" s="34"/>
      <c r="B34" s="7" t="s">
        <v>2153</v>
      </c>
      <c r="C34" s="2">
        <v>16</v>
      </c>
      <c r="D34" s="2">
        <v>2299</v>
      </c>
      <c r="E34" s="6">
        <f>SUM(C34:D34)</f>
        <v>2315</v>
      </c>
      <c r="G34" s="2"/>
      <c r="H34" s="29"/>
      <c r="I34" s="2"/>
      <c r="J34" s="2"/>
      <c r="K34" s="32"/>
      <c r="M34" s="1" t="s">
        <v>2195</v>
      </c>
      <c r="S34" t="s">
        <v>2137</v>
      </c>
      <c r="U34" s="10">
        <v>1</v>
      </c>
    </row>
    <row r="35" spans="1:21" x14ac:dyDescent="0.2">
      <c r="B35" s="5"/>
      <c r="C35" s="6">
        <f>SUM(C33:C34)</f>
        <v>20</v>
      </c>
      <c r="D35" s="6">
        <f>SUM(D33:D34)</f>
        <v>2299</v>
      </c>
      <c r="E35" s="6">
        <f>SUM(C33:D34)</f>
        <v>2319</v>
      </c>
      <c r="G35" s="3" t="s">
        <v>2123</v>
      </c>
      <c r="H35" s="28">
        <f>(C33+D34)/(E35)</f>
        <v>0.99310047434238891</v>
      </c>
      <c r="I35" s="2"/>
      <c r="J35" s="3" t="s">
        <v>2126</v>
      </c>
      <c r="K35" s="29">
        <f>(K32+K33)/2</f>
        <v>3.4557235421166306E-3</v>
      </c>
      <c r="M35" s="1" t="s">
        <v>2197</v>
      </c>
      <c r="S35" s="9"/>
      <c r="T35" s="9"/>
    </row>
    <row r="36" spans="1:21" ht="16" customHeight="1" x14ac:dyDescent="0.2">
      <c r="G36" s="3" t="s">
        <v>2157</v>
      </c>
      <c r="H36" s="28">
        <f>(C33)/(C33+C34)</f>
        <v>0.2</v>
      </c>
      <c r="K36" s="31"/>
      <c r="M36" s="1" t="s">
        <v>2198</v>
      </c>
      <c r="S36" s="37"/>
      <c r="T36" s="37"/>
    </row>
    <row r="37" spans="1:21" x14ac:dyDescent="0.2">
      <c r="H37" s="27"/>
      <c r="K37" s="31"/>
      <c r="M37" s="1" t="s">
        <v>2199</v>
      </c>
    </row>
    <row r="38" spans="1:21" x14ac:dyDescent="0.2">
      <c r="H38" s="27"/>
      <c r="K38" s="31"/>
      <c r="M38" s="1" t="s">
        <v>2200</v>
      </c>
      <c r="U38" s="25"/>
    </row>
    <row r="39" spans="1:21" x14ac:dyDescent="0.2">
      <c r="M39" s="1" t="s">
        <v>2201</v>
      </c>
    </row>
    <row r="40" spans="1:21" x14ac:dyDescent="0.2">
      <c r="M40" s="1" t="s">
        <v>2202</v>
      </c>
    </row>
    <row r="41" spans="1:21" x14ac:dyDescent="0.2">
      <c r="M41" s="1" t="s">
        <v>2203</v>
      </c>
    </row>
    <row r="42" spans="1:21" x14ac:dyDescent="0.2">
      <c r="M42" s="1" t="s">
        <v>2204</v>
      </c>
    </row>
  </sheetData>
  <mergeCells count="10">
    <mergeCell ref="A33:A34"/>
    <mergeCell ref="S36:T36"/>
    <mergeCell ref="A7:K7"/>
    <mergeCell ref="M7:Q8"/>
    <mergeCell ref="C8:D8"/>
    <mergeCell ref="A10:A11"/>
    <mergeCell ref="S13:T13"/>
    <mergeCell ref="A30:K30"/>
    <mergeCell ref="M30:Q31"/>
    <mergeCell ref="C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fuzzy_7_subset</vt:lpstr>
      <vt:lpstr>fuzzy_7_assessment</vt:lpstr>
      <vt:lpstr>baseline_7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2016-12-01T22:43:58Z</dcterms:modified>
</cp:coreProperties>
</file>