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MauroRepository/My_Repository/CRISP_Progetti/Hammer_Project/git/hammer-project/hammer-shark/data_us/"/>
    </mc:Choice>
  </mc:AlternateContent>
  <bookViews>
    <workbookView xWindow="640" yWindow="460" windowWidth="25600" windowHeight="14500" tabRatio="500"/>
  </bookViews>
  <sheets>
    <sheet name="dataset_1000" sheetId="5" r:id="rId1"/>
    <sheet name="dataset_10000" sheetId="6" r:id="rId2"/>
    <sheet name="dataset_15000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6" l="1"/>
  <c r="I18" i="7"/>
  <c r="I18" i="5"/>
  <c r="I19" i="5"/>
  <c r="G1" i="5"/>
  <c r="G1" i="6"/>
  <c r="G1" i="7"/>
  <c r="I38" i="7"/>
  <c r="I37" i="7"/>
  <c r="I36" i="7"/>
  <c r="I35" i="7"/>
  <c r="I34" i="7"/>
  <c r="I33" i="7"/>
  <c r="I32" i="7"/>
  <c r="I31" i="7"/>
  <c r="I30" i="7"/>
  <c r="I26" i="7"/>
  <c r="I25" i="7"/>
  <c r="I24" i="7"/>
  <c r="I23" i="7"/>
  <c r="I22" i="7"/>
  <c r="I21" i="7"/>
  <c r="I20" i="7"/>
  <c r="I19" i="7"/>
  <c r="I14" i="7"/>
  <c r="I13" i="7"/>
  <c r="I12" i="7"/>
  <c r="I11" i="7"/>
  <c r="I10" i="7"/>
  <c r="I9" i="7"/>
  <c r="I8" i="7"/>
  <c r="I7" i="7"/>
  <c r="I6" i="7"/>
  <c r="I38" i="6"/>
  <c r="I37" i="6"/>
  <c r="I36" i="6"/>
  <c r="I35" i="6"/>
  <c r="I34" i="6"/>
  <c r="I33" i="6"/>
  <c r="I32" i="6"/>
  <c r="I31" i="6"/>
  <c r="I30" i="6"/>
  <c r="I26" i="6"/>
  <c r="I25" i="6"/>
  <c r="I24" i="6"/>
  <c r="I23" i="6"/>
  <c r="I22" i="6"/>
  <c r="I21" i="6"/>
  <c r="I20" i="6"/>
  <c r="I19" i="6"/>
  <c r="I14" i="6"/>
  <c r="I13" i="6"/>
  <c r="I12" i="6"/>
  <c r="I11" i="6"/>
  <c r="I10" i="6"/>
  <c r="I9" i="6"/>
  <c r="I8" i="6"/>
  <c r="I7" i="6"/>
  <c r="I6" i="6"/>
  <c r="I6" i="5"/>
  <c r="I7" i="5"/>
  <c r="I8" i="5"/>
  <c r="I9" i="5"/>
  <c r="I10" i="5"/>
  <c r="I11" i="5"/>
  <c r="I12" i="5"/>
  <c r="I13" i="5"/>
  <c r="I14" i="5"/>
  <c r="I38" i="5"/>
  <c r="I26" i="5"/>
  <c r="I37" i="5"/>
  <c r="I36" i="5"/>
  <c r="I35" i="5"/>
  <c r="I34" i="5"/>
  <c r="I33" i="5"/>
  <c r="I32" i="5"/>
  <c r="I31" i="5"/>
  <c r="I30" i="5"/>
  <c r="I25" i="5"/>
  <c r="I24" i="5"/>
  <c r="I23" i="5"/>
  <c r="I22" i="5"/>
  <c r="I21" i="5"/>
  <c r="I20" i="5"/>
</calcChain>
</file>

<file path=xl/sharedStrings.xml><?xml version="1.0" encoding="utf-8"?>
<sst xmlns="http://schemas.openxmlformats.org/spreadsheetml/2006/main" count="225" uniqueCount="52">
  <si>
    <t>Test 1</t>
  </si>
  <si>
    <t>Test 2</t>
  </si>
  <si>
    <t>Test 3</t>
  </si>
  <si>
    <t>Test 4</t>
  </si>
  <si>
    <t>test1</t>
  </si>
  <si>
    <t>test2</t>
  </si>
  <si>
    <t>test3</t>
  </si>
  <si>
    <t>test4</t>
  </si>
  <si>
    <t>Hadoop</t>
  </si>
  <si>
    <t>Step 1:</t>
  </si>
  <si>
    <t>Term Extraction and Retrieval of Alternative Terms</t>
  </si>
  <si>
    <t>Step 2:</t>
  </si>
  <si>
    <t>Neighbour Queries</t>
  </si>
  <si>
    <t>Step 3:</t>
  </si>
  <si>
    <t>Keyword Selection</t>
  </si>
  <si>
    <t>Step 4:</t>
  </si>
  <si>
    <t>VSM Data Set Retrieval</t>
  </si>
  <si>
    <t>Step 5:</t>
  </si>
  <si>
    <t>Schema Fitting</t>
  </si>
  <si>
    <t>Step 6:</t>
  </si>
  <si>
    <t>Instance Filtering</t>
  </si>
  <si>
    <t>Test 5</t>
  </si>
  <si>
    <t>Test 6</t>
  </si>
  <si>
    <t>Test 7</t>
  </si>
  <si>
    <t>Test 8</t>
  </si>
  <si>
    <t>test5</t>
  </si>
  <si>
    <t>test6</t>
  </si>
  <si>
    <t>test7</t>
  </si>
  <si>
    <t>test8</t>
  </si>
  <si>
    <t>6 vcpu - 6 GB (2 node: 2 x 3 vcp, 3Gb)</t>
  </si>
  <si>
    <t>3GB (driver)</t>
  </si>
  <si>
    <t>SPARK</t>
  </si>
  <si>
    <t>3 vcpu</t>
  </si>
  <si>
    <r>
      <t>dataset_1000: 1098 </t>
    </r>
    <r>
      <rPr>
        <u/>
        <sz val="11"/>
        <color rgb="FF222222"/>
        <rFont val="Monaco"/>
      </rPr>
      <t>datasets</t>
    </r>
  </si>
  <si>
    <t>index_1000: 13916 terms</t>
  </si>
  <si>
    <r>
      <t>dataset_10000: 10000 </t>
    </r>
    <r>
      <rPr>
        <u/>
        <sz val="11"/>
        <color rgb="FF222222"/>
        <rFont val="Monaco"/>
      </rPr>
      <t>datasets</t>
    </r>
  </si>
  <si>
    <t>index_10000:  52865</t>
  </si>
  <si>
    <r>
      <t>dataset_15000: 16738 </t>
    </r>
    <r>
      <rPr>
        <u/>
        <sz val="11"/>
        <color rgb="FF222222"/>
        <rFont val="Monaco"/>
      </rPr>
      <t>datasets</t>
    </r>
    <r>
      <rPr>
        <sz val="11"/>
        <color rgb="FF222222"/>
        <rFont val="Monaco"/>
      </rPr>
      <t> </t>
    </r>
  </si>
  <si>
    <t>index_15000: 71159</t>
  </si>
  <si>
    <t>Test 9</t>
  </si>
  <si>
    <t>test9</t>
  </si>
  <si>
    <t>10 query</t>
  </si>
  <si>
    <t>100 query</t>
  </si>
  <si>
    <t>1000 query</t>
  </si>
  <si>
    <t>3 vcpu + 3 vcpu</t>
  </si>
  <si>
    <t>3GB + 3GB</t>
  </si>
  <si>
    <t>[ms]</t>
  </si>
  <si>
    <t>thKrm</t>
  </si>
  <si>
    <t>thRm</t>
  </si>
  <si>
    <t>thSim</t>
  </si>
  <si>
    <t>maxSim</t>
  </si>
  <si>
    <t>queryLimit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</si>
</sst>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Arial"/>
    </font>
    <font>
      <sz val="11"/>
      <color rgb="FF000000"/>
      <name val="Menlo"/>
    </font>
    <font>
      <sz val="12"/>
      <color rgb="FFFF0000"/>
      <name val="Calibri"/>
      <family val="2"/>
      <scheme val="minor"/>
    </font>
    <font>
      <sz val="11"/>
      <color rgb="FF222222"/>
      <name val="Monaco"/>
    </font>
    <font>
      <u/>
      <sz val="11"/>
      <color rgb="FF222222"/>
      <name val="Monaco"/>
    </font>
    <font>
      <sz val="11"/>
      <color rgb="FF3933FF"/>
      <name val="Monac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46" fontId="0" fillId="0" borderId="0" xfId="0" applyNumberFormat="1"/>
    <xf numFmtId="21" fontId="4" fillId="0" borderId="0" xfId="0" applyNumberFormat="1" applyFont="1"/>
    <xf numFmtId="0" fontId="6" fillId="0" borderId="0" xfId="0" applyFont="1"/>
    <xf numFmtId="0" fontId="4" fillId="0" borderId="0" xfId="0" applyFont="1"/>
    <xf numFmtId="0" fontId="8" fillId="0" borderId="1" xfId="0" applyFont="1" applyBorder="1"/>
    <xf numFmtId="0" fontId="0" fillId="3" borderId="1" xfId="0" applyFill="1" applyBorder="1"/>
    <xf numFmtId="0" fontId="4" fillId="0" borderId="1" xfId="0" applyFont="1" applyBorder="1"/>
    <xf numFmtId="0" fontId="0" fillId="0" borderId="2" xfId="0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</cellXfs>
  <cellStyles count="13">
    <cellStyle name="Collegamento ipertestuale" xfId="1" builtinId="8" hidden="1"/>
    <cellStyle name="Collegamento ipertestuale" xfId="3" builtinId="8" hidden="1"/>
    <cellStyle name="Collegamento ipertestuale" xfId="5" builtinId="8" hidden="1"/>
    <cellStyle name="Collegamento ipertestuale" xfId="7" builtinId="8" hidden="1"/>
    <cellStyle name="Collegamento ipertestuale" xfId="9" builtinId="8" hidden="1"/>
    <cellStyle name="Collegamento ipertestuale" xfId="11" builtinId="8" hidden="1"/>
    <cellStyle name="Collegamento ipertestuale visitato" xfId="2" builtinId="9" hidden="1"/>
    <cellStyle name="Collegamento ipertestuale visitato" xfId="4" builtinId="9" hidden="1"/>
    <cellStyle name="Collegamento ipertestuale visitato" xfId="6" builtinId="9" hidden="1"/>
    <cellStyle name="Collegamento ipertestuale visitato" xfId="8" builtinId="9" hidden="1"/>
    <cellStyle name="Collegamento ipertestuale visitato" xfId="10" builtinId="9" hidden="1"/>
    <cellStyle name="Collegamento ipertestuale visitato" xfId="12" builtinId="9" hidden="1"/>
    <cellStyle name="Normale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abSelected="1" workbookViewId="0">
      <selection activeCell="F19" sqref="F19"/>
    </sheetView>
  </sheetViews>
  <sheetFormatPr baseColWidth="10" defaultRowHeight="16" x14ac:dyDescent="0.2"/>
  <cols>
    <col min="3" max="3" width="17.33203125" customWidth="1"/>
    <col min="16" max="16" width="15.1640625" customWidth="1"/>
  </cols>
  <sheetData>
    <row r="1" spans="1:16" x14ac:dyDescent="0.2">
      <c r="A1" s="6" t="s">
        <v>33</v>
      </c>
      <c r="G1" s="12" t="str">
        <f>"Query To-Do " &amp; ((27*3)-(COUNTIF(dataset_1000!I:I,"&gt;0")+COUNTIF(dataset_10000!I:I,"&gt;0")+COUNTIF(dataset_15000!I:I,"&gt;0")))</f>
        <v>Query To-Do 77</v>
      </c>
      <c r="H1" s="12"/>
    </row>
    <row r="2" spans="1:16" x14ac:dyDescent="0.2">
      <c r="A2" s="6" t="s">
        <v>34</v>
      </c>
      <c r="G2" s="12"/>
      <c r="H2" s="12"/>
    </row>
    <row r="4" spans="1:16" x14ac:dyDescent="0.2">
      <c r="B4" t="s">
        <v>8</v>
      </c>
      <c r="C4" t="s">
        <v>29</v>
      </c>
      <c r="I4" t="s">
        <v>46</v>
      </c>
    </row>
    <row r="5" spans="1:16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6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3" si="0">SUM(C6:H6)</f>
        <v>0</v>
      </c>
      <c r="K6" s="2" t="s">
        <v>11</v>
      </c>
      <c r="L6" s="2" t="s">
        <v>12</v>
      </c>
    </row>
    <row r="7" spans="1:16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6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  <c r="P8" s="5"/>
    </row>
    <row r="9" spans="1:16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  <c r="P9" s="5"/>
    </row>
    <row r="10" spans="1:16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  <c r="P10" s="4"/>
    </row>
    <row r="11" spans="1:16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  <c r="P11" s="5"/>
    </row>
    <row r="12" spans="1:16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6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6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ref="I14" si="1">SUM(C14:H14)</f>
        <v>0</v>
      </c>
    </row>
    <row r="16" spans="1:16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1">
        <v>37010</v>
      </c>
      <c r="D18" s="1">
        <v>64</v>
      </c>
      <c r="E18" s="1">
        <v>819</v>
      </c>
      <c r="F18" s="1">
        <v>182765</v>
      </c>
      <c r="G18" s="1">
        <v>15345</v>
      </c>
      <c r="H18" s="1">
        <v>341675</v>
      </c>
      <c r="I18" s="1">
        <f t="shared" ref="I18:I26" si="2">SUM(C18:H18)</f>
        <v>577678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7">
        <v>34836</v>
      </c>
      <c r="D19" s="1">
        <v>98</v>
      </c>
      <c r="E19" s="1">
        <v>1282</v>
      </c>
      <c r="F19" s="7">
        <v>1322338</v>
      </c>
      <c r="G19" s="1"/>
      <c r="H19" s="1"/>
      <c r="I19" s="1">
        <f t="shared" si="2"/>
        <v>1358554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1"/>
      <c r="D20" s="1"/>
      <c r="E20" s="1"/>
      <c r="F20" s="1"/>
      <c r="G20" s="1"/>
      <c r="H20" s="1"/>
      <c r="I20" s="1">
        <f t="shared" si="2"/>
        <v>0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2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2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2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2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2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2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3">SUM(C30:H30)</f>
        <v>0</v>
      </c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3"/>
        <v>0</v>
      </c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3"/>
        <v>0</v>
      </c>
    </row>
    <row r="33" spans="1:9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3"/>
        <v>0</v>
      </c>
    </row>
    <row r="34" spans="1:9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3"/>
        <v>0</v>
      </c>
    </row>
    <row r="35" spans="1:9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3"/>
        <v>0</v>
      </c>
    </row>
    <row r="36" spans="1:9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3"/>
        <v>0</v>
      </c>
    </row>
    <row r="37" spans="1:9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3"/>
        <v>0</v>
      </c>
    </row>
    <row r="38" spans="1:9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3"/>
        <v>0</v>
      </c>
    </row>
  </sheetData>
  <mergeCells count="10">
    <mergeCell ref="A24:A26"/>
    <mergeCell ref="A30:A32"/>
    <mergeCell ref="A33:A35"/>
    <mergeCell ref="A36:A38"/>
    <mergeCell ref="G1:H2"/>
    <mergeCell ref="A6:A8"/>
    <mergeCell ref="A9:A11"/>
    <mergeCell ref="A12:A14"/>
    <mergeCell ref="A18:A20"/>
    <mergeCell ref="A21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topLeftCell="A7" workbookViewId="0">
      <selection activeCell="J18" sqref="J18"/>
    </sheetView>
  </sheetViews>
  <sheetFormatPr baseColWidth="10" defaultRowHeight="16" x14ac:dyDescent="0.2"/>
  <cols>
    <col min="16" max="16" width="14.6640625" customWidth="1"/>
  </cols>
  <sheetData>
    <row r="1" spans="1:12" x14ac:dyDescent="0.2">
      <c r="A1" s="6" t="s">
        <v>35</v>
      </c>
      <c r="G1" s="12" t="str">
        <f>"Query To-Do " &amp; ((27*3)-(COUNTIF(dataset_1000!I:I,"&gt;0")+COUNTIF(dataset_10000!I:I,"&gt;0")+COUNTIF(dataset_15000!I:I,"&gt;0")))</f>
        <v>Query To-Do 77</v>
      </c>
      <c r="H1" s="12"/>
    </row>
    <row r="2" spans="1:12" x14ac:dyDescent="0.2">
      <c r="A2" s="6" t="s">
        <v>36</v>
      </c>
      <c r="G2" s="12"/>
      <c r="H2" s="12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7">
        <v>23623</v>
      </c>
      <c r="D18" s="1">
        <v>56</v>
      </c>
      <c r="E18" s="1">
        <v>1002</v>
      </c>
      <c r="F18" s="7">
        <v>901137</v>
      </c>
      <c r="G18" s="10">
        <v>280039</v>
      </c>
      <c r="H18" s="1">
        <v>344775</v>
      </c>
      <c r="I18" s="1">
        <f t="shared" ref="I18:I26" si="1">SUM(C18:H18)</f>
        <v>1550632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1"/>
      <c r="D19" s="1"/>
      <c r="E19" s="1"/>
      <c r="F19" s="1"/>
      <c r="G19" s="1"/>
      <c r="H19" s="1"/>
      <c r="I19" s="1">
        <f t="shared" si="1"/>
        <v>0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1"/>
      <c r="D20" s="1"/>
      <c r="E20" s="1"/>
      <c r="F20" s="1"/>
      <c r="G20" s="1"/>
      <c r="H20" s="1"/>
      <c r="I20" s="1">
        <f t="shared" si="1"/>
        <v>0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1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1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1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1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8"/>
  <sheetViews>
    <sheetView workbookViewId="0">
      <selection activeCell="J18" sqref="J18"/>
    </sheetView>
  </sheetViews>
  <sheetFormatPr baseColWidth="10" defaultRowHeight="16" x14ac:dyDescent="0.2"/>
  <sheetData>
    <row r="1" spans="1:12" x14ac:dyDescent="0.2">
      <c r="A1" s="6" t="s">
        <v>37</v>
      </c>
      <c r="G1" s="12" t="str">
        <f>"Query To-Do " &amp; ((27*3)-(COUNTIF(dataset_1000!I:I,"&gt;0")+COUNTIF(dataset_10000!I:I,"&gt;0")+COUNTIF(dataset_15000!I:I,"&gt;0")))</f>
        <v>Query To-Do 77</v>
      </c>
      <c r="H1" s="12"/>
    </row>
    <row r="2" spans="1:12" x14ac:dyDescent="0.2">
      <c r="A2" s="6" t="s">
        <v>38</v>
      </c>
      <c r="G2" s="12"/>
      <c r="H2" s="12"/>
    </row>
    <row r="4" spans="1:12" x14ac:dyDescent="0.2">
      <c r="B4" t="s">
        <v>8</v>
      </c>
      <c r="C4" t="s">
        <v>29</v>
      </c>
      <c r="I4" t="s">
        <v>46</v>
      </c>
    </row>
    <row r="5" spans="1:12" x14ac:dyDescent="0.2">
      <c r="B5" s="1"/>
      <c r="C5" s="1">
        <v>1</v>
      </c>
      <c r="D5" s="1">
        <v>2</v>
      </c>
      <c r="E5" s="1">
        <v>3</v>
      </c>
      <c r="F5" s="1">
        <v>4</v>
      </c>
      <c r="G5" s="1">
        <v>5</v>
      </c>
      <c r="H5" s="1">
        <v>6</v>
      </c>
      <c r="I5" s="1"/>
      <c r="K5" s="2" t="s">
        <v>9</v>
      </c>
      <c r="L5" s="2" t="s">
        <v>10</v>
      </c>
    </row>
    <row r="6" spans="1:12" x14ac:dyDescent="0.2">
      <c r="A6" s="11" t="s">
        <v>41</v>
      </c>
      <c r="B6" s="3" t="s">
        <v>4</v>
      </c>
      <c r="C6" s="1"/>
      <c r="D6" s="1"/>
      <c r="E6" s="1"/>
      <c r="F6" s="1"/>
      <c r="G6" s="1"/>
      <c r="H6" s="1"/>
      <c r="I6" s="1">
        <f t="shared" ref="I6:I14" si="0">SUM(C6:H6)</f>
        <v>0</v>
      </c>
      <c r="K6" s="2" t="s">
        <v>11</v>
      </c>
      <c r="L6" s="2" t="s">
        <v>12</v>
      </c>
    </row>
    <row r="7" spans="1:12" x14ac:dyDescent="0.2">
      <c r="A7" s="11"/>
      <c r="B7" s="3" t="s">
        <v>5</v>
      </c>
      <c r="C7" s="1"/>
      <c r="D7" s="1"/>
      <c r="E7" s="1"/>
      <c r="F7" s="1"/>
      <c r="G7" s="1"/>
      <c r="H7" s="1"/>
      <c r="I7" s="1">
        <f t="shared" si="0"/>
        <v>0</v>
      </c>
      <c r="K7" s="2" t="s">
        <v>13</v>
      </c>
      <c r="L7" s="2" t="s">
        <v>14</v>
      </c>
    </row>
    <row r="8" spans="1:12" x14ac:dyDescent="0.2">
      <c r="A8" s="11"/>
      <c r="B8" s="3" t="s">
        <v>6</v>
      </c>
      <c r="C8" s="1"/>
      <c r="D8" s="1"/>
      <c r="E8" s="1"/>
      <c r="F8" s="1"/>
      <c r="G8" s="1"/>
      <c r="H8" s="1"/>
      <c r="I8" s="1">
        <f t="shared" si="0"/>
        <v>0</v>
      </c>
      <c r="K8" s="2" t="s">
        <v>15</v>
      </c>
      <c r="L8" s="2" t="s">
        <v>16</v>
      </c>
    </row>
    <row r="9" spans="1:12" x14ac:dyDescent="0.2">
      <c r="A9" s="11" t="s">
        <v>42</v>
      </c>
      <c r="B9" s="3" t="s">
        <v>7</v>
      </c>
      <c r="C9" s="1"/>
      <c r="D9" s="1"/>
      <c r="E9" s="1"/>
      <c r="F9" s="1"/>
      <c r="G9" s="1"/>
      <c r="H9" s="1"/>
      <c r="I9" s="1">
        <f t="shared" si="0"/>
        <v>0</v>
      </c>
      <c r="K9" s="2" t="s">
        <v>17</v>
      </c>
      <c r="L9" s="2" t="s">
        <v>18</v>
      </c>
    </row>
    <row r="10" spans="1:12" x14ac:dyDescent="0.2">
      <c r="A10" s="11"/>
      <c r="B10" s="3" t="s">
        <v>25</v>
      </c>
      <c r="C10" s="1"/>
      <c r="D10" s="1"/>
      <c r="E10" s="1"/>
      <c r="F10" s="1"/>
      <c r="G10" s="1"/>
      <c r="H10" s="1"/>
      <c r="I10" s="1">
        <f t="shared" si="0"/>
        <v>0</v>
      </c>
      <c r="K10" s="2" t="s">
        <v>19</v>
      </c>
      <c r="L10" s="2" t="s">
        <v>20</v>
      </c>
    </row>
    <row r="11" spans="1:12" x14ac:dyDescent="0.2">
      <c r="A11" s="11"/>
      <c r="B11" s="3" t="s">
        <v>26</v>
      </c>
      <c r="C11" s="1"/>
      <c r="D11" s="1"/>
      <c r="E11" s="1"/>
      <c r="F11" s="1"/>
      <c r="G11" s="1"/>
      <c r="H11" s="1"/>
      <c r="I11" s="1">
        <f t="shared" si="0"/>
        <v>0</v>
      </c>
    </row>
    <row r="12" spans="1:12" x14ac:dyDescent="0.2">
      <c r="A12" s="11" t="s">
        <v>43</v>
      </c>
      <c r="B12" s="3" t="s">
        <v>27</v>
      </c>
      <c r="C12" s="1"/>
      <c r="D12" s="1"/>
      <c r="E12" s="1"/>
      <c r="F12" s="1"/>
      <c r="G12" s="1"/>
      <c r="H12" s="1"/>
      <c r="I12" s="1">
        <f t="shared" si="0"/>
        <v>0</v>
      </c>
    </row>
    <row r="13" spans="1:12" x14ac:dyDescent="0.2">
      <c r="A13" s="11"/>
      <c r="B13" s="3" t="s">
        <v>28</v>
      </c>
      <c r="C13" s="1"/>
      <c r="D13" s="1"/>
      <c r="E13" s="1"/>
      <c r="F13" s="1"/>
      <c r="G13" s="1"/>
      <c r="H13" s="1"/>
      <c r="I13" s="1">
        <f t="shared" si="0"/>
        <v>0</v>
      </c>
    </row>
    <row r="14" spans="1:12" x14ac:dyDescent="0.2">
      <c r="A14" s="11"/>
      <c r="B14" s="3" t="s">
        <v>40</v>
      </c>
      <c r="C14" s="1"/>
      <c r="D14" s="1"/>
      <c r="E14" s="1"/>
      <c r="F14" s="1"/>
      <c r="G14" s="1"/>
      <c r="H14" s="1"/>
      <c r="I14" s="1">
        <f t="shared" si="0"/>
        <v>0</v>
      </c>
    </row>
    <row r="16" spans="1:12" x14ac:dyDescent="0.2">
      <c r="B16" t="s">
        <v>31</v>
      </c>
      <c r="C16" t="s">
        <v>32</v>
      </c>
      <c r="D16" t="s">
        <v>30</v>
      </c>
      <c r="I16" t="s">
        <v>46</v>
      </c>
    </row>
    <row r="17" spans="1:16" x14ac:dyDescent="0.2">
      <c r="B17" s="1"/>
      <c r="C17" s="1">
        <v>1</v>
      </c>
      <c r="D17" s="1">
        <v>2</v>
      </c>
      <c r="E17" s="1">
        <v>3</v>
      </c>
      <c r="F17" s="1">
        <v>4</v>
      </c>
      <c r="G17" s="1">
        <v>5</v>
      </c>
      <c r="H17" s="1">
        <v>6</v>
      </c>
      <c r="I17" s="1"/>
      <c r="K17" s="9"/>
      <c r="L17" s="8" t="s">
        <v>47</v>
      </c>
      <c r="M17" s="8" t="s">
        <v>48</v>
      </c>
      <c r="N17" s="8" t="s">
        <v>49</v>
      </c>
      <c r="O17" s="8" t="s">
        <v>50</v>
      </c>
      <c r="P17" s="8" t="s">
        <v>51</v>
      </c>
    </row>
    <row r="18" spans="1:16" x14ac:dyDescent="0.2">
      <c r="A18" s="11" t="s">
        <v>41</v>
      </c>
      <c r="B18" s="3" t="s">
        <v>4</v>
      </c>
      <c r="C18" s="10">
        <v>18639</v>
      </c>
      <c r="D18" s="1">
        <v>25</v>
      </c>
      <c r="E18" s="10">
        <v>809</v>
      </c>
      <c r="F18" s="10">
        <v>942283</v>
      </c>
      <c r="G18" s="10">
        <v>130175</v>
      </c>
      <c r="H18" s="1">
        <v>357763</v>
      </c>
      <c r="I18" s="1">
        <f t="shared" ref="I18:I26" si="1">SUM(C18:H18)</f>
        <v>1449694</v>
      </c>
      <c r="K18" s="9" t="s">
        <v>0</v>
      </c>
      <c r="L18" s="1">
        <v>0.2</v>
      </c>
      <c r="M18" s="1">
        <v>0.2</v>
      </c>
      <c r="N18" s="1">
        <v>0.9</v>
      </c>
      <c r="O18" s="1">
        <v>3</v>
      </c>
      <c r="P18" s="1">
        <v>10</v>
      </c>
    </row>
    <row r="19" spans="1:16" x14ac:dyDescent="0.2">
      <c r="A19" s="11"/>
      <c r="B19" s="3" t="s">
        <v>5</v>
      </c>
      <c r="C19" s="1"/>
      <c r="D19" s="1"/>
      <c r="E19" s="1"/>
      <c r="F19" s="1"/>
      <c r="G19" s="1"/>
      <c r="H19" s="1"/>
      <c r="I19" s="1">
        <f t="shared" si="1"/>
        <v>0</v>
      </c>
      <c r="K19" s="9" t="s">
        <v>1</v>
      </c>
      <c r="L19" s="1">
        <v>0.2</v>
      </c>
      <c r="M19" s="1">
        <v>0.2</v>
      </c>
      <c r="N19" s="1">
        <v>0.8</v>
      </c>
      <c r="O19" s="1">
        <v>3</v>
      </c>
      <c r="P19" s="1">
        <v>10</v>
      </c>
    </row>
    <row r="20" spans="1:16" x14ac:dyDescent="0.2">
      <c r="A20" s="11"/>
      <c r="B20" s="3" t="s">
        <v>6</v>
      </c>
      <c r="C20" s="1"/>
      <c r="D20" s="1"/>
      <c r="E20" s="1"/>
      <c r="F20" s="1"/>
      <c r="G20" s="1"/>
      <c r="H20" s="1"/>
      <c r="I20" s="1">
        <f t="shared" si="1"/>
        <v>0</v>
      </c>
      <c r="K20" s="9" t="s">
        <v>2</v>
      </c>
      <c r="L20" s="1">
        <v>0.3</v>
      </c>
      <c r="M20" s="1">
        <v>0.3</v>
      </c>
      <c r="N20" s="1">
        <v>0.9</v>
      </c>
      <c r="O20" s="1">
        <v>3</v>
      </c>
      <c r="P20" s="1">
        <v>10</v>
      </c>
    </row>
    <row r="21" spans="1:16" x14ac:dyDescent="0.2">
      <c r="A21" s="11" t="s">
        <v>42</v>
      </c>
      <c r="B21" s="3" t="s">
        <v>7</v>
      </c>
      <c r="C21" s="1"/>
      <c r="D21" s="1"/>
      <c r="E21" s="1"/>
      <c r="F21" s="1"/>
      <c r="G21" s="1"/>
      <c r="H21" s="1"/>
      <c r="I21" s="1">
        <f t="shared" si="1"/>
        <v>0</v>
      </c>
      <c r="K21" s="9" t="s">
        <v>3</v>
      </c>
      <c r="L21" s="1">
        <v>0.2</v>
      </c>
      <c r="M21" s="1">
        <v>0.2</v>
      </c>
      <c r="N21" s="1">
        <v>0.9</v>
      </c>
      <c r="O21" s="1">
        <v>3</v>
      </c>
      <c r="P21" s="1">
        <v>100</v>
      </c>
    </row>
    <row r="22" spans="1:16" x14ac:dyDescent="0.2">
      <c r="A22" s="11"/>
      <c r="B22" s="3" t="s">
        <v>25</v>
      </c>
      <c r="C22" s="1"/>
      <c r="D22" s="1"/>
      <c r="E22" s="1"/>
      <c r="F22" s="1"/>
      <c r="G22" s="1"/>
      <c r="H22" s="1"/>
      <c r="I22" s="1">
        <f t="shared" si="1"/>
        <v>0</v>
      </c>
      <c r="K22" s="9" t="s">
        <v>21</v>
      </c>
      <c r="L22" s="1">
        <v>0.2</v>
      </c>
      <c r="M22" s="1">
        <v>0.2</v>
      </c>
      <c r="N22" s="1">
        <v>0.8</v>
      </c>
      <c r="O22" s="1">
        <v>3</v>
      </c>
      <c r="P22" s="1">
        <v>100</v>
      </c>
    </row>
    <row r="23" spans="1:16" x14ac:dyDescent="0.2">
      <c r="A23" s="11"/>
      <c r="B23" s="3" t="s">
        <v>26</v>
      </c>
      <c r="C23" s="1"/>
      <c r="D23" s="1"/>
      <c r="E23" s="1"/>
      <c r="F23" s="1"/>
      <c r="G23" s="1"/>
      <c r="H23" s="1"/>
      <c r="I23" s="1">
        <f t="shared" si="1"/>
        <v>0</v>
      </c>
      <c r="K23" s="9" t="s">
        <v>22</v>
      </c>
      <c r="L23" s="1">
        <v>0.3</v>
      </c>
      <c r="M23" s="1">
        <v>0.3</v>
      </c>
      <c r="N23" s="1">
        <v>0.9</v>
      </c>
      <c r="O23" s="1">
        <v>3</v>
      </c>
      <c r="P23" s="1">
        <v>100</v>
      </c>
    </row>
    <row r="24" spans="1:16" x14ac:dyDescent="0.2">
      <c r="A24" s="11" t="s">
        <v>43</v>
      </c>
      <c r="B24" s="3" t="s">
        <v>27</v>
      </c>
      <c r="C24" s="1"/>
      <c r="D24" s="1"/>
      <c r="E24" s="1"/>
      <c r="F24" s="1"/>
      <c r="G24" s="1"/>
      <c r="H24" s="1"/>
      <c r="I24" s="1">
        <f t="shared" si="1"/>
        <v>0</v>
      </c>
      <c r="K24" s="9" t="s">
        <v>23</v>
      </c>
      <c r="L24" s="1">
        <v>0.2</v>
      </c>
      <c r="M24" s="1">
        <v>0.2</v>
      </c>
      <c r="N24" s="1">
        <v>0.9</v>
      </c>
      <c r="O24" s="1">
        <v>3</v>
      </c>
      <c r="P24" s="1">
        <v>1000</v>
      </c>
    </row>
    <row r="25" spans="1:16" x14ac:dyDescent="0.2">
      <c r="A25" s="11"/>
      <c r="B25" s="3" t="s">
        <v>28</v>
      </c>
      <c r="C25" s="1"/>
      <c r="D25" s="1"/>
      <c r="E25" s="1"/>
      <c r="F25" s="1"/>
      <c r="G25" s="1"/>
      <c r="H25" s="1"/>
      <c r="I25" s="1">
        <f t="shared" si="1"/>
        <v>0</v>
      </c>
      <c r="K25" s="9" t="s">
        <v>24</v>
      </c>
      <c r="L25" s="1">
        <v>0.2</v>
      </c>
      <c r="M25" s="1">
        <v>0.2</v>
      </c>
      <c r="N25" s="1">
        <v>0.8</v>
      </c>
      <c r="O25" s="1">
        <v>3</v>
      </c>
      <c r="P25" s="1">
        <v>1000</v>
      </c>
    </row>
    <row r="26" spans="1:16" x14ac:dyDescent="0.2">
      <c r="A26" s="11"/>
      <c r="B26" s="3" t="s">
        <v>40</v>
      </c>
      <c r="C26" s="1"/>
      <c r="D26" s="1"/>
      <c r="E26" s="1"/>
      <c r="F26" s="1"/>
      <c r="G26" s="1"/>
      <c r="H26" s="1"/>
      <c r="I26" s="1">
        <f t="shared" si="1"/>
        <v>0</v>
      </c>
      <c r="K26" s="9" t="s">
        <v>39</v>
      </c>
      <c r="L26" s="1">
        <v>0.3</v>
      </c>
      <c r="M26" s="1">
        <v>0.3</v>
      </c>
      <c r="N26" s="1">
        <v>0.9</v>
      </c>
      <c r="O26" s="1">
        <v>3</v>
      </c>
      <c r="P26" s="1">
        <v>1000</v>
      </c>
    </row>
    <row r="28" spans="1:16" x14ac:dyDescent="0.2">
      <c r="B28" t="s">
        <v>31</v>
      </c>
      <c r="C28" t="s">
        <v>44</v>
      </c>
      <c r="D28" t="s">
        <v>45</v>
      </c>
      <c r="I28" t="s">
        <v>46</v>
      </c>
    </row>
    <row r="29" spans="1:16" x14ac:dyDescent="0.2">
      <c r="B29" s="1"/>
      <c r="C29" s="1">
        <v>1</v>
      </c>
      <c r="D29" s="1">
        <v>2</v>
      </c>
      <c r="E29" s="1">
        <v>3</v>
      </c>
      <c r="F29" s="1">
        <v>4</v>
      </c>
      <c r="G29" s="1">
        <v>5</v>
      </c>
      <c r="H29" s="1">
        <v>6</v>
      </c>
      <c r="I29" s="1"/>
    </row>
    <row r="30" spans="1:16" x14ac:dyDescent="0.2">
      <c r="A30" s="11" t="s">
        <v>41</v>
      </c>
      <c r="B30" s="3" t="s">
        <v>4</v>
      </c>
      <c r="C30" s="1"/>
      <c r="D30" s="1"/>
      <c r="E30" s="1"/>
      <c r="F30" s="1"/>
      <c r="G30" s="1"/>
      <c r="H30" s="1"/>
      <c r="I30" s="1">
        <f t="shared" ref="I30:I38" si="2">SUM(C30:H30)</f>
        <v>0</v>
      </c>
    </row>
    <row r="31" spans="1:16" x14ac:dyDescent="0.2">
      <c r="A31" s="11"/>
      <c r="B31" s="3" t="s">
        <v>5</v>
      </c>
      <c r="C31" s="1"/>
      <c r="D31" s="1"/>
      <c r="E31" s="1"/>
      <c r="F31" s="1"/>
      <c r="G31" s="1"/>
      <c r="H31" s="1"/>
      <c r="I31" s="1">
        <f t="shared" si="2"/>
        <v>0</v>
      </c>
    </row>
    <row r="32" spans="1:16" x14ac:dyDescent="0.2">
      <c r="A32" s="11"/>
      <c r="B32" s="3" t="s">
        <v>6</v>
      </c>
      <c r="C32" s="1"/>
      <c r="D32" s="1"/>
      <c r="E32" s="1"/>
      <c r="F32" s="1"/>
      <c r="G32" s="1"/>
      <c r="H32" s="1"/>
      <c r="I32" s="1">
        <f t="shared" si="2"/>
        <v>0</v>
      </c>
    </row>
    <row r="33" spans="1:9" x14ac:dyDescent="0.2">
      <c r="A33" s="11" t="s">
        <v>42</v>
      </c>
      <c r="B33" s="3" t="s">
        <v>7</v>
      </c>
      <c r="C33" s="1"/>
      <c r="D33" s="1"/>
      <c r="E33" s="1"/>
      <c r="F33" s="1"/>
      <c r="G33" s="1"/>
      <c r="H33" s="1"/>
      <c r="I33" s="1">
        <f t="shared" si="2"/>
        <v>0</v>
      </c>
    </row>
    <row r="34" spans="1:9" x14ac:dyDescent="0.2">
      <c r="A34" s="11"/>
      <c r="B34" s="3" t="s">
        <v>25</v>
      </c>
      <c r="C34" s="1"/>
      <c r="D34" s="1"/>
      <c r="E34" s="1"/>
      <c r="F34" s="1"/>
      <c r="G34" s="1"/>
      <c r="H34" s="1"/>
      <c r="I34" s="1">
        <f t="shared" si="2"/>
        <v>0</v>
      </c>
    </row>
    <row r="35" spans="1:9" x14ac:dyDescent="0.2">
      <c r="A35" s="11"/>
      <c r="B35" s="3" t="s">
        <v>26</v>
      </c>
      <c r="C35" s="1"/>
      <c r="D35" s="1"/>
      <c r="E35" s="1"/>
      <c r="F35" s="1"/>
      <c r="G35" s="1"/>
      <c r="H35" s="1"/>
      <c r="I35" s="1">
        <f t="shared" si="2"/>
        <v>0</v>
      </c>
    </row>
    <row r="36" spans="1:9" x14ac:dyDescent="0.2">
      <c r="A36" s="11" t="s">
        <v>43</v>
      </c>
      <c r="B36" s="3" t="s">
        <v>27</v>
      </c>
      <c r="C36" s="1"/>
      <c r="D36" s="1"/>
      <c r="E36" s="1"/>
      <c r="F36" s="1"/>
      <c r="G36" s="1"/>
      <c r="H36" s="1"/>
      <c r="I36" s="1">
        <f t="shared" si="2"/>
        <v>0</v>
      </c>
    </row>
    <row r="37" spans="1:9" x14ac:dyDescent="0.2">
      <c r="A37" s="11"/>
      <c r="B37" s="3" t="s">
        <v>28</v>
      </c>
      <c r="C37" s="1"/>
      <c r="D37" s="1"/>
      <c r="E37" s="1"/>
      <c r="F37" s="1"/>
      <c r="G37" s="1"/>
      <c r="H37" s="1"/>
      <c r="I37" s="1">
        <f t="shared" si="2"/>
        <v>0</v>
      </c>
    </row>
    <row r="38" spans="1:9" x14ac:dyDescent="0.2">
      <c r="A38" s="11"/>
      <c r="B38" s="3" t="s">
        <v>40</v>
      </c>
      <c r="C38" s="1"/>
      <c r="D38" s="1"/>
      <c r="E38" s="1"/>
      <c r="F38" s="1"/>
      <c r="G38" s="1"/>
      <c r="H38" s="1"/>
      <c r="I38" s="1">
        <f t="shared" si="2"/>
        <v>0</v>
      </c>
    </row>
  </sheetData>
  <mergeCells count="10">
    <mergeCell ref="A30:A32"/>
    <mergeCell ref="A33:A35"/>
    <mergeCell ref="A36:A38"/>
    <mergeCell ref="G1:H2"/>
    <mergeCell ref="A6:A8"/>
    <mergeCell ref="A9:A11"/>
    <mergeCell ref="A12:A14"/>
    <mergeCell ref="A18:A20"/>
    <mergeCell ref="A21:A23"/>
    <mergeCell ref="A24:A2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dataset_1000</vt:lpstr>
      <vt:lpstr>dataset_10000</vt:lpstr>
      <vt:lpstr>dataset_15000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2016-09-18T14:11:59Z</dcterms:created>
  <dcterms:modified xsi:type="dcterms:W3CDTF">2018-10-17T05:33:29Z</dcterms:modified>
</cp:coreProperties>
</file>