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460" windowWidth="25600" windowHeight="10900" tabRatio="500" activeTab="1"/>
  </bookViews>
  <sheets>
    <sheet name="fuzzy_2_subset" sheetId="1" r:id="rId1"/>
    <sheet name="fuzzy_2_assessment" sheetId="2" r:id="rId2"/>
  </sheets>
  <definedNames>
    <definedName name="_xlnm._FilterDatabase" localSheetId="0" hidden="1">fuzzy_2_subset!$A$1:$AU$2301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14" i="2" l="1"/>
  <c r="AG115" i="2"/>
  <c r="AG117" i="2"/>
  <c r="AD130" i="2"/>
  <c r="AA117" i="2"/>
  <c r="AD117" i="2"/>
  <c r="AD115" i="2"/>
  <c r="AD100" i="2"/>
  <c r="Y102" i="2"/>
  <c r="AD133" i="2"/>
  <c r="AG129" i="2"/>
  <c r="AG130" i="2"/>
  <c r="AG132" i="2"/>
  <c r="AA132" i="2"/>
  <c r="AD132" i="2"/>
  <c r="Z132" i="2"/>
  <c r="Y132" i="2"/>
  <c r="AA131" i="2"/>
  <c r="AA130" i="2"/>
  <c r="AD129" i="2"/>
  <c r="AD118" i="2"/>
  <c r="Z117" i="2"/>
  <c r="Y117" i="2"/>
  <c r="AA116" i="2"/>
  <c r="AA115" i="2"/>
  <c r="AD114" i="2"/>
  <c r="AD103" i="2"/>
  <c r="AG99" i="2"/>
  <c r="AG100" i="2"/>
  <c r="AG102" i="2"/>
  <c r="AA102" i="2"/>
  <c r="AD102" i="2"/>
  <c r="Z102" i="2"/>
  <c r="AA101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<sst xmlns="http://schemas.openxmlformats.org/spreadsheetml/2006/main" count="2860" uniqueCount="2195">
  <si>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</si>
  <si>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</si>
  <si>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</si>
  <si>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</si>
  <si>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</si>
  <si>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</si>
  <si>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</si>
  <si>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</si>
  <si>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</si>
  <si>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</si>
  <si>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</si>
  <si>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</si>
  <si>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</si>
  <si>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</si>
  <si>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</si>
  <si>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</si>
  <si>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</si>
  <si>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</si>
  <si>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</si>
  <si>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</si>
  <si>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</si>
  <si>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</si>
  <si>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</si>
  <si>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</si>
  <si>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</si>
  <si>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</si>
  <si>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</si>
  <si>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</si>
  <si>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</si>
  <si>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</si>
  <si>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</si>
  <si>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</si>
  <si>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</si>
  <si>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</si>
  <si>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</si>
  <si>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</si>
  <si>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</si>
  <si>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</si>
  <si>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</si>
  <si>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</si>
  <si>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</si>
  <si>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</si>
  <si>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</si>
  <si>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</si>
  <si>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</si>
  <si>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</si>
  <si>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</si>
  <si>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</si>
  <si>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</si>
  <si>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</si>
  <si>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</si>
  <si>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</si>
  <si>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</si>
  <si>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</si>
  <si>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</si>
  <si>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</si>
  <si>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</si>
  <si>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</si>
  <si>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</si>
  <si>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</si>
  <si>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</si>
  <si>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</si>
  <si>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</si>
  <si>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</si>
  <si>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</si>
  <si>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</si>
  <si>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</si>
  <si>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</si>
  <si>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</si>
  <si>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</si>
  <si>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</si>
  <si>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</si>
  <si>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</si>
  <si>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</si>
  <si>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</si>
  <si>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</si>
  <si>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</si>
  <si>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</si>
  <si>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</si>
  <si>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</si>
  <si>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</si>
  <si>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</si>
  <si>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</si>
  <si>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</si>
  <si>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</si>
  <si>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</si>
  <si>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</si>
  <si>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</si>
  <si>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</si>
  <si>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</si>
  <si>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</si>
  <si>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</si>
  <si>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</si>
  <si>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</si>
  <si>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</si>
  <si>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</si>
  <si>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</si>
  <si>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</si>
  <si>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</si>
  <si>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</si>
  <si>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</si>
  <si>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</si>
  <si>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</si>
  <si>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</si>
  <si>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</si>
  <si>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</si>
  <si>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</si>
  <si>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</si>
  <si>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</si>
  <si>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</si>
  <si>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</si>
  <si>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</si>
  <si>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</si>
  <si>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</si>
  <si>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</si>
  <si>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</si>
  <si>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</si>
  <si>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</si>
  <si>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</si>
  <si>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</si>
  <si>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</si>
  <si>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</si>
  <si>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</si>
  <si>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</si>
  <si>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</si>
  <si>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</si>
  <si>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</si>
  <si>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</si>
  <si>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</si>
  <si>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</si>
  <si>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</si>
  <si>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</si>
  <si>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</si>
  <si>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</si>
  <si>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</si>
  <si>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</si>
  <si>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</si>
  <si>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</si>
  <si>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</si>
  <si>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</si>
  <si>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</si>
  <si>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</si>
  <si>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</si>
  <si>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</si>
  <si>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</si>
  <si>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</si>
  <si>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</si>
  <si>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</si>
  <si>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</si>
  <si>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</si>
  <si>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</si>
  <si>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</si>
  <si>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</si>
  <si>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</si>
  <si>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</si>
  <si>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</si>
  <si>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</si>
  <si>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</si>
  <si>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</si>
  <si>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</si>
  <si>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</si>
  <si>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</si>
  <si>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</si>
  <si>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</si>
  <si>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</si>
  <si>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</si>
  <si>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</si>
  <si>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</si>
  <si>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</si>
  <si>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</si>
  <si>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</si>
  <si>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</si>
  <si>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</si>
  <si>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</si>
  <si>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</si>
  <si>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</si>
  <si>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</si>
  <si>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</si>
  <si>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</si>
  <si>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</si>
  <si>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</si>
  <si>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</si>
  <si>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</si>
  <si>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</si>
  <si>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</si>
  <si>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</si>
  <si>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</si>
  <si>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</si>
  <si>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</si>
  <si>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</si>
  <si>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</si>
  <si>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</si>
  <si>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</si>
  <si>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</si>
  <si>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</si>
  <si>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</si>
  <si>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</si>
  <si>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</si>
  <si>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</si>
  <si>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</si>
  <si>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</si>
  <si>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</si>
  <si>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</si>
  <si>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</si>
  <si>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</si>
  <si>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</si>
  <si>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</si>
  <si>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</si>
  <si>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</si>
  <si>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</si>
  <si>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</si>
  <si>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</si>
  <si>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</si>
  <si>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</si>
  <si>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</si>
  <si>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</si>
  <si>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</si>
  <si>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</si>
  <si>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</si>
  <si>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</si>
  <si>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</si>
  <si>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</si>
  <si>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</si>
  <si>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</si>
  <si>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</si>
  <si>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</si>
  <si>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</si>
  <si>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</si>
  <si>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</si>
  <si>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</si>
  <si>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</si>
  <si>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</si>
  <si>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</si>
  <si>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</si>
  <si>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</si>
  <si>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</si>
  <si>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</si>
  <si>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</si>
  <si>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</si>
  <si>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</si>
  <si>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</si>
  <si>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</si>
  <si>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</si>
  <si>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</si>
  <si>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</si>
  <si>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</si>
  <si>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</si>
  <si>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</si>
  <si>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</si>
  <si>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</si>
  <si>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</si>
  <si>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</si>
  <si>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</si>
  <si>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</si>
  <si>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</si>
  <si>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</si>
  <si>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</si>
  <si>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</si>
  <si>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</si>
  <si>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</si>
  <si>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</si>
  <si>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</si>
  <si>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</si>
  <si>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</si>
  <si>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</si>
  <si>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</si>
  <si>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</si>
  <si>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</si>
  <si>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</si>
  <si>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</si>
  <si>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</si>
  <si>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</si>
  <si>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</si>
  <si>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</si>
  <si>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</si>
  <si>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</si>
  <si>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</si>
  <si>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</si>
  <si>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</si>
  <si>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</si>
  <si>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</si>
  <si>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</si>
  <si>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</si>
  <si>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</si>
  <si>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</si>
  <si>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</si>
  <si>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</si>
  <si>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</si>
  <si>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</si>
  <si>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</si>
  <si>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</si>
  <si>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</si>
  <si>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</si>
  <si>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</si>
  <si>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</si>
  <si>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</si>
  <si>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</si>
  <si>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</si>
  <si>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</si>
  <si>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</si>
  <si>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</si>
  <si>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</si>
  <si>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</si>
  <si>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</si>
  <si>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</si>
  <si>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</si>
  <si>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</si>
  <si>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</si>
  <si>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</si>
  <si>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</si>
  <si>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</si>
  <si>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</si>
  <si>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</si>
  <si>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</si>
  <si>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</si>
  <si>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</si>
  <si>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</si>
  <si>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</si>
  <si>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</si>
  <si>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</si>
  <si>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</si>
  <si>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</si>
  <si>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</si>
  <si>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</si>
  <si>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</si>
  <si>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</si>
  <si>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</si>
  <si>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</si>
  <si>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</si>
  <si>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</si>
  <si>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</si>
  <si>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</si>
  <si>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</si>
  <si>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</si>
  <si>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</si>
  <si>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</si>
  <si>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</si>
  <si>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</si>
  <si>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</si>
  <si>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</si>
  <si>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</si>
  <si>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</si>
  <si>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</si>
  <si>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</si>
  <si>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</si>
  <si>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</si>
  <si>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</si>
  <si>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</si>
  <si>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</si>
  <si>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</si>
  <si>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</si>
  <si>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</si>
  <si>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</si>
  <si>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</si>
  <si>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</si>
  <si>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</si>
  <si>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</si>
  <si>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</si>
  <si>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</si>
  <si>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</si>
  <si>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</si>
  <si>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</si>
  <si>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</si>
  <si>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</si>
  <si>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</si>
  <si>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</si>
  <si>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</si>
  <si>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</si>
  <si>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</si>
  <si>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</si>
  <si>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</si>
  <si>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</si>
  <si>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</si>
  <si>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</si>
  <si>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</si>
  <si>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</si>
  <si>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</si>
  <si>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</si>
  <si>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</si>
  <si>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</si>
  <si>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</si>
  <si>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</si>
  <si>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</si>
  <si>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</si>
  <si>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</si>
  <si>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</si>
  <si>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</si>
  <si>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</si>
  <si>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</si>
  <si>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</si>
  <si>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</si>
  <si>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</si>
  <si>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</si>
  <si>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</si>
  <si>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</si>
  <si>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</si>
  <si>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</si>
  <si>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</si>
  <si>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</si>
  <si>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</si>
  <si>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</si>
  <si>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</si>
  <si>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</si>
  <si>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</si>
  <si>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</si>
  <si>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</si>
  <si>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</si>
  <si>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</si>
  <si>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</si>
  <si>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</si>
  <si>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</si>
  <si>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</si>
  <si>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</si>
  <si>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</si>
  <si>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</si>
  <si>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</si>
  <si>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</si>
  <si>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</si>
  <si>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</si>
  <si>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</si>
  <si>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</si>
  <si>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</si>
  <si>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</si>
  <si>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</si>
  <si>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</si>
  <si>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</si>
  <si>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</si>
  <si>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</si>
  <si>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</si>
  <si>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</si>
  <si>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</si>
  <si>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</si>
  <si>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</si>
  <si>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</si>
  <si>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</si>
  <si>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</si>
  <si>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</si>
  <si>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</si>
  <si>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</si>
  <si>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</si>
  <si>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</si>
  <si>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</si>
  <si>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</si>
  <si>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</si>
  <si>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</si>
  <si>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</si>
  <si>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</si>
  <si>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</si>
  <si>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</si>
  <si>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</si>
  <si>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</si>
  <si>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</si>
  <si>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</si>
  <si>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</si>
  <si>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</si>
  <si>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</si>
  <si>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</si>
  <si>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</si>
  <si>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</si>
  <si>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</si>
  <si>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</si>
  <si>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</si>
  <si>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</si>
  <si>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</si>
  <si>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</si>
  <si>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</si>
  <si>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</si>
  <si>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</si>
  <si>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</si>
  <si>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</si>
  <si>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</si>
  <si>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</si>
  <si>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</si>
  <si>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</si>
  <si>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</si>
  <si>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</si>
  <si>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</si>
  <si>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</si>
  <si>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</si>
  <si>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</si>
  <si>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</si>
  <si>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</si>
  <si>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</si>
  <si>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</si>
  <si>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</si>
  <si>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</si>
  <si>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</si>
  <si>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</si>
  <si>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</si>
  <si>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</si>
  <si>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</si>
  <si>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</si>
  <si>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</si>
  <si>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</si>
  <si>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</si>
  <si>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</si>
  <si>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</si>
  <si>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</si>
  <si>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</si>
  <si>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</si>
  <si>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</si>
  <si>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</si>
  <si>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</si>
  <si>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</si>
  <si>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</si>
  <si>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</si>
  <si>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</si>
  <si>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</si>
  <si>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</si>
  <si>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</si>
  <si>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</si>
  <si>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</si>
  <si>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</si>
  <si>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</si>
  <si>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</si>
  <si>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</si>
  <si>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</si>
  <si>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</si>
  <si>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</si>
  <si>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</si>
  <si>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</si>
  <si>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</si>
  <si>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</si>
  <si>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</si>
  <si>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</si>
  <si>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</si>
  <si>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</si>
  <si>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</si>
  <si>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</si>
  <si>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</si>
  <si>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</si>
  <si>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</si>
  <si>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</si>
  <si>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</si>
  <si>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</si>
  <si>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</si>
  <si>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</si>
  <si>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</si>
  <si>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</si>
  <si>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</si>
  <si>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</si>
  <si>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</si>
  <si>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</si>
  <si>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</si>
  <si>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</si>
  <si>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</si>
  <si>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</si>
  <si>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</si>
  <si>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</si>
  <si>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</si>
  <si>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</si>
  <si>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</si>
  <si>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</si>
  <si>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</si>
  <si>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</si>
  <si>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</si>
  <si>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</si>
  <si>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</si>
  <si>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</si>
  <si>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</si>
  <si>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</si>
  <si>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</si>
  <si>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</si>
  <si>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</si>
  <si>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</si>
  <si>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</si>
  <si>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</si>
  <si>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</si>
  <si>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</si>
  <si>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</si>
  <si>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</si>
  <si>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</si>
  <si>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</si>
  <si>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</si>
  <si>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</si>
  <si>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</si>
  <si>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</si>
  <si>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</si>
  <si>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</si>
  <si>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</si>
  <si>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</si>
  <si>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</si>
  <si>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</si>
  <si>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</si>
  <si>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</si>
  <si>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</si>
  <si>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</si>
  <si>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</si>
  <si>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</si>
  <si>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</si>
  <si>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</si>
  <si>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</si>
  <si>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</si>
  <si>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</si>
  <si>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</si>
  <si>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</si>
  <si>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</si>
  <si>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</si>
  <si>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</si>
  <si>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</si>
  <si>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</si>
  <si>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</si>
  <si>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</si>
  <si>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</si>
  <si>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</si>
  <si>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</si>
  <si>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</si>
  <si>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</si>
  <si>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</si>
  <si>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</si>
  <si>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</si>
  <si>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</si>
  <si>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</si>
  <si>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</si>
  <si>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</si>
  <si>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</si>
  <si>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</si>
  <si>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</si>
  <si>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</si>
  <si>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</si>
  <si>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</si>
  <si>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</si>
  <si>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</si>
  <si>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</si>
  <si>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</si>
  <si>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</si>
  <si>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</si>
  <si>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</si>
  <si>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</si>
  <si>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</si>
  <si>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</si>
  <si>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</si>
  <si>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</si>
  <si>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</si>
  <si>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</si>
  <si>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</si>
  <si>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</si>
  <si>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</si>
  <si>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</si>
  <si>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</si>
  <si>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</si>
  <si>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</si>
  <si>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</si>
  <si>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</si>
  <si>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</si>
  <si>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</si>
  <si>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</si>
  <si>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</si>
  <si>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</si>
  <si>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</si>
  <si>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</si>
  <si>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</si>
  <si>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</si>
  <si>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</si>
  <si>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</si>
  <si>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</si>
  <si>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</si>
  <si>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</si>
  <si>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</si>
  <si>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</si>
  <si>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</si>
  <si>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</si>
  <si>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</si>
  <si>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</si>
  <si>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</si>
  <si>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</si>
  <si>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</si>
  <si>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</si>
  <si>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</si>
  <si>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</si>
  <si>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</si>
  <si>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</si>
  <si>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</si>
  <si>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</si>
  <si>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</si>
  <si>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</si>
  <si>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</si>
  <si>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</si>
  <si>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</si>
  <si>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</si>
  <si>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</si>
  <si>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</si>
  <si>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</si>
  <si>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</si>
  <si>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</si>
  <si>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</si>
  <si>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</si>
  <si>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</si>
  <si>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</si>
  <si>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</si>
  <si>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</si>
  <si>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</si>
  <si>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</si>
  <si>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</si>
  <si>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</si>
  <si>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</si>
  <si>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</si>
  <si>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</si>
  <si>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</si>
  <si>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</si>
  <si>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</si>
  <si>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</si>
  <si>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</si>
  <si>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</si>
  <si>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</si>
  <si>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</si>
  <si>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</si>
  <si>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</si>
  <si>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</si>
  <si>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</si>
  <si>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</si>
  <si>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</si>
  <si>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</si>
  <si>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</si>
  <si>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</si>
  <si>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</si>
  <si>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</si>
  <si>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</si>
  <si>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</si>
  <si>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</si>
  <si>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</si>
  <si>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</si>
  <si>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</si>
  <si>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</si>
  <si>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</si>
  <si>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</si>
  <si>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</si>
  <si>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</si>
  <si>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</si>
  <si>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</si>
  <si>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</si>
  <si>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</si>
  <si>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</si>
  <si>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</si>
  <si>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</si>
  <si>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</si>
  <si>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</si>
  <si>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</si>
  <si>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</si>
  <si>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</si>
  <si>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</si>
  <si>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</si>
  <si>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</si>
  <si>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</si>
  <si>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</si>
  <si>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</si>
  <si>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</si>
  <si>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</si>
  <si>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</si>
  <si>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</si>
  <si>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</si>
  <si>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</si>
  <si>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</si>
  <si>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</si>
  <si>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</si>
  <si>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</si>
  <si>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</si>
  <si>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</si>
  <si>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</si>
  <si>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</si>
  <si>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</si>
  <si>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</si>
  <si>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</si>
  <si>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</si>
  <si>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</si>
  <si>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</si>
  <si>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</si>
  <si>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</si>
  <si>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</si>
  <si>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</si>
  <si>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</si>
  <si>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</si>
  <si>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</si>
  <si>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</si>
  <si>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</si>
  <si>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</si>
  <si>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</si>
  <si>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</si>
  <si>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</si>
  <si>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</si>
  <si>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</si>
  <si>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</si>
  <si>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</si>
  <si>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</si>
  <si>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</si>
  <si>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</si>
  <si>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</si>
  <si>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</si>
  <si>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</si>
  <si>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</si>
  <si>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</si>
  <si>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</si>
  <si>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</si>
  <si>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</si>
  <si>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</si>
  <si>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</si>
  <si>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</si>
  <si>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</si>
  <si>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</si>
  <si>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</si>
  <si>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</si>
  <si>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</si>
  <si>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</si>
  <si>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</si>
  <si>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</si>
  <si>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</si>
  <si>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</si>
  <si>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</si>
  <si>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</si>
  <si>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</si>
  <si>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</si>
  <si>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</si>
  <si>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</si>
  <si>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</si>
  <si>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</si>
  <si>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</si>
  <si>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</si>
  <si>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</si>
  <si>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</si>
  <si>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</si>
  <si>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</si>
  <si>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</si>
  <si>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</si>
  <si>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</si>
  <si>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</si>
  <si>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</si>
  <si>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</si>
  <si>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</si>
  <si>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</si>
  <si>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</si>
  <si>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</si>
  <si>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</si>
  <si>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</si>
  <si>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</si>
  <si>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</si>
  <si>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</si>
  <si>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</si>
  <si>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</si>
  <si>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</si>
  <si>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</si>
  <si>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</si>
  <si>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</si>
  <si>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</si>
  <si>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</si>
  <si>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</si>
  <si>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</si>
  <si>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</si>
  <si>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</si>
  <si>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</si>
  <si>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</si>
  <si>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</si>
  <si>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</si>
  <si>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</si>
  <si>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</si>
  <si>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</si>
  <si>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</si>
  <si>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</si>
  <si>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</si>
  <si>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</si>
  <si>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</si>
  <si>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</si>
  <si>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</si>
  <si>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</si>
  <si>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</si>
  <si>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</si>
  <si>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</si>
  <si>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</si>
  <si>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</si>
  <si>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</si>
  <si>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</si>
  <si>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</si>
  <si>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</si>
  <si>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</si>
  <si>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</si>
  <si>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</si>
  <si>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</si>
  <si>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</si>
  <si>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</si>
  <si>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</si>
  <si>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</si>
  <si>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</si>
  <si>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</si>
  <si>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</si>
  <si>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</si>
  <si>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</si>
  <si>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</si>
  <si>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</si>
  <si>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</si>
  <si>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</si>
  <si>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</si>
  <si>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</si>
  <si>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</si>
  <si>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</si>
  <si>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</si>
  <si>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</si>
  <si>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</si>
  <si>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</si>
  <si>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</si>
  <si>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</si>
  <si>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</si>
  <si>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</si>
  <si>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</si>
  <si>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</si>
  <si>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</si>
  <si>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</si>
  <si>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</si>
  <si>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</si>
  <si>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</si>
  <si>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</si>
  <si>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</si>
  <si>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</si>
  <si>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</si>
  <si>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</si>
  <si>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</si>
  <si>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</si>
  <si>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</si>
  <si>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</si>
  <si>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</si>
  <si>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</si>
  <si>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</si>
  <si>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</si>
  <si>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</si>
  <si>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</si>
  <si>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</si>
  <si>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</si>
  <si>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</si>
  <si>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</si>
  <si>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</si>
  <si>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</si>
  <si>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</si>
  <si>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</si>
  <si>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</si>
  <si>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</si>
  <si>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</si>
  <si>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</si>
  <si>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</si>
  <si>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</si>
  <si>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</si>
  <si>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</si>
  <si>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</si>
  <si>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</si>
  <si>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</si>
  <si>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</si>
  <si>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</si>
  <si>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</si>
  <si>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</si>
  <si>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</si>
  <si>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</si>
  <si>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</si>
  <si>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</si>
  <si>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</si>
  <si>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</si>
  <si>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</si>
  <si>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</si>
  <si>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</si>
  <si>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</si>
  <si>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</si>
  <si>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</si>
  <si>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</si>
  <si>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</si>
  <si>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</si>
  <si>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</si>
  <si>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</si>
  <si>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</si>
  <si>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</si>
  <si>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</si>
  <si>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</si>
  <si>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</si>
  <si>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</si>
  <si>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</si>
  <si>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</si>
  <si>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</si>
  <si>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</si>
  <si>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</si>
  <si>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</si>
  <si>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</si>
  <si>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</si>
  <si>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</si>
  <si>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</si>
  <si>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</si>
  <si>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</si>
  <si>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</si>
  <si>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</si>
  <si>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</si>
  <si>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</si>
  <si>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</si>
  <si>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</si>
  <si>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</si>
  <si>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</si>
  <si>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</si>
  <si>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</si>
  <si>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</si>
  <si>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</si>
  <si>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</si>
  <si>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</si>
  <si>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</si>
  <si>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</si>
  <si>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</si>
  <si>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</si>
  <si>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</si>
  <si>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</si>
  <si>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</si>
  <si>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</si>
  <si>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</si>
  <si>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</si>
  <si>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</si>
  <si>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</si>
  <si>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</si>
  <si>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</si>
  <si>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</si>
  <si>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</si>
  <si>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</si>
  <si>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</si>
  <si>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</si>
  <si>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</si>
  <si>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</si>
  <si>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</si>
  <si>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</si>
  <si>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</si>
  <si>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</si>
  <si>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</si>
  <si>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</si>
  <si>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</si>
  <si>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</si>
  <si>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</si>
  <si>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</si>
  <si>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</si>
  <si>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</si>
  <si>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</si>
  <si>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</si>
  <si>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</si>
  <si>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</si>
  <si>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</si>
  <si>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</si>
  <si>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</si>
  <si>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</si>
  <si>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</si>
  <si>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</si>
  <si>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</si>
  <si>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</si>
  <si>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</si>
  <si>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</si>
  <si>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</si>
  <si>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</si>
  <si>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</si>
  <si>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</si>
  <si>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</si>
  <si>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</si>
  <si>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</si>
  <si>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</si>
  <si>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</si>
  <si>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</si>
  <si>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</si>
  <si>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</si>
  <si>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</si>
  <si>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</si>
  <si>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</si>
  <si>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</si>
  <si>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</si>
  <si>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</si>
  <si>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</si>
  <si>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</si>
  <si>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</si>
  <si>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</si>
  <si>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</si>
  <si>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</si>
  <si>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</si>
  <si>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</si>
  <si>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</si>
  <si>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</si>
  <si>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</si>
  <si>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</si>
  <si>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</si>
  <si>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</si>
  <si>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</si>
  <si>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</si>
  <si>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</si>
  <si>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</si>
  <si>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</si>
  <si>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</si>
  <si>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</si>
  <si>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</si>
  <si>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</si>
  <si>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</si>
  <si>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</si>
  <si>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</si>
  <si>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</si>
  <si>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</si>
  <si>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</si>
  <si>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</si>
  <si>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</si>
  <si>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</si>
  <si>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</si>
  <si>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</si>
  <si>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</si>
  <si>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</si>
  <si>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</si>
  <si>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</si>
  <si>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</si>
  <si>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</si>
  <si>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</si>
  <si>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</si>
  <si>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</si>
  <si>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</si>
  <si>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</si>
  <si>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</si>
  <si>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</si>
  <si>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</si>
  <si>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</si>
  <si>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</si>
  <si>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</si>
  <si>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</si>
  <si>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</si>
  <si>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</si>
  <si>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</si>
  <si>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</si>
  <si>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</si>
  <si>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</si>
  <si>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</si>
  <si>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</si>
  <si>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</si>
  <si>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</si>
  <si>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</si>
  <si>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</si>
  <si>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</si>
  <si>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</si>
  <si>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</si>
  <si>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</si>
  <si>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</si>
  <si>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</si>
  <si>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</si>
  <si>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</si>
  <si>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</si>
  <si>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</si>
  <si>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</si>
  <si>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</si>
  <si>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</si>
  <si>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</si>
  <si>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</si>
  <si>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</si>
  <si>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</si>
  <si>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</si>
  <si>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</si>
  <si>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</si>
  <si>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</si>
  <si>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</si>
  <si>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</si>
  <si>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</si>
  <si>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</si>
  <si>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</si>
  <si>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</si>
  <si>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</si>
  <si>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</si>
  <si>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</si>
  <si>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</si>
  <si>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</si>
  <si>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</si>
  <si>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</si>
  <si>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</si>
  <si>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</si>
  <si>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</si>
  <si>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</si>
  <si>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</si>
  <si>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</si>
  <si>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</si>
  <si>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</si>
  <si>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</si>
  <si>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</si>
  <si>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</si>
  <si>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</si>
  <si>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</si>
  <si>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</si>
  <si>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</si>
  <si>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</si>
  <si>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</si>
  <si>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</si>
  <si>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</si>
  <si>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</si>
  <si>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</si>
  <si>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</si>
  <si>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</si>
  <si>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</si>
  <si>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</si>
  <si>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</si>
  <si>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</si>
  <si>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</si>
  <si>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</si>
  <si>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</si>
  <si>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</si>
  <si>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</si>
  <si>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</si>
  <si>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</si>
  <si>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</si>
  <si>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</si>
  <si>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</si>
  <si>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</si>
  <si>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</si>
  <si>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</si>
  <si>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</si>
  <si>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</si>
  <si>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</si>
  <si>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</si>
  <si>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</si>
  <si>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</si>
  <si>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</si>
  <si>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</si>
  <si>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</si>
  <si>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</si>
  <si>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</si>
  <si>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</si>
  <si>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</si>
  <si>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</si>
  <si>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</si>
  <si>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</si>
  <si>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</si>
  <si>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</si>
  <si>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</si>
  <si>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</si>
  <si>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</si>
  <si>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</si>
  <si>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</si>
  <si>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</si>
  <si>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</si>
  <si>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</si>
  <si>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</si>
  <si>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</si>
  <si>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</si>
  <si>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</si>
  <si>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</si>
  <si>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</si>
  <si>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</si>
  <si>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</si>
  <si>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</si>
  <si>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</si>
  <si>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</si>
  <si>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</si>
  <si>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</si>
  <si>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</si>
  <si>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</si>
  <si>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</si>
  <si>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</si>
  <si>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</si>
  <si>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</si>
  <si>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</si>
  <si>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</si>
  <si>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</si>
  <si>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</si>
  <si>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</si>
  <si>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</si>
  <si>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</si>
  <si>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</si>
  <si>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</si>
  <si>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</si>
  <si>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</si>
  <si>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</si>
  <si>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</si>
  <si>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</si>
  <si>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</si>
  <si>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</si>
  <si>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</si>
  <si>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</si>
  <si>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</si>
  <si>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</si>
  <si>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</si>
  <si>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</si>
  <si>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</si>
  <si>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</si>
  <si>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</si>
  <si>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</si>
  <si>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</si>
  <si>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</si>
  <si>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</si>
  <si>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</si>
  <si>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</si>
  <si>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</si>
  <si>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</si>
  <si>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</si>
  <si>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</si>
  <si>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</si>
  <si>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</si>
  <si>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</si>
  <si>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</si>
  <si>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</si>
  <si>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</si>
  <si>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</si>
  <si>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</si>
  <si>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</si>
  <si>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</si>
  <si>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</si>
  <si>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</si>
  <si>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</si>
  <si>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</si>
  <si>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</si>
  <si>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</si>
  <si>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</si>
  <si>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</si>
  <si>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</si>
  <si>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</si>
  <si>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</si>
  <si>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</si>
  <si>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</si>
  <si>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</si>
  <si>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</si>
  <si>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</si>
  <si>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</si>
  <si>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</si>
  <si>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</si>
  <si>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</si>
  <si>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</si>
  <si>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</si>
  <si>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</si>
  <si>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</si>
  <si>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</si>
  <si>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</si>
  <si>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</si>
  <si>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</si>
  <si>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</si>
  <si>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</si>
  <si>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</si>
  <si>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</si>
  <si>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</si>
  <si>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</si>
  <si>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</si>
  <si>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</si>
  <si>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</si>
  <si>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</si>
  <si>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</si>
  <si>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</si>
  <si>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</si>
  <si>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</si>
  <si>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</si>
  <si>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</si>
  <si>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</si>
  <si>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</si>
  <si>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</si>
  <si>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</si>
  <si>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</si>
  <si>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</si>
  <si>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</si>
  <si>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</si>
  <si>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</si>
  <si>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</si>
  <si>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</si>
  <si>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</si>
  <si>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</si>
  <si>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</si>
  <si>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</si>
  <si>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</si>
  <si>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</si>
  <si>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</si>
  <si>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</si>
  <si>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</si>
  <si>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</si>
  <si>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</si>
  <si>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</si>
  <si>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</si>
  <si>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</si>
  <si>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</si>
  <si>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</si>
  <si>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</si>
  <si>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</si>
  <si>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</si>
  <si>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</si>
  <si>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</si>
  <si>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</si>
  <si>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</si>
  <si>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</si>
  <si>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</si>
  <si>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</si>
  <si>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</si>
  <si>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</si>
  <si>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</si>
  <si>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</si>
  <si>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</si>
  <si>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</si>
  <si>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</si>
  <si>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</si>
  <si>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</si>
  <si>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</si>
  <si>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</si>
  <si>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</si>
  <si>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</si>
  <si>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</si>
  <si>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</si>
  <si>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</si>
  <si>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</si>
  <si>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</si>
  <si>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</si>
  <si>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</si>
  <si>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</si>
  <si>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</si>
  <si>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</si>
  <si>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</si>
  <si>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</si>
  <si>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</si>
  <si>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</si>
  <si>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</si>
  <si>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</si>
  <si>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</si>
  <si>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</si>
  <si>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</si>
  <si>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</si>
  <si>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</si>
  <si>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</si>
  <si>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</si>
  <si>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</si>
  <si>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</si>
  <si>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</si>
  <si>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</si>
  <si>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</si>
  <si>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</si>
  <si>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</si>
  <si>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</si>
  <si>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</si>
  <si>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</si>
  <si>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</si>
  <si>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</si>
  <si>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</si>
  <si>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</si>
  <si>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</si>
  <si>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</si>
  <si>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</si>
  <si>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</si>
  <si>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</si>
  <si>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</si>
  <si>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</si>
  <si>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</si>
  <si>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</si>
  <si>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</si>
  <si>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</si>
  <si>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</si>
  <si>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</si>
  <si>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</si>
  <si>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</si>
  <si>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</si>
  <si>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</si>
  <si>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</si>
  <si>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</si>
  <si>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</si>
  <si>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</si>
  <si>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</si>
  <si>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</si>
  <si>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</si>
  <si>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</si>
  <si>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</si>
  <si>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</si>
  <si>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</si>
  <si>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</si>
  <si>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</si>
  <si>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</si>
  <si>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</si>
  <si>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</si>
  <si>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</si>
  <si>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</si>
  <si>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</si>
  <si>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</si>
  <si>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</si>
  <si>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</si>
  <si>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</si>
  <si>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</si>
  <si>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</si>
  <si>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</si>
  <si>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</si>
  <si>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</si>
  <si>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</si>
  <si>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</si>
  <si>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</si>
  <si>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</si>
  <si>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</si>
  <si>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</si>
  <si>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</si>
  <si>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</si>
  <si>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</si>
  <si>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</si>
  <si>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</si>
  <si>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</si>
  <si>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</si>
  <si>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</si>
  <si>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</si>
  <si>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</si>
  <si>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</si>
  <si>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</si>
  <si>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</si>
  <si>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</si>
  <si>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</si>
  <si>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</si>
  <si>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</si>
  <si>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</si>
  <si>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</si>
  <si>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</si>
  <si>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</si>
  <si>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</si>
  <si>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</si>
  <si>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</si>
  <si>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</si>
  <si>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</si>
  <si>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</si>
  <si>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</si>
  <si>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</si>
  <si>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</si>
  <si>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</si>
  <si>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</si>
  <si>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</si>
  <si>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</si>
  <si>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</si>
  <si>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</si>
  <si>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</si>
  <si>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</si>
  <si>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</si>
  <si>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</si>
  <si>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</si>
  <si>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</si>
  <si>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</si>
  <si>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</si>
  <si>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</si>
  <si>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</si>
  <si>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</si>
  <si>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</si>
  <si>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</si>
  <si>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</si>
  <si>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</si>
  <si>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</si>
  <si>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</si>
  <si>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</si>
  <si>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</si>
  <si>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</si>
  <si>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</si>
  <si>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</si>
  <si>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</si>
  <si>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</si>
  <si>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</si>
  <si>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</si>
  <si>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</si>
  <si>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</si>
  <si>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</si>
  <si>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</si>
  <si>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</si>
  <si>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</si>
  <si>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</si>
  <si>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</si>
  <si>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</si>
  <si>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</si>
  <si>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</si>
  <si>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</si>
  <si>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</si>
  <si>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</si>
  <si>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</si>
  <si>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</si>
  <si>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</si>
  <si>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</si>
  <si>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</si>
  <si>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</si>
  <si>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</si>
  <si>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</si>
  <si>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</si>
  <si>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</si>
  <si>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</si>
  <si>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</si>
  <si>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</si>
  <si>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</si>
  <si>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</si>
  <si>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</si>
  <si>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</si>
  <si>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</si>
  <si>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</si>
  <si>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</si>
  <si>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</si>
  <si>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</si>
  <si>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</si>
  <si>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</si>
  <si>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</si>
  <si>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</si>
  <si>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</si>
  <si>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</si>
  <si>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</si>
  <si>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</si>
  <si>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</si>
  <si>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</si>
  <si>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</si>
  <si>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</si>
  <si>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</si>
  <si>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</si>
  <si>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</si>
  <si>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</si>
  <si>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</si>
  <si>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</si>
  <si>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</si>
  <si>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</si>
  <si>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</si>
  <si>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</si>
  <si>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</si>
  <si>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</si>
  <si>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</si>
  <si>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</si>
  <si>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</si>
  <si>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</si>
  <si>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</si>
  <si>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</si>
  <si>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</si>
  <si>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</si>
  <si>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</si>
  <si>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</si>
  <si>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</si>
  <si>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</si>
  <si>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</si>
  <si>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</si>
  <si>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</si>
  <si>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</si>
  <si>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</si>
  <si>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</si>
  <si>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</si>
  <si>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</si>
  <si>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</si>
  <si>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</si>
  <si>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</si>
  <si>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</si>
  <si>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</si>
  <si>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</si>
  <si>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</si>
  <si>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</si>
  <si>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</si>
  <si>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</si>
  <si>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</si>
  <si>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</si>
  <si>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</si>
  <si>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</si>
  <si>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</si>
  <si>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</si>
  <si>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</si>
  <si>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</si>
  <si>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</si>
  <si>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</si>
  <si>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</si>
  <si>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</si>
  <si>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</si>
  <si>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</si>
  <si>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</si>
  <si>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</si>
  <si>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</si>
  <si>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</si>
  <si>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</si>
  <si>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</si>
  <si>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</si>
  <si>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</si>
  <si>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</si>
  <si>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</si>
  <si>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</si>
  <si>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</si>
  <si>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</si>
  <si>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</si>
  <si>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</si>
  <si>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</si>
  <si>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</si>
  <si>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</si>
  <si>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</si>
  <si>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</si>
  <si>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</si>
  <si>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</si>
  <si>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</si>
  <si>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</si>
  <si>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</si>
  <si>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</si>
  <si>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</si>
  <si>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</si>
  <si>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</si>
  <si>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</si>
  <si>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</si>
  <si>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</si>
  <si>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</si>
  <si>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</si>
  <si>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</si>
  <si>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</si>
  <si>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</si>
  <si>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</si>
  <si>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</si>
  <si>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</si>
  <si>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</si>
  <si>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</si>
  <si>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</si>
  <si>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</si>
  <si>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</si>
  <si>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</si>
  <si>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</si>
  <si>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</si>
  <si>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</si>
  <si>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</si>
  <si>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</si>
  <si>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</si>
  <si>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</si>
  <si>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</si>
  <si>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</si>
  <si>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</si>
  <si>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</si>
  <si>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</si>
  <si>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</si>
  <si>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</si>
  <si>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</si>
  <si>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</si>
  <si>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</si>
  <si>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</si>
  <si>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</si>
  <si>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</si>
  <si>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</si>
  <si>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</si>
  <si>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</si>
  <si>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</si>
  <si>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</si>
  <si>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</si>
  <si>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</si>
  <si>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</si>
  <si>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</si>
  <si>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</si>
  <si>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</si>
  <si>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</si>
  <si>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</si>
  <si>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</si>
  <si>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</si>
  <si>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</si>
  <si>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</si>
  <si>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</si>
  <si>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</si>
  <si>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</si>
  <si>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</si>
  <si>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</si>
  <si>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</si>
  <si>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</si>
  <si>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</si>
  <si>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</si>
  <si>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</si>
  <si>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</si>
  <si>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</si>
  <si>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</si>
  <si>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</si>
  <si>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</si>
  <si>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</si>
  <si>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</si>
  <si>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</si>
  <si>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</si>
  <si>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</si>
  <si>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</si>
  <si>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</si>
  <si>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</si>
  <si>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</si>
  <si>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</si>
  <si>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</si>
  <si>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</si>
  <si>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</si>
  <si>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</si>
  <si>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</si>
  <si>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</si>
  <si>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</si>
  <si>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</si>
  <si>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</si>
  <si>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</si>
  <si>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</si>
  <si>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</si>
  <si>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</si>
  <si>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</si>
  <si>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</si>
  <si>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</si>
  <si>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</si>
  <si>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</si>
  <si>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</si>
  <si>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</si>
  <si>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</si>
  <si>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</si>
  <si>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</si>
  <si>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</si>
  <si>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</si>
  <si>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</si>
  <si>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</si>
  <si>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</si>
  <si>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</si>
  <si>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</si>
  <si>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</si>
  <si>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</si>
  <si>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</si>
  <si>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</si>
  <si>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</si>
  <si>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</si>
  <si>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</si>
  <si>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</si>
  <si>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</si>
  <si>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</si>
  <si>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</si>
  <si>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</si>
  <si>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</si>
  <si>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</si>
  <si>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</si>
  <si>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</si>
  <si>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</si>
  <si>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</si>
  <si>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</si>
  <si>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</si>
  <si>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</si>
  <si>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</si>
  <si>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</si>
  <si>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</si>
  <si>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</si>
  <si>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</si>
  <si>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</si>
  <si>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</si>
  <si>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</si>
  <si>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</si>
  <si>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</si>
  <si>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</si>
  <si>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</si>
  <si>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</si>
  <si>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</si>
  <si>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</si>
  <si>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</si>
  <si>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</si>
  <si>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</si>
  <si>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</si>
  <si>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</si>
  <si>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</si>
  <si>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</si>
  <si>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</si>
  <si>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</si>
  <si>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</si>
  <si>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</si>
  <si>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</si>
  <si>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</si>
  <si>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</si>
  <si>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</si>
  <si>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</si>
  <si>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</si>
  <si>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</si>
  <si>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</si>
  <si>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</si>
  <si>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</si>
  <si>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</si>
  <si>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</si>
  <si>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</si>
  <si>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</si>
  <si>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</si>
  <si>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</si>
  <si>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</si>
  <si>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</si>
  <si>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</si>
  <si>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</si>
  <si>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</si>
  <si>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</si>
  <si>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</si>
  <si>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</si>
  <si>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</si>
  <si>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</si>
  <si>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</si>
  <si>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</si>
  <si>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</si>
  <si>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</si>
  <si>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</si>
  <si>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</si>
  <si>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</si>
  <si>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</si>
  <si>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</si>
  <si>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</si>
  <si>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</si>
  <si>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</si>
  <si>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</si>
  <si>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</si>
  <si>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</si>
  <si>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</si>
  <si>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</si>
  <si>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</si>
  <si>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</si>
  <si>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</si>
  <si>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</si>
  <si>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</si>
  <si>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</si>
  <si>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</si>
  <si>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</si>
  <si>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</si>
  <si>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</si>
  <si>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</si>
  <si>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</si>
  <si>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</si>
  <si>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</si>
  <si>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</si>
  <si>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</si>
  <si>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</si>
  <si>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</si>
  <si>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</si>
  <si>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</si>
  <si>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</si>
  <si>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</si>
  <si>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</si>
  <si>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</si>
  <si>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</si>
  <si>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</si>
  <si>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</si>
  <si>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</si>
  <si>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</si>
  <si>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</si>
  <si>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</si>
  <si>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</si>
  <si>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</si>
  <si>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</si>
  <si>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</si>
  <si>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</si>
  <si>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</si>
  <si>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</si>
  <si>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</si>
  <si>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</si>
  <si>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</si>
  <si>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</si>
  <si>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</si>
  <si>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</si>
  <si>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</si>
  <si>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</si>
  <si>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</si>
  <si>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</si>
  <si>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</si>
  <si>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</si>
  <si>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</si>
  <si>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</si>
  <si>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</si>
  <si>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</si>
  <si>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</si>
  <si>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</si>
  <si>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</si>
  <si>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</si>
  <si>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</si>
  <si>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</si>
  <si>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</si>
  <si>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</si>
  <si>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</si>
  <si>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</si>
  <si>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</si>
  <si>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</si>
  <si>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</si>
  <si>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</si>
  <si>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</si>
  <si>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</si>
  <si>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</si>
  <si>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</si>
  <si>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</si>
  <si>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</si>
  <si>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</si>
  <si>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</si>
  <si>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</si>
  <si>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</si>
  <si>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</si>
  <si>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</si>
  <si>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</si>
  <si>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</si>
  <si>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</si>
  <si>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</si>
  <si>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</si>
  <si>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</si>
  <si>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</si>
  <si>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</si>
  <si>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</si>
  <si>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</si>
  <si>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</si>
  <si>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</si>
  <si>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</si>
  <si>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</si>
  <si>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</si>
  <si>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</si>
  <si>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</si>
  <si>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</si>
  <si>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</si>
  <si>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</si>
  <si>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</si>
  <si>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</si>
  <si>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</si>
  <si>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</si>
  <si>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</si>
  <si>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</si>
  <si>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</si>
  <si>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</si>
  <si>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</si>
  <si>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</si>
  <si>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</si>
  <si>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</si>
  <si>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</si>
  <si>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</si>
  <si>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</si>
  <si>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</si>
  <si>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</si>
  <si>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</si>
  <si>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</si>
  <si>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</si>
  <si>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</si>
  <si>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</si>
  <si>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</si>
  <si>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</si>
  <si>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</si>
  <si>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</si>
  <si>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</si>
  <si>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</si>
  <si>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</si>
  <si>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</si>
  <si>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</si>
  <si>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</si>
  <si>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</si>
  <si>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</si>
  <si>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</si>
  <si>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</si>
  <si>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</si>
  <si>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</si>
  <si>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</si>
  <si>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</si>
  <si>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</si>
  <si>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</si>
  <si>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</si>
  <si>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</si>
  <si>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</si>
  <si>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</si>
  <si>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</si>
  <si>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</si>
  <si>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</si>
  <si>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</si>
  <si>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</si>
  <si>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</si>
  <si>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</si>
  <si>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</si>
  <si>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</si>
  <si>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</si>
  <si>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</si>
  <si>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</si>
  <si>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</si>
  <si>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</si>
  <si>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</si>
  <si>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</si>
  <si>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</si>
  <si>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</si>
  <si>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</si>
  <si>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</si>
  <si>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</si>
  <si>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</si>
  <si>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</si>
  <si>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</si>
  <si>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</si>
  <si>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</si>
  <si>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</si>
  <si>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</si>
  <si>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</si>
  <si>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</si>
  <si>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</si>
  <si>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</si>
  <si>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</si>
  <si>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</si>
  <si>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</si>
  <si>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</si>
  <si>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</si>
  <si>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</si>
  <si>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</si>
  <si>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</si>
  <si>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</si>
  <si>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</si>
  <si>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</si>
  <si>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</si>
  <si>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</si>
  <si>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</si>
  <si>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</si>
  <si>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</si>
  <si>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</si>
  <si>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</si>
  <si>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</si>
  <si>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</si>
  <si>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</si>
  <si>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</si>
  <si>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</si>
  <si>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</si>
  <si>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</si>
  <si>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</si>
  <si>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</si>
  <si>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</si>
  <si>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</si>
  <si>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</si>
  <si>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</si>
  <si>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</si>
  <si>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</si>
  <si>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</si>
  <si>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</si>
  <si>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</si>
  <si>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</si>
  <si>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</si>
  <si>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</si>
  <si>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</si>
  <si>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</si>
  <si>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</si>
  <si>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</si>
  <si>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</si>
  <si>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</si>
  <si>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</si>
  <si>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</si>
  <si>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</si>
  <si>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</si>
  <si>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</si>
  <si>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</si>
  <si>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</si>
  <si>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</si>
  <si>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</si>
  <si>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</si>
  <si>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</si>
  <si>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</si>
  <si>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</si>
  <si>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</si>
  <si>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</si>
  <si>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</si>
  <si>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</si>
  <si>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</si>
  <si>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</si>
  <si>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</si>
  <si>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</si>
  <si>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</si>
  <si>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</si>
  <si>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</si>
  <si>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</si>
  <si>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</si>
  <si>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</si>
  <si>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</si>
  <si>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</si>
  <si>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</si>
  <si>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</si>
  <si>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</si>
  <si>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</si>
  <si>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</si>
  <si>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</si>
  <si>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</si>
  <si>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</si>
  <si>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</si>
  <si>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</si>
  <si>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</si>
  <si>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</si>
  <si>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</si>
  <si>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</si>
  <si>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</si>
  <si>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</si>
  <si>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</si>
  <si>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</si>
  <si>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</si>
  <si>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</si>
  <si>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</si>
  <si>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</si>
  <si>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</si>
  <si>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</si>
  <si>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</si>
  <si>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</si>
  <si>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</si>
  <si>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</si>
  <si>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</si>
  <si>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</si>
  <si>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</si>
  <si>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</si>
  <si>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</si>
  <si>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</si>
  <si>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</si>
  <si>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</si>
  <si>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</si>
  <si>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</si>
  <si>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</si>
  <si>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</si>
  <si>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</si>
  <si>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</si>
  <si>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</si>
  <si>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</si>
  <si>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</si>
  <si>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</si>
  <si>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</si>
  <si>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</si>
  <si>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</si>
  <si>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</si>
  <si>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</si>
  <si>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</si>
  <si>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</si>
  <si>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</si>
  <si>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</si>
  <si>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</si>
  <si>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</si>
  <si>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</si>
  <si>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</si>
  <si>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</si>
  <si>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</si>
  <si>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</si>
  <si>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</si>
  <si>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</si>
  <si>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</si>
  <si>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</si>
  <si>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civilians</t>
  </si>
  <si>
    <t xml:space="preserve"> ----&gt; spouse2age</t>
  </si>
  <si>
    <t xml:space="preserve"> ----&gt; spouse1age</t>
  </si>
  <si>
    <t xml:space="preserve"> ----&gt; year</t>
  </si>
  <si>
    <t xml:space="preserve"> ----&gt; month</t>
  </si>
  <si>
    <t>1080/405644</t>
  </si>
  <si>
    <t>1080/405324</t>
  </si>
  <si>
    <t>1785/405324</t>
  </si>
  <si>
    <t>1080/49735</t>
  </si>
  <si>
    <t>1080/48735</t>
  </si>
  <si>
    <t>by resourses</t>
  </si>
  <si>
    <t>by items  (TOTAL ITEMS are calculated by download all the JSON resources of the dataset)</t>
  </si>
  <si>
    <t>total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</si>
</sst>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2" fillId="10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11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10" borderId="0" xfId="0" applyFill="1" applyAlignment="1">
      <alignment horizont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U2301"/>
  <sheetViews>
    <sheetView workbookViewId="0">
      <selection activeCell="A1731" sqref="A173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hidden="1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hidden="1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hidden="1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hidden="1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hidden="1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hidden="1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hidden="1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hidden="1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hidden="1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hidden="1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hidden="1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hidden="1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hidden="1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hidden="1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hidden="1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hidden="1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hidden="1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hidden="1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hidden="1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hidden="1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hidden="1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hidden="1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hidden="1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hidden="1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hidden="1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hidden="1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hidden="1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hidden="1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hidden="1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hidden="1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hidden="1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hidden="1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hidden="1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hidden="1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hidden="1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hidden="1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hidden="1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hidden="1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hidden="1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hidden="1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hidden="1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hidden="1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hidden="1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hidden="1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hidden="1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hidden="1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hidden="1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hidden="1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hidden="1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hidden="1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hidden="1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hidden="1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hidden="1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hidden="1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hidden="1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hidden="1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hidden="1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hidden="1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hidden="1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hidden="1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hidden="1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hidden="1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hidden="1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hidden="1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hidden="1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hidden="1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hidden="1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hidden="1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hidden="1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hidden="1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hidden="1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hidden="1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hidden="1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hidden="1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hidden="1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hidden="1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hidden="1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hidden="1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hidden="1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hidden="1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hidden="1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hidden="1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hidden="1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hidden="1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hidden="1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hidden="1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hidden="1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hidden="1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hidden="1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hidden="1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hidden="1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hidden="1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hidden="1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hidden="1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hidden="1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hidden="1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hidden="1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hidden="1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hidden="1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hidden="1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hidden="1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hidden="1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hidden="1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hidden="1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hidden="1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hidden="1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hidden="1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hidden="1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hidden="1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hidden="1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hidden="1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hidden="1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hidden="1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hidden="1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hidden="1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hidden="1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hidden="1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hidden="1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hidden="1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hidden="1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hidden="1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hidden="1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hidden="1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hidden="1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hidden="1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hidden="1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hidden="1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hidden="1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hidden="1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hidden="1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hidden="1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hidden="1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hidden="1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hidden="1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hidden="1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hidden="1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hidden="1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hidden="1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1</v>
      </c>
      <c r="N139" s="2">
        <f t="shared" si="80"/>
        <v>0</v>
      </c>
      <c r="O139" s="2">
        <f t="shared" si="81"/>
        <v>0</v>
      </c>
      <c r="P139" s="2">
        <f t="shared" si="82"/>
        <v>1</v>
      </c>
      <c r="Q139" s="13">
        <f t="shared" si="83"/>
        <v>0</v>
      </c>
      <c r="R139" s="20">
        <v>1</v>
      </c>
      <c r="S139" s="2">
        <f t="shared" si="84"/>
        <v>0</v>
      </c>
      <c r="T139" s="2">
        <f t="shared" si="85"/>
        <v>0</v>
      </c>
      <c r="U139" s="2">
        <f t="shared" si="86"/>
        <v>1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1</v>
      </c>
      <c r="AC139" s="2">
        <f t="shared" si="92"/>
        <v>0</v>
      </c>
      <c r="AD139" s="2">
        <f t="shared" si="93"/>
        <v>0</v>
      </c>
      <c r="AE139" s="2">
        <f t="shared" si="94"/>
        <v>1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</row>
    <row r="140" spans="1:47" hidden="1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hidden="1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hidden="1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hidden="1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hidden="1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hidden="1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hidden="1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hidden="1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hidden="1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hidden="1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hidden="1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hidden="1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1</v>
      </c>
      <c r="N151" s="2">
        <f t="shared" si="80"/>
        <v>0</v>
      </c>
      <c r="O151" s="2">
        <f t="shared" si="81"/>
        <v>0</v>
      </c>
      <c r="P151" s="2">
        <f t="shared" si="82"/>
        <v>1</v>
      </c>
      <c r="Q151" s="13">
        <f t="shared" si="83"/>
        <v>0</v>
      </c>
      <c r="R151" s="20">
        <v>1</v>
      </c>
      <c r="S151" s="2">
        <f t="shared" si="84"/>
        <v>0</v>
      </c>
      <c r="T151" s="2">
        <f t="shared" si="85"/>
        <v>0</v>
      </c>
      <c r="U151" s="2">
        <f t="shared" si="86"/>
        <v>1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1</v>
      </c>
      <c r="AC151" s="2">
        <f t="shared" si="92"/>
        <v>0</v>
      </c>
      <c r="AD151" s="2">
        <f t="shared" si="93"/>
        <v>0</v>
      </c>
      <c r="AE151" s="2">
        <f t="shared" si="94"/>
        <v>1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</row>
    <row r="152" spans="1:47" hidden="1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hidden="1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hidden="1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hidden="1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hidden="1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hidden="1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hidden="1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hidden="1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hidden="1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hidden="1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hidden="1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hidden="1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hidden="1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hidden="1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hidden="1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hidden="1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hidden="1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hidden="1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hidden="1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hidden="1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hidden="1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hidden="1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hidden="1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hidden="1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hidden="1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hidden="1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hidden="1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hidden="1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hidden="1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1</v>
      </c>
      <c r="N180" s="2">
        <f t="shared" si="80"/>
        <v>0</v>
      </c>
      <c r="O180" s="2">
        <f t="shared" si="81"/>
        <v>0</v>
      </c>
      <c r="P180" s="2">
        <f t="shared" si="82"/>
        <v>1</v>
      </c>
      <c r="Q180" s="13">
        <f t="shared" si="83"/>
        <v>0</v>
      </c>
      <c r="R180" s="20">
        <v>1</v>
      </c>
      <c r="S180" s="2">
        <f t="shared" si="84"/>
        <v>0</v>
      </c>
      <c r="T180" s="2">
        <f t="shared" si="85"/>
        <v>0</v>
      </c>
      <c r="U180" s="2">
        <f t="shared" si="86"/>
        <v>1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1</v>
      </c>
      <c r="AC180" s="2">
        <f t="shared" si="92"/>
        <v>0</v>
      </c>
      <c r="AD180" s="2">
        <f t="shared" si="93"/>
        <v>0</v>
      </c>
      <c r="AE180" s="2">
        <f t="shared" si="94"/>
        <v>1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</row>
    <row r="181" spans="1:47" hidden="1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hidden="1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hidden="1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hidden="1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hidden="1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hidden="1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hidden="1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hidden="1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hidden="1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hidden="1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hidden="1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hidden="1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hidden="1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hidden="1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hidden="1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hidden="1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hidden="1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hidden="1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hidden="1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hidden="1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hidden="1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hidden="1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hidden="1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hidden="1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hidden="1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hidden="1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hidden="1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hidden="1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hidden="1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hidden="1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hidden="1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hidden="1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hidden="1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hidden="1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hidden="1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hidden="1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hidden="1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hidden="1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hidden="1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hidden="1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hidden="1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hidden="1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hidden="1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hidden="1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1</v>
      </c>
      <c r="N224" s="2">
        <f t="shared" si="116"/>
        <v>0</v>
      </c>
      <c r="O224" s="2">
        <f t="shared" si="117"/>
        <v>0</v>
      </c>
      <c r="P224" s="2">
        <f t="shared" si="118"/>
        <v>1</v>
      </c>
      <c r="Q224" s="13">
        <f t="shared" si="119"/>
        <v>0</v>
      </c>
      <c r="R224" s="20">
        <v>1</v>
      </c>
      <c r="S224" s="2">
        <f t="shared" si="120"/>
        <v>0</v>
      </c>
      <c r="T224" s="2">
        <f t="shared" si="121"/>
        <v>0</v>
      </c>
      <c r="U224" s="2">
        <f t="shared" si="122"/>
        <v>1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1</v>
      </c>
      <c r="AC224" s="2">
        <f t="shared" si="128"/>
        <v>0</v>
      </c>
      <c r="AD224" s="2">
        <f t="shared" si="129"/>
        <v>0</v>
      </c>
      <c r="AE224" s="2">
        <f t="shared" si="130"/>
        <v>1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</row>
    <row r="225" spans="1:47" hidden="1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hidden="1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hidden="1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hidden="1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hidden="1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hidden="1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hidden="1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1</v>
      </c>
      <c r="N231" s="2">
        <f t="shared" si="116"/>
        <v>0</v>
      </c>
      <c r="O231" s="2">
        <f t="shared" si="117"/>
        <v>0</v>
      </c>
      <c r="P231" s="2">
        <f t="shared" si="118"/>
        <v>1</v>
      </c>
      <c r="Q231" s="13">
        <f t="shared" si="119"/>
        <v>0</v>
      </c>
      <c r="R231" s="20">
        <v>1</v>
      </c>
      <c r="S231" s="2">
        <f t="shared" si="120"/>
        <v>0</v>
      </c>
      <c r="T231" s="2">
        <f t="shared" si="121"/>
        <v>0</v>
      </c>
      <c r="U231" s="2">
        <f t="shared" si="122"/>
        <v>1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1</v>
      </c>
      <c r="AC231" s="2">
        <f t="shared" si="128"/>
        <v>0</v>
      </c>
      <c r="AD231" s="2">
        <f t="shared" si="129"/>
        <v>0</v>
      </c>
      <c r="AE231" s="2">
        <f t="shared" si="130"/>
        <v>1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</row>
    <row r="232" spans="1:47" hidden="1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hidden="1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hidden="1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hidden="1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hidden="1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hidden="1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hidden="1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hidden="1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hidden="1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hidden="1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hidden="1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hidden="1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hidden="1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hidden="1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hidden="1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hidden="1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hidden="1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hidden="1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hidden="1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hidden="1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hidden="1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hidden="1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hidden="1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hidden="1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hidden="1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hidden="1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hidden="1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hidden="1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hidden="1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hidden="1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hidden="1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hidden="1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hidden="1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hidden="1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hidden="1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hidden="1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hidden="1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hidden="1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hidden="1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hidden="1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hidden="1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hidden="1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hidden="1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hidden="1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hidden="1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hidden="1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hidden="1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hidden="1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hidden="1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hidden="1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hidden="1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hidden="1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hidden="1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hidden="1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1</v>
      </c>
      <c r="C286" s="20">
        <v>1</v>
      </c>
      <c r="D286" s="2">
        <f t="shared" si="144"/>
        <v>1</v>
      </c>
      <c r="E286" s="2">
        <f t="shared" si="145"/>
        <v>0</v>
      </c>
      <c r="F286" s="2">
        <f t="shared" si="146"/>
        <v>0</v>
      </c>
      <c r="G286" s="13">
        <f t="shared" si="147"/>
        <v>0</v>
      </c>
      <c r="H286" s="20">
        <v>1</v>
      </c>
      <c r="I286" s="2">
        <f t="shared" si="148"/>
        <v>1</v>
      </c>
      <c r="J286" s="2">
        <f t="shared" si="149"/>
        <v>0</v>
      </c>
      <c r="K286" s="2">
        <f t="shared" si="150"/>
        <v>0</v>
      </c>
      <c r="L286" s="13">
        <f t="shared" si="151"/>
        <v>0</v>
      </c>
      <c r="M286" s="20">
        <v>1</v>
      </c>
      <c r="N286" s="2">
        <f t="shared" si="152"/>
        <v>1</v>
      </c>
      <c r="O286" s="2">
        <f t="shared" si="153"/>
        <v>0</v>
      </c>
      <c r="P286" s="2">
        <f t="shared" si="154"/>
        <v>0</v>
      </c>
      <c r="Q286" s="13">
        <f t="shared" si="155"/>
        <v>0</v>
      </c>
      <c r="R286" s="20">
        <v>1</v>
      </c>
      <c r="S286" s="2">
        <f t="shared" si="156"/>
        <v>1</v>
      </c>
      <c r="T286" s="2">
        <f t="shared" si="157"/>
        <v>0</v>
      </c>
      <c r="U286" s="2">
        <f t="shared" si="158"/>
        <v>0</v>
      </c>
      <c r="V286" s="13">
        <f t="shared" si="159"/>
        <v>0</v>
      </c>
      <c r="W286" s="20">
        <v>1</v>
      </c>
      <c r="X286" s="2">
        <f t="shared" si="160"/>
        <v>1</v>
      </c>
      <c r="Y286" s="2">
        <f t="shared" si="161"/>
        <v>0</v>
      </c>
      <c r="Z286" s="2">
        <f t="shared" si="162"/>
        <v>0</v>
      </c>
      <c r="AA286" s="13">
        <f t="shared" si="163"/>
        <v>0</v>
      </c>
      <c r="AB286" s="20">
        <v>1</v>
      </c>
      <c r="AC286" s="2">
        <f t="shared" si="164"/>
        <v>1</v>
      </c>
      <c r="AD286" s="2">
        <f t="shared" si="165"/>
        <v>0</v>
      </c>
      <c r="AE286" s="2">
        <f t="shared" si="166"/>
        <v>0</v>
      </c>
      <c r="AF286" s="13">
        <f t="shared" si="167"/>
        <v>0</v>
      </c>
      <c r="AG286" s="20">
        <v>1</v>
      </c>
      <c r="AH286" s="2">
        <f t="shared" si="168"/>
        <v>1</v>
      </c>
      <c r="AI286" s="2">
        <f t="shared" si="169"/>
        <v>0</v>
      </c>
      <c r="AJ286" s="2">
        <f t="shared" si="170"/>
        <v>0</v>
      </c>
      <c r="AK286" s="13">
        <f t="shared" si="171"/>
        <v>0</v>
      </c>
      <c r="AL286" s="20">
        <v>1</v>
      </c>
      <c r="AM286" s="2">
        <f t="shared" si="172"/>
        <v>1</v>
      </c>
      <c r="AN286" s="2">
        <f t="shared" si="173"/>
        <v>0</v>
      </c>
      <c r="AO286" s="2">
        <f t="shared" si="174"/>
        <v>0</v>
      </c>
      <c r="AP286" s="13">
        <f t="shared" si="175"/>
        <v>0</v>
      </c>
      <c r="AQ286" s="20">
        <v>1</v>
      </c>
      <c r="AR286" s="2">
        <f t="shared" si="176"/>
        <v>1</v>
      </c>
      <c r="AS286" s="2">
        <f t="shared" si="177"/>
        <v>0</v>
      </c>
      <c r="AT286" s="2">
        <f t="shared" si="178"/>
        <v>0</v>
      </c>
      <c r="AU286" s="13">
        <f t="shared" si="179"/>
        <v>0</v>
      </c>
    </row>
    <row r="287" spans="1:47" hidden="1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hidden="1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hidden="1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hidden="1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hidden="1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hidden="1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hidden="1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hidden="1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hidden="1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hidden="1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hidden="1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hidden="1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hidden="1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hidden="1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hidden="1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hidden="1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hidden="1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hidden="1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hidden="1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hidden="1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hidden="1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1</v>
      </c>
      <c r="N307" s="2">
        <f t="shared" si="152"/>
        <v>0</v>
      </c>
      <c r="O307" s="2">
        <f t="shared" si="153"/>
        <v>0</v>
      </c>
      <c r="P307" s="2">
        <f t="shared" si="154"/>
        <v>1</v>
      </c>
      <c r="Q307" s="13">
        <f t="shared" si="155"/>
        <v>0</v>
      </c>
      <c r="R307" s="20">
        <v>1</v>
      </c>
      <c r="S307" s="2">
        <f t="shared" si="156"/>
        <v>0</v>
      </c>
      <c r="T307" s="2">
        <f t="shared" si="157"/>
        <v>0</v>
      </c>
      <c r="U307" s="2">
        <f t="shared" si="158"/>
        <v>1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1</v>
      </c>
      <c r="AC307" s="2">
        <f t="shared" si="164"/>
        <v>0</v>
      </c>
      <c r="AD307" s="2">
        <f t="shared" si="165"/>
        <v>0</v>
      </c>
      <c r="AE307" s="2">
        <f t="shared" si="166"/>
        <v>1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</row>
    <row r="308" spans="1:47" hidden="1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hidden="1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hidden="1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hidden="1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hidden="1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hidden="1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hidden="1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hidden="1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hidden="1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hidden="1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hidden="1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hidden="1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hidden="1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hidden="1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hidden="1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hidden="1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hidden="1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hidden="1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hidden="1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hidden="1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hidden="1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hidden="1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hidden="1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hidden="1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hidden="1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hidden="1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hidden="1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hidden="1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hidden="1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hidden="1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hidden="1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hidden="1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hidden="1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hidden="1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hidden="1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1</v>
      </c>
      <c r="N342" s="2">
        <f t="shared" si="188"/>
        <v>0</v>
      </c>
      <c r="O342" s="2">
        <f t="shared" si="189"/>
        <v>0</v>
      </c>
      <c r="P342" s="2">
        <f t="shared" si="190"/>
        <v>1</v>
      </c>
      <c r="Q342" s="13">
        <f t="shared" si="191"/>
        <v>0</v>
      </c>
      <c r="R342" s="20">
        <v>1</v>
      </c>
      <c r="S342" s="2">
        <f t="shared" si="192"/>
        <v>0</v>
      </c>
      <c r="T342" s="2">
        <f t="shared" si="193"/>
        <v>0</v>
      </c>
      <c r="U342" s="2">
        <f t="shared" si="194"/>
        <v>1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1</v>
      </c>
      <c r="AC342" s="2">
        <f t="shared" si="200"/>
        <v>0</v>
      </c>
      <c r="AD342" s="2">
        <f t="shared" si="201"/>
        <v>0</v>
      </c>
      <c r="AE342" s="2">
        <f t="shared" si="202"/>
        <v>1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</row>
    <row r="343" spans="1:47" hidden="1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1</v>
      </c>
      <c r="N343" s="2">
        <f t="shared" si="188"/>
        <v>0</v>
      </c>
      <c r="O343" s="2">
        <f t="shared" si="189"/>
        <v>0</v>
      </c>
      <c r="P343" s="2">
        <f t="shared" si="190"/>
        <v>1</v>
      </c>
      <c r="Q343" s="13">
        <f t="shared" si="191"/>
        <v>0</v>
      </c>
      <c r="R343" s="20">
        <v>1</v>
      </c>
      <c r="S343" s="2">
        <f t="shared" si="192"/>
        <v>0</v>
      </c>
      <c r="T343" s="2">
        <f t="shared" si="193"/>
        <v>0</v>
      </c>
      <c r="U343" s="2">
        <f t="shared" si="194"/>
        <v>1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1</v>
      </c>
      <c r="AC343" s="2">
        <f t="shared" si="200"/>
        <v>0</v>
      </c>
      <c r="AD343" s="2">
        <f t="shared" si="201"/>
        <v>0</v>
      </c>
      <c r="AE343" s="2">
        <f t="shared" si="202"/>
        <v>1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</row>
    <row r="344" spans="1:47" hidden="1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hidden="1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hidden="1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hidden="1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hidden="1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hidden="1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hidden="1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hidden="1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hidden="1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hidden="1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hidden="1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hidden="1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hidden="1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hidden="1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hidden="1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hidden="1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hidden="1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hidden="1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hidden="1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hidden="1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hidden="1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hidden="1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hidden="1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hidden="1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hidden="1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hidden="1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hidden="1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hidden="1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hidden="1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hidden="1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hidden="1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hidden="1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hidden="1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hidden="1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hidden="1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hidden="1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hidden="1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hidden="1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hidden="1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hidden="1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hidden="1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hidden="1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hidden="1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hidden="1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hidden="1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hidden="1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hidden="1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hidden="1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hidden="1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hidden="1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hidden="1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hidden="1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hidden="1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hidden="1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hidden="1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hidden="1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hidden="1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hidden="1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hidden="1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hidden="1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hidden="1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hidden="1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hidden="1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hidden="1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hidden="1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hidden="1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hidden="1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hidden="1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hidden="1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hidden="1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hidden="1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hidden="1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hidden="1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hidden="1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hidden="1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hidden="1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hidden="1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hidden="1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hidden="1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hidden="1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hidden="1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hidden="1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hidden="1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hidden="1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hidden="1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hidden="1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hidden="1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hidden="1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hidden="1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hidden="1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hidden="1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hidden="1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hidden="1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hidden="1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hidden="1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hidden="1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hidden="1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hidden="1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hidden="1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hidden="1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hidden="1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hidden="1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hidden="1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hidden="1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hidden="1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hidden="1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hidden="1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hidden="1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hidden="1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hidden="1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hidden="1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hidden="1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hidden="1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hidden="1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hidden="1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hidden="1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hidden="1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hidden="1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hidden="1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hidden="1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hidden="1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hidden="1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hidden="1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hidden="1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hidden="1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hidden="1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hidden="1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hidden="1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hidden="1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hidden="1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hidden="1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hidden="1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hidden="1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hidden="1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hidden="1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hidden="1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hidden="1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hidden="1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hidden="1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hidden="1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hidden="1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hidden="1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hidden="1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hidden="1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hidden="1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hidden="1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hidden="1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hidden="1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hidden="1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hidden="1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hidden="1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hidden="1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hidden="1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hidden="1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hidden="1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hidden="1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hidden="1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hidden="1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hidden="1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hidden="1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hidden="1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hidden="1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hidden="1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hidden="1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hidden="1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hidden="1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hidden="1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hidden="1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hidden="1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hidden="1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hidden="1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hidden="1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hidden="1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hidden="1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hidden="1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hidden="1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hidden="1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hidden="1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hidden="1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hidden="1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hidden="1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hidden="1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hidden="1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hidden="1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hidden="1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hidden="1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hidden="1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hidden="1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hidden="1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hidden="1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hidden="1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hidden="1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hidden="1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hidden="1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1</v>
      </c>
      <c r="N537" s="2">
        <f t="shared" si="296"/>
        <v>0</v>
      </c>
      <c r="O537" s="2">
        <f t="shared" si="297"/>
        <v>0</v>
      </c>
      <c r="P537" s="2">
        <f t="shared" si="298"/>
        <v>1</v>
      </c>
      <c r="Q537" s="13">
        <f t="shared" si="299"/>
        <v>0</v>
      </c>
      <c r="R537" s="20">
        <v>1</v>
      </c>
      <c r="S537" s="2">
        <f t="shared" si="300"/>
        <v>0</v>
      </c>
      <c r="T537" s="2">
        <f t="shared" si="301"/>
        <v>0</v>
      </c>
      <c r="U537" s="2">
        <f t="shared" si="302"/>
        <v>1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1</v>
      </c>
      <c r="AC537" s="2">
        <f t="shared" si="308"/>
        <v>0</v>
      </c>
      <c r="AD537" s="2">
        <f t="shared" si="309"/>
        <v>0</v>
      </c>
      <c r="AE537" s="2">
        <f t="shared" si="310"/>
        <v>1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</row>
    <row r="538" spans="1:47" hidden="1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hidden="1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hidden="1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hidden="1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hidden="1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hidden="1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hidden="1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hidden="1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hidden="1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hidden="1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hidden="1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hidden="1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hidden="1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hidden="1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hidden="1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hidden="1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hidden="1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hidden="1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hidden="1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hidden="1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hidden="1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hidden="1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hidden="1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hidden="1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hidden="1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hidden="1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hidden="1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hidden="1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hidden="1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hidden="1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hidden="1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hidden="1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hidden="1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hidden="1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hidden="1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hidden="1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hidden="1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hidden="1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hidden="1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hidden="1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hidden="1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hidden="1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hidden="1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hidden="1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hidden="1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1</v>
      </c>
      <c r="N582" s="2">
        <f t="shared" si="332"/>
        <v>0</v>
      </c>
      <c r="O582" s="2">
        <f t="shared" si="333"/>
        <v>0</v>
      </c>
      <c r="P582" s="2">
        <f t="shared" si="334"/>
        <v>1</v>
      </c>
      <c r="Q582" s="13">
        <f t="shared" si="335"/>
        <v>0</v>
      </c>
      <c r="R582" s="20">
        <v>1</v>
      </c>
      <c r="S582" s="2">
        <f t="shared" si="336"/>
        <v>0</v>
      </c>
      <c r="T582" s="2">
        <f t="shared" si="337"/>
        <v>0</v>
      </c>
      <c r="U582" s="2">
        <f t="shared" si="338"/>
        <v>1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1</v>
      </c>
      <c r="AC582" s="2">
        <f t="shared" si="344"/>
        <v>0</v>
      </c>
      <c r="AD582" s="2">
        <f t="shared" si="345"/>
        <v>0</v>
      </c>
      <c r="AE582" s="2">
        <f t="shared" si="346"/>
        <v>1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</row>
    <row r="583" spans="1:47" hidden="1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1</v>
      </c>
      <c r="N583" s="2">
        <f t="shared" si="332"/>
        <v>0</v>
      </c>
      <c r="O583" s="2">
        <f t="shared" si="333"/>
        <v>0</v>
      </c>
      <c r="P583" s="2">
        <f t="shared" si="334"/>
        <v>1</v>
      </c>
      <c r="Q583" s="13">
        <f t="shared" si="335"/>
        <v>0</v>
      </c>
      <c r="R583" s="20">
        <v>1</v>
      </c>
      <c r="S583" s="2">
        <f t="shared" si="336"/>
        <v>0</v>
      </c>
      <c r="T583" s="2">
        <f t="shared" si="337"/>
        <v>0</v>
      </c>
      <c r="U583" s="2">
        <f t="shared" si="338"/>
        <v>1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1</v>
      </c>
      <c r="AC583" s="2">
        <f t="shared" si="344"/>
        <v>0</v>
      </c>
      <c r="AD583" s="2">
        <f t="shared" si="345"/>
        <v>0</v>
      </c>
      <c r="AE583" s="2">
        <f t="shared" si="346"/>
        <v>1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</row>
    <row r="584" spans="1:47" hidden="1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1</v>
      </c>
      <c r="N584" s="2">
        <f t="shared" si="332"/>
        <v>0</v>
      </c>
      <c r="O584" s="2">
        <f t="shared" si="333"/>
        <v>0</v>
      </c>
      <c r="P584" s="2">
        <f t="shared" si="334"/>
        <v>1</v>
      </c>
      <c r="Q584" s="13">
        <f t="shared" si="335"/>
        <v>0</v>
      </c>
      <c r="R584" s="20">
        <v>1</v>
      </c>
      <c r="S584" s="2">
        <f t="shared" si="336"/>
        <v>0</v>
      </c>
      <c r="T584" s="2">
        <f t="shared" si="337"/>
        <v>0</v>
      </c>
      <c r="U584" s="2">
        <f t="shared" si="338"/>
        <v>1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1</v>
      </c>
      <c r="AC584" s="2">
        <f t="shared" si="344"/>
        <v>0</v>
      </c>
      <c r="AD584" s="2">
        <f t="shared" si="345"/>
        <v>0</v>
      </c>
      <c r="AE584" s="2">
        <f t="shared" si="346"/>
        <v>1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</row>
    <row r="585" spans="1:47" hidden="1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1</v>
      </c>
      <c r="N585" s="2">
        <f t="shared" si="332"/>
        <v>0</v>
      </c>
      <c r="O585" s="2">
        <f t="shared" si="333"/>
        <v>0</v>
      </c>
      <c r="P585" s="2">
        <f t="shared" si="334"/>
        <v>1</v>
      </c>
      <c r="Q585" s="13">
        <f t="shared" si="335"/>
        <v>0</v>
      </c>
      <c r="R585" s="20">
        <v>1</v>
      </c>
      <c r="S585" s="2">
        <f t="shared" si="336"/>
        <v>0</v>
      </c>
      <c r="T585" s="2">
        <f t="shared" si="337"/>
        <v>0</v>
      </c>
      <c r="U585" s="2">
        <f t="shared" si="338"/>
        <v>1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1</v>
      </c>
      <c r="AC585" s="2">
        <f t="shared" si="344"/>
        <v>0</v>
      </c>
      <c r="AD585" s="2">
        <f t="shared" si="345"/>
        <v>0</v>
      </c>
      <c r="AE585" s="2">
        <f t="shared" si="346"/>
        <v>1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</row>
    <row r="586" spans="1:47" hidden="1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hidden="1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hidden="1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hidden="1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hidden="1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hidden="1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hidden="1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hidden="1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hidden="1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hidden="1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hidden="1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hidden="1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hidden="1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hidden="1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hidden="1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hidden="1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hidden="1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hidden="1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hidden="1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hidden="1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hidden="1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hidden="1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hidden="1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hidden="1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hidden="1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hidden="1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hidden="1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hidden="1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hidden="1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hidden="1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hidden="1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hidden="1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hidden="1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hidden="1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hidden="1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hidden="1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hidden="1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hidden="1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hidden="1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hidden="1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hidden="1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hidden="1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hidden="1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hidden="1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hidden="1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hidden="1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hidden="1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hidden="1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hidden="1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hidden="1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hidden="1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hidden="1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hidden="1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hidden="1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hidden="1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hidden="1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hidden="1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hidden="1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hidden="1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hidden="1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hidden="1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hidden="1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hidden="1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hidden="1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hidden="1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hidden="1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hidden="1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hidden="1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hidden="1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hidden="1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hidden="1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hidden="1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hidden="1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hidden="1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hidden="1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hidden="1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hidden="1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hidden="1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hidden="1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hidden="1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hidden="1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hidden="1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hidden="1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hidden="1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hidden="1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1</v>
      </c>
      <c r="N670" s="2">
        <f t="shared" si="368"/>
        <v>0</v>
      </c>
      <c r="O670" s="2">
        <f t="shared" si="369"/>
        <v>0</v>
      </c>
      <c r="P670" s="2">
        <f t="shared" si="370"/>
        <v>1</v>
      </c>
      <c r="Q670" s="13">
        <f t="shared" si="371"/>
        <v>0</v>
      </c>
      <c r="R670" s="20">
        <v>1</v>
      </c>
      <c r="S670" s="2">
        <f t="shared" si="372"/>
        <v>0</v>
      </c>
      <c r="T670" s="2">
        <f t="shared" si="373"/>
        <v>0</v>
      </c>
      <c r="U670" s="2">
        <f t="shared" si="374"/>
        <v>1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1</v>
      </c>
      <c r="AC670" s="2">
        <f t="shared" si="380"/>
        <v>0</v>
      </c>
      <c r="AD670" s="2">
        <f t="shared" si="381"/>
        <v>0</v>
      </c>
      <c r="AE670" s="2">
        <f t="shared" si="382"/>
        <v>1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</row>
    <row r="671" spans="1:47" hidden="1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hidden="1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hidden="1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hidden="1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hidden="1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hidden="1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hidden="1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hidden="1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hidden="1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hidden="1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hidden="1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hidden="1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hidden="1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hidden="1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hidden="1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hidden="1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hidden="1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hidden="1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hidden="1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hidden="1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hidden="1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hidden="1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hidden="1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hidden="1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1</v>
      </c>
      <c r="N694" s="2">
        <f t="shared" si="368"/>
        <v>0</v>
      </c>
      <c r="O694" s="2">
        <f t="shared" si="369"/>
        <v>0</v>
      </c>
      <c r="P694" s="2">
        <f t="shared" si="370"/>
        <v>1</v>
      </c>
      <c r="Q694" s="13">
        <f t="shared" si="371"/>
        <v>0</v>
      </c>
      <c r="R694" s="20">
        <v>1</v>
      </c>
      <c r="S694" s="2">
        <f t="shared" si="372"/>
        <v>0</v>
      </c>
      <c r="T694" s="2">
        <f t="shared" si="373"/>
        <v>0</v>
      </c>
      <c r="U694" s="2">
        <f t="shared" si="374"/>
        <v>1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1</v>
      </c>
      <c r="AC694" s="2">
        <f t="shared" si="380"/>
        <v>0</v>
      </c>
      <c r="AD694" s="2">
        <f t="shared" si="381"/>
        <v>0</v>
      </c>
      <c r="AE694" s="2">
        <f t="shared" si="382"/>
        <v>1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</row>
    <row r="695" spans="1:47" hidden="1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hidden="1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hidden="1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hidden="1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hidden="1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hidden="1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hidden="1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hidden="1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hidden="1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hidden="1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hidden="1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hidden="1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hidden="1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hidden="1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hidden="1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hidden="1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hidden="1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hidden="1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hidden="1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hidden="1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hidden="1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hidden="1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hidden="1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hidden="1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hidden="1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1</v>
      </c>
      <c r="N719" s="2">
        <f t="shared" si="404"/>
        <v>0</v>
      </c>
      <c r="O719" s="2">
        <f t="shared" si="405"/>
        <v>0</v>
      </c>
      <c r="P719" s="2">
        <f t="shared" si="406"/>
        <v>1</v>
      </c>
      <c r="Q719" s="13">
        <f t="shared" si="407"/>
        <v>0</v>
      </c>
      <c r="R719" s="20">
        <v>1</v>
      </c>
      <c r="S719" s="2">
        <f t="shared" si="408"/>
        <v>0</v>
      </c>
      <c r="T719" s="2">
        <f t="shared" si="409"/>
        <v>0</v>
      </c>
      <c r="U719" s="2">
        <f t="shared" si="410"/>
        <v>1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1</v>
      </c>
      <c r="AC719" s="2">
        <f t="shared" si="416"/>
        <v>0</v>
      </c>
      <c r="AD719" s="2">
        <f t="shared" si="417"/>
        <v>0</v>
      </c>
      <c r="AE719" s="2">
        <f t="shared" si="418"/>
        <v>1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</row>
    <row r="720" spans="1:47" hidden="1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1</v>
      </c>
      <c r="N720" s="2">
        <f t="shared" si="404"/>
        <v>0</v>
      </c>
      <c r="O720" s="2">
        <f t="shared" si="405"/>
        <v>0</v>
      </c>
      <c r="P720" s="2">
        <f t="shared" si="406"/>
        <v>1</v>
      </c>
      <c r="Q720" s="13">
        <f t="shared" si="407"/>
        <v>0</v>
      </c>
      <c r="R720" s="20">
        <v>1</v>
      </c>
      <c r="S720" s="2">
        <f t="shared" si="408"/>
        <v>0</v>
      </c>
      <c r="T720" s="2">
        <f t="shared" si="409"/>
        <v>0</v>
      </c>
      <c r="U720" s="2">
        <f t="shared" si="410"/>
        <v>1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1</v>
      </c>
      <c r="AC720" s="2">
        <f t="shared" si="416"/>
        <v>0</v>
      </c>
      <c r="AD720" s="2">
        <f t="shared" si="417"/>
        <v>0</v>
      </c>
      <c r="AE720" s="2">
        <f t="shared" si="418"/>
        <v>1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</row>
    <row r="721" spans="1:47" hidden="1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1</v>
      </c>
      <c r="N721" s="2">
        <f t="shared" si="404"/>
        <v>0</v>
      </c>
      <c r="O721" s="2">
        <f t="shared" si="405"/>
        <v>0</v>
      </c>
      <c r="P721" s="2">
        <f t="shared" si="406"/>
        <v>1</v>
      </c>
      <c r="Q721" s="13">
        <f t="shared" si="407"/>
        <v>0</v>
      </c>
      <c r="R721" s="20">
        <v>1</v>
      </c>
      <c r="S721" s="2">
        <f t="shared" si="408"/>
        <v>0</v>
      </c>
      <c r="T721" s="2">
        <f t="shared" si="409"/>
        <v>0</v>
      </c>
      <c r="U721" s="2">
        <f t="shared" si="410"/>
        <v>1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1</v>
      </c>
      <c r="AC721" s="2">
        <f t="shared" si="416"/>
        <v>0</v>
      </c>
      <c r="AD721" s="2">
        <f t="shared" si="417"/>
        <v>0</v>
      </c>
      <c r="AE721" s="2">
        <f t="shared" si="418"/>
        <v>1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</row>
    <row r="722" spans="1:47" hidden="1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hidden="1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hidden="1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hidden="1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hidden="1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hidden="1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hidden="1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hidden="1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hidden="1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hidden="1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hidden="1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hidden="1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hidden="1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hidden="1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hidden="1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hidden="1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hidden="1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hidden="1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hidden="1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hidden="1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hidden="1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hidden="1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hidden="1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hidden="1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hidden="1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hidden="1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hidden="1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hidden="1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hidden="1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hidden="1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hidden="1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hidden="1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hidden="1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hidden="1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1</v>
      </c>
      <c r="N755" s="2">
        <f t="shared" si="404"/>
        <v>0</v>
      </c>
      <c r="O755" s="2">
        <f t="shared" si="405"/>
        <v>0</v>
      </c>
      <c r="P755" s="2">
        <f t="shared" si="406"/>
        <v>1</v>
      </c>
      <c r="Q755" s="13">
        <f t="shared" si="407"/>
        <v>0</v>
      </c>
      <c r="R755" s="20">
        <v>1</v>
      </c>
      <c r="S755" s="2">
        <f t="shared" si="408"/>
        <v>0</v>
      </c>
      <c r="T755" s="2">
        <f t="shared" si="409"/>
        <v>0</v>
      </c>
      <c r="U755" s="2">
        <f t="shared" si="410"/>
        <v>1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1</v>
      </c>
      <c r="AC755" s="2">
        <f t="shared" si="416"/>
        <v>0</v>
      </c>
      <c r="AD755" s="2">
        <f t="shared" si="417"/>
        <v>0</v>
      </c>
      <c r="AE755" s="2">
        <f t="shared" si="418"/>
        <v>1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</row>
    <row r="756" spans="1:47" hidden="1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hidden="1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hidden="1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hidden="1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hidden="1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hidden="1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hidden="1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hidden="1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hidden="1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hidden="1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hidden="1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hidden="1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hidden="1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hidden="1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hidden="1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hidden="1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hidden="1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hidden="1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hidden="1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hidden="1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hidden="1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hidden="1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hidden="1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hidden="1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hidden="1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hidden="1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hidden="1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hidden="1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hidden="1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hidden="1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hidden="1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hidden="1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hidden="1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hidden="1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hidden="1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hidden="1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hidden="1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hidden="1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hidden="1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hidden="1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hidden="1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hidden="1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hidden="1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hidden="1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hidden="1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hidden="1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hidden="1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hidden="1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hidden="1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hidden="1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hidden="1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hidden="1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hidden="1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hidden="1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hidden="1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1</v>
      </c>
      <c r="N810" s="2">
        <f t="shared" si="440"/>
        <v>0</v>
      </c>
      <c r="O810" s="2">
        <f t="shared" si="441"/>
        <v>0</v>
      </c>
      <c r="P810" s="2">
        <f t="shared" si="442"/>
        <v>1</v>
      </c>
      <c r="Q810" s="13">
        <f t="shared" si="443"/>
        <v>0</v>
      </c>
      <c r="R810" s="20">
        <v>1</v>
      </c>
      <c r="S810" s="2">
        <f t="shared" si="444"/>
        <v>0</v>
      </c>
      <c r="T810" s="2">
        <f t="shared" si="445"/>
        <v>0</v>
      </c>
      <c r="U810" s="2">
        <f t="shared" si="446"/>
        <v>1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1</v>
      </c>
      <c r="AC810" s="2">
        <f t="shared" si="452"/>
        <v>0</v>
      </c>
      <c r="AD810" s="2">
        <f t="shared" si="453"/>
        <v>0</v>
      </c>
      <c r="AE810" s="2">
        <f t="shared" si="454"/>
        <v>1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</row>
    <row r="811" spans="1:47" hidden="1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hidden="1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hidden="1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hidden="1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hidden="1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hidden="1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hidden="1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hidden="1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hidden="1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hidden="1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hidden="1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hidden="1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hidden="1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hidden="1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1</v>
      </c>
      <c r="N824" s="2">
        <f t="shared" si="440"/>
        <v>0</v>
      </c>
      <c r="O824" s="2">
        <f t="shared" si="441"/>
        <v>0</v>
      </c>
      <c r="P824" s="2">
        <f t="shared" si="442"/>
        <v>1</v>
      </c>
      <c r="Q824" s="13">
        <f t="shared" si="443"/>
        <v>0</v>
      </c>
      <c r="R824" s="20">
        <v>1</v>
      </c>
      <c r="S824" s="2">
        <f t="shared" si="444"/>
        <v>0</v>
      </c>
      <c r="T824" s="2">
        <f t="shared" si="445"/>
        <v>0</v>
      </c>
      <c r="U824" s="2">
        <f t="shared" si="446"/>
        <v>1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1</v>
      </c>
      <c r="AC824" s="2">
        <f t="shared" si="452"/>
        <v>0</v>
      </c>
      <c r="AD824" s="2">
        <f t="shared" si="453"/>
        <v>0</v>
      </c>
      <c r="AE824" s="2">
        <f t="shared" si="454"/>
        <v>1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</row>
    <row r="825" spans="1:47" hidden="1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1</v>
      </c>
      <c r="N825" s="2">
        <f t="shared" si="440"/>
        <v>0</v>
      </c>
      <c r="O825" s="2">
        <f t="shared" si="441"/>
        <v>0</v>
      </c>
      <c r="P825" s="2">
        <f t="shared" si="442"/>
        <v>1</v>
      </c>
      <c r="Q825" s="13">
        <f t="shared" si="443"/>
        <v>0</v>
      </c>
      <c r="R825" s="20">
        <v>1</v>
      </c>
      <c r="S825" s="2">
        <f t="shared" si="444"/>
        <v>0</v>
      </c>
      <c r="T825" s="2">
        <f t="shared" si="445"/>
        <v>0</v>
      </c>
      <c r="U825" s="2">
        <f t="shared" si="446"/>
        <v>1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1</v>
      </c>
      <c r="AC825" s="2">
        <f t="shared" si="452"/>
        <v>0</v>
      </c>
      <c r="AD825" s="2">
        <f t="shared" si="453"/>
        <v>0</v>
      </c>
      <c r="AE825" s="2">
        <f t="shared" si="454"/>
        <v>1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</row>
    <row r="826" spans="1:47" hidden="1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hidden="1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hidden="1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hidden="1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hidden="1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hidden="1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hidden="1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hidden="1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hidden="1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hidden="1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hidden="1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hidden="1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1</v>
      </c>
      <c r="N837" s="2">
        <f t="shared" si="476"/>
        <v>0</v>
      </c>
      <c r="O837" s="2">
        <f t="shared" si="477"/>
        <v>0</v>
      </c>
      <c r="P837" s="2">
        <f t="shared" si="478"/>
        <v>1</v>
      </c>
      <c r="Q837" s="13">
        <f t="shared" si="479"/>
        <v>0</v>
      </c>
      <c r="R837" s="20">
        <v>1</v>
      </c>
      <c r="S837" s="2">
        <f t="shared" si="480"/>
        <v>0</v>
      </c>
      <c r="T837" s="2">
        <f t="shared" si="481"/>
        <v>0</v>
      </c>
      <c r="U837" s="2">
        <f t="shared" si="482"/>
        <v>1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1</v>
      </c>
      <c r="AC837" s="2">
        <f t="shared" si="488"/>
        <v>0</v>
      </c>
      <c r="AD837" s="2">
        <f t="shared" si="489"/>
        <v>0</v>
      </c>
      <c r="AE837" s="2">
        <f t="shared" si="490"/>
        <v>1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</row>
    <row r="838" spans="1:47" hidden="1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1</v>
      </c>
      <c r="N838" s="2">
        <f t="shared" si="476"/>
        <v>0</v>
      </c>
      <c r="O838" s="2">
        <f t="shared" si="477"/>
        <v>0</v>
      </c>
      <c r="P838" s="2">
        <f t="shared" si="478"/>
        <v>1</v>
      </c>
      <c r="Q838" s="13">
        <f t="shared" si="479"/>
        <v>0</v>
      </c>
      <c r="R838" s="20">
        <v>1</v>
      </c>
      <c r="S838" s="2">
        <f t="shared" si="480"/>
        <v>0</v>
      </c>
      <c r="T838" s="2">
        <f t="shared" si="481"/>
        <v>0</v>
      </c>
      <c r="U838" s="2">
        <f t="shared" si="482"/>
        <v>1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1</v>
      </c>
      <c r="AC838" s="2">
        <f t="shared" si="488"/>
        <v>0</v>
      </c>
      <c r="AD838" s="2">
        <f t="shared" si="489"/>
        <v>0</v>
      </c>
      <c r="AE838" s="2">
        <f t="shared" si="490"/>
        <v>1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</row>
    <row r="839" spans="1:47" hidden="1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1</v>
      </c>
      <c r="N839" s="2">
        <f t="shared" si="476"/>
        <v>0</v>
      </c>
      <c r="O839" s="2">
        <f t="shared" si="477"/>
        <v>0</v>
      </c>
      <c r="P839" s="2">
        <f t="shared" si="478"/>
        <v>1</v>
      </c>
      <c r="Q839" s="13">
        <f t="shared" si="479"/>
        <v>0</v>
      </c>
      <c r="R839" s="20">
        <v>1</v>
      </c>
      <c r="S839" s="2">
        <f t="shared" si="480"/>
        <v>0</v>
      </c>
      <c r="T839" s="2">
        <f t="shared" si="481"/>
        <v>0</v>
      </c>
      <c r="U839" s="2">
        <f t="shared" si="482"/>
        <v>1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1</v>
      </c>
      <c r="AC839" s="2">
        <f t="shared" si="488"/>
        <v>0</v>
      </c>
      <c r="AD839" s="2">
        <f t="shared" si="489"/>
        <v>0</v>
      </c>
      <c r="AE839" s="2">
        <f t="shared" si="490"/>
        <v>1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</row>
    <row r="840" spans="1:47" hidden="1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1</v>
      </c>
      <c r="N840" s="2">
        <f t="shared" si="476"/>
        <v>0</v>
      </c>
      <c r="O840" s="2">
        <f t="shared" si="477"/>
        <v>0</v>
      </c>
      <c r="P840" s="2">
        <f t="shared" si="478"/>
        <v>1</v>
      </c>
      <c r="Q840" s="13">
        <f t="shared" si="479"/>
        <v>0</v>
      </c>
      <c r="R840" s="20">
        <v>1</v>
      </c>
      <c r="S840" s="2">
        <f t="shared" si="480"/>
        <v>0</v>
      </c>
      <c r="T840" s="2">
        <f t="shared" si="481"/>
        <v>0</v>
      </c>
      <c r="U840" s="2">
        <f t="shared" si="482"/>
        <v>1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1</v>
      </c>
      <c r="AC840" s="2">
        <f t="shared" si="488"/>
        <v>0</v>
      </c>
      <c r="AD840" s="2">
        <f t="shared" si="489"/>
        <v>0</v>
      </c>
      <c r="AE840" s="2">
        <f t="shared" si="490"/>
        <v>1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</row>
    <row r="841" spans="1:47" hidden="1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hidden="1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hidden="1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hidden="1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hidden="1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hidden="1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hidden="1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hidden="1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hidden="1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hidden="1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hidden="1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hidden="1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hidden="1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hidden="1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hidden="1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hidden="1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hidden="1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hidden="1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hidden="1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hidden="1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hidden="1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hidden="1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hidden="1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hidden="1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hidden="1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hidden="1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hidden="1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hidden="1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hidden="1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hidden="1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hidden="1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hidden="1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hidden="1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hidden="1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hidden="1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hidden="1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hidden="1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hidden="1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hidden="1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hidden="1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hidden="1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hidden="1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hidden="1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hidden="1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hidden="1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hidden="1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hidden="1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hidden="1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hidden="1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hidden="1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hidden="1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hidden="1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hidden="1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hidden="1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hidden="1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hidden="1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hidden="1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hidden="1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hidden="1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hidden="1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hidden="1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hidden="1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hidden="1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hidden="1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hidden="1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hidden="1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hidden="1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hidden="1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hidden="1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hidden="1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hidden="1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hidden="1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hidden="1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hidden="1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hidden="1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hidden="1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hidden="1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hidden="1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hidden="1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hidden="1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hidden="1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hidden="1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hidden="1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hidden="1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hidden="1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hidden="1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1</v>
      </c>
      <c r="N926" s="2">
        <f t="shared" si="512"/>
        <v>0</v>
      </c>
      <c r="O926" s="2">
        <f t="shared" si="513"/>
        <v>0</v>
      </c>
      <c r="P926" s="2">
        <f t="shared" si="514"/>
        <v>1</v>
      </c>
      <c r="Q926" s="13">
        <f t="shared" si="515"/>
        <v>0</v>
      </c>
      <c r="R926" s="20">
        <v>1</v>
      </c>
      <c r="S926" s="2">
        <f t="shared" si="516"/>
        <v>0</v>
      </c>
      <c r="T926" s="2">
        <f t="shared" si="517"/>
        <v>0</v>
      </c>
      <c r="U926" s="2">
        <f t="shared" si="518"/>
        <v>1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1</v>
      </c>
      <c r="AC926" s="2">
        <f t="shared" si="524"/>
        <v>0</v>
      </c>
      <c r="AD926" s="2">
        <f t="shared" si="525"/>
        <v>0</v>
      </c>
      <c r="AE926" s="2">
        <f t="shared" si="526"/>
        <v>1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</row>
    <row r="927" spans="1:47" hidden="1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hidden="1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hidden="1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hidden="1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hidden="1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hidden="1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hidden="1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hidden="1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hidden="1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hidden="1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hidden="1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hidden="1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hidden="1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hidden="1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hidden="1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hidden="1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hidden="1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hidden="1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hidden="1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hidden="1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hidden="1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hidden="1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hidden="1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hidden="1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hidden="1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hidden="1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hidden="1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hidden="1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hidden="1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hidden="1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hidden="1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hidden="1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hidden="1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hidden="1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hidden="1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hidden="1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hidden="1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hidden="1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hidden="1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hidden="1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hidden="1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hidden="1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hidden="1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hidden="1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hidden="1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hidden="1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hidden="1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hidden="1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hidden="1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hidden="1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hidden="1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hidden="1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hidden="1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hidden="1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hidden="1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hidden="1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hidden="1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hidden="1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hidden="1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hidden="1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hidden="1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hidden="1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hidden="1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hidden="1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hidden="1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hidden="1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hidden="1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hidden="1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hidden="1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hidden="1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hidden="1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hidden="1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hidden="1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hidden="1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hidden="1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hidden="1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hidden="1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hidden="1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hidden="1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hidden="1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hidden="1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hidden="1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hidden="1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hidden="1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hidden="1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1</v>
      </c>
      <c r="N1011" s="2">
        <f t="shared" si="548"/>
        <v>0</v>
      </c>
      <c r="O1011" s="2">
        <f t="shared" si="549"/>
        <v>0</v>
      </c>
      <c r="P1011" s="2">
        <f t="shared" si="550"/>
        <v>1</v>
      </c>
      <c r="Q1011" s="13">
        <f t="shared" si="551"/>
        <v>0</v>
      </c>
      <c r="R1011" s="20">
        <v>1</v>
      </c>
      <c r="S1011" s="2">
        <f t="shared" si="552"/>
        <v>0</v>
      </c>
      <c r="T1011" s="2">
        <f t="shared" si="553"/>
        <v>0</v>
      </c>
      <c r="U1011" s="2">
        <f t="shared" si="554"/>
        <v>1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1</v>
      </c>
      <c r="AC1011" s="2">
        <f t="shared" si="560"/>
        <v>0</v>
      </c>
      <c r="AD1011" s="2">
        <f t="shared" si="561"/>
        <v>0</v>
      </c>
      <c r="AE1011" s="2">
        <f t="shared" si="562"/>
        <v>1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</row>
    <row r="1012" spans="1:47" hidden="1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hidden="1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hidden="1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hidden="1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hidden="1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hidden="1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hidden="1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hidden="1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hidden="1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hidden="1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hidden="1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hidden="1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1</v>
      </c>
      <c r="N1023" s="2">
        <f t="shared" si="548"/>
        <v>0</v>
      </c>
      <c r="O1023" s="2">
        <f t="shared" si="549"/>
        <v>0</v>
      </c>
      <c r="P1023" s="2">
        <f t="shared" si="550"/>
        <v>1</v>
      </c>
      <c r="Q1023" s="13">
        <f t="shared" si="551"/>
        <v>0</v>
      </c>
      <c r="R1023" s="20">
        <v>1</v>
      </c>
      <c r="S1023" s="2">
        <f t="shared" si="552"/>
        <v>0</v>
      </c>
      <c r="T1023" s="2">
        <f t="shared" si="553"/>
        <v>0</v>
      </c>
      <c r="U1023" s="2">
        <f t="shared" si="554"/>
        <v>1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1</v>
      </c>
      <c r="AC1023" s="2">
        <f t="shared" si="560"/>
        <v>0</v>
      </c>
      <c r="AD1023" s="2">
        <f t="shared" si="561"/>
        <v>0</v>
      </c>
      <c r="AE1023" s="2">
        <f t="shared" si="562"/>
        <v>1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</row>
    <row r="1024" spans="1:47" hidden="1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hidden="1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hidden="1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hidden="1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hidden="1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hidden="1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hidden="1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hidden="1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hidden="1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hidden="1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hidden="1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hidden="1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hidden="1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hidden="1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hidden="1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hidden="1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hidden="1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hidden="1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hidden="1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hidden="1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hidden="1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hidden="1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hidden="1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hidden="1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hidden="1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hidden="1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hidden="1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hidden="1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hidden="1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hidden="1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hidden="1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hidden="1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hidden="1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hidden="1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hidden="1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hidden="1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hidden="1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hidden="1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hidden="1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hidden="1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hidden="1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hidden="1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hidden="1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hidden="1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hidden="1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hidden="1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hidden="1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hidden="1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hidden="1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hidden="1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hidden="1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hidden="1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hidden="1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hidden="1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hidden="1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hidden="1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hidden="1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hidden="1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hidden="1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hidden="1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hidden="1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hidden="1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hidden="1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hidden="1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hidden="1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hidden="1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hidden="1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hidden="1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hidden="1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hidden="1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hidden="1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hidden="1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hidden="1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hidden="1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hidden="1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hidden="1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hidden="1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hidden="1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hidden="1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hidden="1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hidden="1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hidden="1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hidden="1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hidden="1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hidden="1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hidden="1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hidden="1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hidden="1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hidden="1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hidden="1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hidden="1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hidden="1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hidden="1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hidden="1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hidden="1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hidden="1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hidden="1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hidden="1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hidden="1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hidden="1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hidden="1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hidden="1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hidden="1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hidden="1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hidden="1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hidden="1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hidden="1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hidden="1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hidden="1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hidden="1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hidden="1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hidden="1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hidden="1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hidden="1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hidden="1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hidden="1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hidden="1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hidden="1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hidden="1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hidden="1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hidden="1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hidden="1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hidden="1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hidden="1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hidden="1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hidden="1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hidden="1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hidden="1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hidden="1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hidden="1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hidden="1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hidden="1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hidden="1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hidden="1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hidden="1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hidden="1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hidden="1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hidden="1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hidden="1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hidden="1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hidden="1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hidden="1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hidden="1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hidden="1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hidden="1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hidden="1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hidden="1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hidden="1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hidden="1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hidden="1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hidden="1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hidden="1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hidden="1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hidden="1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hidden="1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hidden="1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hidden="1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hidden="1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hidden="1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hidden="1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hidden="1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hidden="1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hidden="1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hidden="1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hidden="1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hidden="1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hidden="1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hidden="1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hidden="1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hidden="1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hidden="1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hidden="1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hidden="1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hidden="1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hidden="1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hidden="1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hidden="1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hidden="1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hidden="1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hidden="1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hidden="1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hidden="1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hidden="1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hidden="1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hidden="1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hidden="1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hidden="1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hidden="1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hidden="1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hidden="1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hidden="1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hidden="1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hidden="1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hidden="1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hidden="1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hidden="1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hidden="1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hidden="1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hidden="1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hidden="1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hidden="1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hidden="1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hidden="1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hidden="1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hidden="1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hidden="1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hidden="1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hidden="1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hidden="1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hidden="1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hidden="1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hidden="1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hidden="1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hidden="1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hidden="1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hidden="1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hidden="1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hidden="1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hidden="1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hidden="1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hidden="1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hidden="1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hidden="1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hidden="1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hidden="1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hidden="1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hidden="1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hidden="1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hidden="1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hidden="1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hidden="1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hidden="1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hidden="1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hidden="1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hidden="1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hidden="1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hidden="1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hidden="1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hidden="1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hidden="1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hidden="1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hidden="1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hidden="1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hidden="1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hidden="1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hidden="1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hidden="1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hidden="1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1</v>
      </c>
      <c r="N1271" s="2">
        <f t="shared" si="692"/>
        <v>0</v>
      </c>
      <c r="O1271" s="2">
        <f t="shared" si="693"/>
        <v>0</v>
      </c>
      <c r="P1271" s="2">
        <f t="shared" si="694"/>
        <v>1</v>
      </c>
      <c r="Q1271" s="13">
        <f t="shared" si="695"/>
        <v>0</v>
      </c>
      <c r="R1271" s="20">
        <v>1</v>
      </c>
      <c r="S1271" s="2">
        <f t="shared" si="696"/>
        <v>0</v>
      </c>
      <c r="T1271" s="2">
        <f t="shared" si="697"/>
        <v>0</v>
      </c>
      <c r="U1271" s="2">
        <f t="shared" si="698"/>
        <v>1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1</v>
      </c>
      <c r="AC1271" s="2">
        <f t="shared" si="704"/>
        <v>0</v>
      </c>
      <c r="AD1271" s="2">
        <f t="shared" si="705"/>
        <v>0</v>
      </c>
      <c r="AE1271" s="2">
        <f t="shared" si="706"/>
        <v>1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</row>
    <row r="1272" spans="1:47" hidden="1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hidden="1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hidden="1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hidden="1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hidden="1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hidden="1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hidden="1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hidden="1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hidden="1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hidden="1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hidden="1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hidden="1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hidden="1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hidden="1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hidden="1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hidden="1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hidden="1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hidden="1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hidden="1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hidden="1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hidden="1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hidden="1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hidden="1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hidden="1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hidden="1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hidden="1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hidden="1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hidden="1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hidden="1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hidden="1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hidden="1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hidden="1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hidden="1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hidden="1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hidden="1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hidden="1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hidden="1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hidden="1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hidden="1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hidden="1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hidden="1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hidden="1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hidden="1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hidden="1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hidden="1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hidden="1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hidden="1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hidden="1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hidden="1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hidden="1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hidden="1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hidden="1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hidden="1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hidden="1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hidden="1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hidden="1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hidden="1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hidden="1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hidden="1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hidden="1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hidden="1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hidden="1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hidden="1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hidden="1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hidden="1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hidden="1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hidden="1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hidden="1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hidden="1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hidden="1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hidden="1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hidden="1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hidden="1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hidden="1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hidden="1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hidden="1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hidden="1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hidden="1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hidden="1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hidden="1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1</v>
      </c>
      <c r="N1351" s="2">
        <f t="shared" si="764"/>
        <v>0</v>
      </c>
      <c r="O1351" s="2">
        <f t="shared" si="765"/>
        <v>0</v>
      </c>
      <c r="P1351" s="2">
        <f t="shared" si="766"/>
        <v>1</v>
      </c>
      <c r="Q1351" s="13">
        <f t="shared" si="767"/>
        <v>0</v>
      </c>
      <c r="R1351" s="20">
        <v>1</v>
      </c>
      <c r="S1351" s="2">
        <f t="shared" si="768"/>
        <v>0</v>
      </c>
      <c r="T1351" s="2">
        <f t="shared" si="769"/>
        <v>0</v>
      </c>
      <c r="U1351" s="2">
        <f t="shared" si="770"/>
        <v>1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1</v>
      </c>
      <c r="AC1351" s="2">
        <f t="shared" si="776"/>
        <v>0</v>
      </c>
      <c r="AD1351" s="2">
        <f t="shared" si="777"/>
        <v>0</v>
      </c>
      <c r="AE1351" s="2">
        <f t="shared" si="778"/>
        <v>1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</row>
    <row r="1352" spans="1:47" hidden="1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hidden="1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hidden="1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1</v>
      </c>
      <c r="N1354" s="2">
        <f t="shared" si="764"/>
        <v>0</v>
      </c>
      <c r="O1354" s="2">
        <f t="shared" si="765"/>
        <v>0</v>
      </c>
      <c r="P1354" s="2">
        <f t="shared" si="766"/>
        <v>1</v>
      </c>
      <c r="Q1354" s="13">
        <f t="shared" si="767"/>
        <v>0</v>
      </c>
      <c r="R1354" s="20">
        <v>1</v>
      </c>
      <c r="S1354" s="2">
        <f t="shared" si="768"/>
        <v>0</v>
      </c>
      <c r="T1354" s="2">
        <f t="shared" si="769"/>
        <v>0</v>
      </c>
      <c r="U1354" s="2">
        <f t="shared" si="770"/>
        <v>1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1</v>
      </c>
      <c r="AC1354" s="2">
        <f t="shared" si="776"/>
        <v>0</v>
      </c>
      <c r="AD1354" s="2">
        <f t="shared" si="777"/>
        <v>0</v>
      </c>
      <c r="AE1354" s="2">
        <f t="shared" si="778"/>
        <v>1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</row>
    <row r="1355" spans="1:47" hidden="1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hidden="1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hidden="1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hidden="1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hidden="1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hidden="1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hidden="1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hidden="1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hidden="1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hidden="1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hidden="1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hidden="1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hidden="1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hidden="1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hidden="1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hidden="1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hidden="1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hidden="1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hidden="1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hidden="1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hidden="1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hidden="1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hidden="1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hidden="1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hidden="1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hidden="1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hidden="1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hidden="1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hidden="1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hidden="1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hidden="1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hidden="1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hidden="1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hidden="1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hidden="1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hidden="1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hidden="1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hidden="1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hidden="1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hidden="1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hidden="1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hidden="1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hidden="1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hidden="1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hidden="1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hidden="1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hidden="1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hidden="1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hidden="1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hidden="1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hidden="1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hidden="1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hidden="1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hidden="1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hidden="1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hidden="1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hidden="1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hidden="1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hidden="1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hidden="1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hidden="1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hidden="1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hidden="1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hidden="1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hidden="1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hidden="1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hidden="1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hidden="1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hidden="1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hidden="1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hidden="1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hidden="1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hidden="1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hidden="1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hidden="1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hidden="1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hidden="1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hidden="1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hidden="1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hidden="1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hidden="1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hidden="1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hidden="1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hidden="1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hidden="1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hidden="1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hidden="1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hidden="1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hidden="1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hidden="1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hidden="1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hidden="1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hidden="1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hidden="1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hidden="1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hidden="1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hidden="1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hidden="1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hidden="1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hidden="1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hidden="1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hidden="1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hidden="1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hidden="1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hidden="1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hidden="1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hidden="1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hidden="1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hidden="1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hidden="1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hidden="1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hidden="1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hidden="1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hidden="1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hidden="1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hidden="1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hidden="1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hidden="1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hidden="1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hidden="1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hidden="1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hidden="1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hidden="1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hidden="1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hidden="1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hidden="1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hidden="1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hidden="1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hidden="1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hidden="1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hidden="1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hidden="1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hidden="1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hidden="1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hidden="1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hidden="1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hidden="1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hidden="1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hidden="1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hidden="1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hidden="1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hidden="1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hidden="1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hidden="1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hidden="1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hidden="1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hidden="1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hidden="1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hidden="1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hidden="1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hidden="1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hidden="1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hidden="1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hidden="1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hidden="1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hidden="1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hidden="1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hidden="1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hidden="1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hidden="1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hidden="1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hidden="1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hidden="1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hidden="1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hidden="1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hidden="1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hidden="1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hidden="1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hidden="1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hidden="1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hidden="1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hidden="1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hidden="1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hidden="1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hidden="1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hidden="1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hidden="1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hidden="1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hidden="1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hidden="1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hidden="1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hidden="1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hidden="1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hidden="1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hidden="1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hidden="1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hidden="1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hidden="1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hidden="1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hidden="1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hidden="1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hidden="1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hidden="1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hidden="1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hidden="1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hidden="1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hidden="1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hidden="1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hidden="1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hidden="1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hidden="1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hidden="1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hidden="1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hidden="1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hidden="1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hidden="1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hidden="1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hidden="1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hidden="1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hidden="1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hidden="1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hidden="1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hidden="1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hidden="1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hidden="1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hidden="1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hidden="1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hidden="1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hidden="1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hidden="1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hidden="1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hidden="1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hidden="1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hidden="1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hidden="1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hidden="1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hidden="1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hidden="1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hidden="1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hidden="1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hidden="1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hidden="1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hidden="1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hidden="1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hidden="1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hidden="1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hidden="1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hidden="1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hidden="1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hidden="1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hidden="1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hidden="1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hidden="1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hidden="1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hidden="1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hidden="1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hidden="1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hidden="1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hidden="1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hidden="1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hidden="1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hidden="1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hidden="1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hidden="1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hidden="1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hidden="1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hidden="1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hidden="1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hidden="1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hidden="1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hidden="1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hidden="1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hidden="1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hidden="1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hidden="1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hidden="1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hidden="1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hidden="1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hidden="1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hidden="1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hidden="1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hidden="1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hidden="1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hidden="1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1</v>
      </c>
      <c r="N1628" s="2">
        <f t="shared" si="908"/>
        <v>0</v>
      </c>
      <c r="O1628" s="2">
        <f t="shared" si="909"/>
        <v>0</v>
      </c>
      <c r="P1628" s="2">
        <f t="shared" si="910"/>
        <v>1</v>
      </c>
      <c r="Q1628" s="13">
        <f t="shared" si="911"/>
        <v>0</v>
      </c>
      <c r="R1628" s="20">
        <v>1</v>
      </c>
      <c r="S1628" s="2">
        <f t="shared" si="912"/>
        <v>0</v>
      </c>
      <c r="T1628" s="2">
        <f t="shared" si="913"/>
        <v>0</v>
      </c>
      <c r="U1628" s="2">
        <f t="shared" si="914"/>
        <v>1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1</v>
      </c>
      <c r="AC1628" s="2">
        <f t="shared" si="920"/>
        <v>0</v>
      </c>
      <c r="AD1628" s="2">
        <f t="shared" si="921"/>
        <v>0</v>
      </c>
      <c r="AE1628" s="2">
        <f t="shared" si="922"/>
        <v>1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</row>
    <row r="1629" spans="1:47" hidden="1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hidden="1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hidden="1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hidden="1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hidden="1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hidden="1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hidden="1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hidden="1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hidden="1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hidden="1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hidden="1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hidden="1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hidden="1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hidden="1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hidden="1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hidden="1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hidden="1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hidden="1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hidden="1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hidden="1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hidden="1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hidden="1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hidden="1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hidden="1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hidden="1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hidden="1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hidden="1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hidden="1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hidden="1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hidden="1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hidden="1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hidden="1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hidden="1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hidden="1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hidden="1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hidden="1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hidden="1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hidden="1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hidden="1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hidden="1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hidden="1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hidden="1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hidden="1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hidden="1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hidden="1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hidden="1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hidden="1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hidden="1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1</v>
      </c>
      <c r="N1676" s="2">
        <f t="shared" si="944"/>
        <v>0</v>
      </c>
      <c r="O1676" s="2">
        <f t="shared" si="945"/>
        <v>0</v>
      </c>
      <c r="P1676" s="2">
        <f t="shared" si="946"/>
        <v>1</v>
      </c>
      <c r="Q1676" s="13">
        <f t="shared" si="947"/>
        <v>0</v>
      </c>
      <c r="R1676" s="20">
        <v>1</v>
      </c>
      <c r="S1676" s="2">
        <f t="shared" si="948"/>
        <v>0</v>
      </c>
      <c r="T1676" s="2">
        <f t="shared" si="949"/>
        <v>0</v>
      </c>
      <c r="U1676" s="2">
        <f t="shared" si="950"/>
        <v>1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1</v>
      </c>
      <c r="AC1676" s="2">
        <f t="shared" si="956"/>
        <v>0</v>
      </c>
      <c r="AD1676" s="2">
        <f t="shared" si="957"/>
        <v>0</v>
      </c>
      <c r="AE1676" s="2">
        <f t="shared" si="958"/>
        <v>1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</row>
    <row r="1677" spans="1:47" hidden="1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1</v>
      </c>
      <c r="N1677" s="2">
        <f t="shared" si="944"/>
        <v>0</v>
      </c>
      <c r="O1677" s="2">
        <f t="shared" si="945"/>
        <v>0</v>
      </c>
      <c r="P1677" s="2">
        <f t="shared" si="946"/>
        <v>1</v>
      </c>
      <c r="Q1677" s="13">
        <f t="shared" si="947"/>
        <v>0</v>
      </c>
      <c r="R1677" s="20">
        <v>1</v>
      </c>
      <c r="S1677" s="2">
        <f t="shared" si="948"/>
        <v>0</v>
      </c>
      <c r="T1677" s="2">
        <f t="shared" si="949"/>
        <v>0</v>
      </c>
      <c r="U1677" s="2">
        <f t="shared" si="950"/>
        <v>1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1</v>
      </c>
      <c r="AC1677" s="2">
        <f t="shared" si="956"/>
        <v>0</v>
      </c>
      <c r="AD1677" s="2">
        <f t="shared" si="957"/>
        <v>0</v>
      </c>
      <c r="AE1677" s="2">
        <f t="shared" si="958"/>
        <v>1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</row>
    <row r="1678" spans="1:47" hidden="1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hidden="1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hidden="1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hidden="1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hidden="1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hidden="1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hidden="1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</row>
    <row r="1685" spans="1:47" hidden="1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hidden="1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hidden="1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hidden="1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hidden="1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hidden="1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hidden="1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hidden="1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hidden="1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hidden="1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hidden="1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hidden="1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hidden="1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hidden="1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hidden="1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hidden="1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hidden="1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hidden="1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hidden="1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hidden="1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hidden="1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hidden="1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hidden="1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hidden="1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hidden="1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hidden="1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hidden="1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hidden="1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hidden="1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hidden="1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hidden="1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hidden="1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hidden="1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hidden="1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hidden="1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hidden="1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hidden="1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hidden="1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hidden="1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hidden="1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hidden="1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hidden="1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hidden="1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hidden="1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hidden="1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hidden="1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1</v>
      </c>
      <c r="D1731" s="2">
        <f t="shared" ref="D1731:D1794" si="972">IF(AND(B1731=1,C1731=1),1,0)</f>
        <v>0</v>
      </c>
      <c r="E1731" s="2">
        <f t="shared" ref="E1731:E1794" si="973">IF(AND(C1731=0,B1731=0),1,0)</f>
        <v>0</v>
      </c>
      <c r="F1731" s="2">
        <f t="shared" ref="F1731:F1794" si="974">IF(AND(B1731=0,C1731=1),1,0)</f>
        <v>1</v>
      </c>
      <c r="G1731" s="13">
        <f t="shared" ref="G1731:G1794" si="975">IF(AND(B1731=1,C1731=0),1,0)</f>
        <v>0</v>
      </c>
      <c r="H1731" s="20">
        <v>1</v>
      </c>
      <c r="I1731" s="2">
        <f t="shared" ref="I1731:I1794" si="976">IF(AND(B1731=1,H1731=1),1,0)</f>
        <v>0</v>
      </c>
      <c r="J1731" s="2">
        <f t="shared" ref="J1731:J1794" si="977">IF(AND(H1731=0,B1731=0),1,0)</f>
        <v>0</v>
      </c>
      <c r="K1731" s="2">
        <f t="shared" ref="K1731:K1794" si="978">IF(AND(B1731=0,H1731=1),1,0)</f>
        <v>1</v>
      </c>
      <c r="L1731" s="13">
        <f t="shared" ref="L1731:L1794" si="979">IF(AND(B1731=1,H1731=0),1,0)</f>
        <v>0</v>
      </c>
      <c r="M1731" s="20">
        <v>1</v>
      </c>
      <c r="N1731" s="2">
        <f t="shared" ref="N1731:N1794" si="980">IF(AND(M1731=1,$B1731=1),1,0)</f>
        <v>0</v>
      </c>
      <c r="O1731" s="2">
        <f t="shared" ref="O1731:O1794" si="981">IF(AND(M1731=0,$B1731=0),1,0)</f>
        <v>0</v>
      </c>
      <c r="P1731" s="2">
        <f t="shared" ref="P1731:P1794" si="982">IF(AND($B1731=0,M1731=1),1,0)</f>
        <v>1</v>
      </c>
      <c r="Q1731" s="13">
        <f t="shared" ref="Q1731:Q1794" si="983">IF(AND($B1731=1,M1731=0),1,0)</f>
        <v>0</v>
      </c>
      <c r="R1731" s="20">
        <v>1</v>
      </c>
      <c r="S1731" s="2">
        <f t="shared" ref="S1731:S1794" si="984">IF(AND(R1731=1,$B1731=1),1,0)</f>
        <v>0</v>
      </c>
      <c r="T1731" s="2">
        <f t="shared" ref="T1731:T1794" si="985">IF(AND(R1731=0,$B1731=0),1,0)</f>
        <v>0</v>
      </c>
      <c r="U1731" s="2">
        <f t="shared" ref="U1731:U1794" si="986">IF(AND($B1731=0,R1731=1),1,0)</f>
        <v>1</v>
      </c>
      <c r="V1731" s="13">
        <f t="shared" ref="V1731:V1794" si="987">IF(AND($B1731=1,R1731=0),1,0)</f>
        <v>0</v>
      </c>
      <c r="W1731" s="20">
        <v>1</v>
      </c>
      <c r="X1731" s="2">
        <f t="shared" ref="X1731:X1794" si="988">IF(AND(W1731=1,$B1731=1),1,0)</f>
        <v>0</v>
      </c>
      <c r="Y1731" s="2">
        <f t="shared" ref="Y1731:Y1794" si="989">IF(AND(W1731=0,$B1731=0),1,0)</f>
        <v>0</v>
      </c>
      <c r="Z1731" s="2">
        <f t="shared" ref="Z1731:Z1794" si="990">IF(AND($B1731=0,W1731=1),1,0)</f>
        <v>1</v>
      </c>
      <c r="AA1731" s="13">
        <f t="shared" ref="AA1731:AA1794" si="991">IF(AND($B1731=1,W1731=0),1,0)</f>
        <v>0</v>
      </c>
      <c r="AB1731" s="20">
        <v>1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0</v>
      </c>
      <c r="AE1731" s="2">
        <f t="shared" ref="AE1731:AE1794" si="994">IF(AND($B1731=0,AB1731=1),1,0)</f>
        <v>1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</row>
    <row r="1732" spans="1:47" hidden="1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hidden="1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hidden="1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hidden="1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hidden="1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hidden="1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hidden="1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hidden="1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hidden="1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hidden="1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hidden="1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hidden="1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hidden="1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hidden="1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hidden="1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hidden="1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hidden="1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hidden="1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hidden="1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hidden="1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hidden="1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hidden="1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hidden="1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hidden="1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hidden="1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hidden="1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hidden="1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hidden="1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hidden="1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hidden="1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hidden="1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hidden="1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hidden="1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hidden="1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hidden="1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hidden="1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hidden="1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hidden="1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hidden="1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hidden="1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hidden="1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hidden="1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hidden="1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hidden="1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hidden="1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hidden="1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hidden="1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hidden="1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hidden="1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hidden="1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hidden="1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hidden="1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hidden="1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hidden="1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hidden="1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hidden="1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hidden="1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hidden="1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hidden="1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hidden="1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hidden="1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hidden="1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hidden="1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hidden="1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hidden="1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hidden="1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hidden="1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hidden="1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hidden="1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hidden="1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hidden="1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hidden="1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hidden="1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hidden="1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hidden="1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hidden="1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hidden="1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hidden="1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hidden="1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hidden="1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hidden="1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hidden="1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hidden="1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hidden="1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hidden="1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hidden="1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hidden="1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hidden="1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hidden="1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hidden="1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hidden="1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hidden="1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hidden="1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hidden="1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hidden="1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hidden="1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hidden="1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hidden="1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hidden="1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hidden="1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hidden="1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hidden="1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hidden="1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hidden="1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hidden="1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hidden="1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hidden="1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hidden="1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hidden="1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hidden="1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hidden="1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hidden="1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hidden="1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hidden="1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hidden="1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hidden="1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hidden="1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hidden="1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hidden="1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hidden="1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hidden="1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hidden="1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hidden="1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hidden="1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hidden="1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hidden="1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hidden="1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hidden="1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hidden="1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hidden="1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hidden="1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hidden="1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hidden="1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hidden="1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hidden="1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hidden="1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hidden="1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hidden="1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hidden="1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hidden="1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hidden="1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hidden="1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hidden="1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hidden="1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hidden="1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hidden="1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hidden="1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hidden="1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hidden="1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1</v>
      </c>
      <c r="N1880" s="2">
        <f t="shared" si="1052"/>
        <v>0</v>
      </c>
      <c r="O1880" s="2">
        <f t="shared" si="1053"/>
        <v>0</v>
      </c>
      <c r="P1880" s="2">
        <f t="shared" si="1054"/>
        <v>1</v>
      </c>
      <c r="Q1880" s="13">
        <f t="shared" si="1055"/>
        <v>0</v>
      </c>
      <c r="R1880" s="20">
        <v>1</v>
      </c>
      <c r="S1880" s="2">
        <f t="shared" si="1056"/>
        <v>0</v>
      </c>
      <c r="T1880" s="2">
        <f t="shared" si="1057"/>
        <v>0</v>
      </c>
      <c r="U1880" s="2">
        <f t="shared" si="1058"/>
        <v>1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1</v>
      </c>
      <c r="AC1880" s="2">
        <f t="shared" si="1064"/>
        <v>0</v>
      </c>
      <c r="AD1880" s="2">
        <f t="shared" si="1065"/>
        <v>0</v>
      </c>
      <c r="AE1880" s="2">
        <f t="shared" si="1066"/>
        <v>1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</row>
    <row r="1881" spans="1:47" hidden="1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hidden="1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hidden="1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1</v>
      </c>
      <c r="N1883" s="2">
        <f t="shared" si="1052"/>
        <v>0</v>
      </c>
      <c r="O1883" s="2">
        <f t="shared" si="1053"/>
        <v>0</v>
      </c>
      <c r="P1883" s="2">
        <f t="shared" si="1054"/>
        <v>1</v>
      </c>
      <c r="Q1883" s="13">
        <f t="shared" si="1055"/>
        <v>0</v>
      </c>
      <c r="R1883" s="20">
        <v>1</v>
      </c>
      <c r="S1883" s="2">
        <f t="shared" si="1056"/>
        <v>0</v>
      </c>
      <c r="T1883" s="2">
        <f t="shared" si="1057"/>
        <v>0</v>
      </c>
      <c r="U1883" s="2">
        <f t="shared" si="1058"/>
        <v>1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1</v>
      </c>
      <c r="AC1883" s="2">
        <f t="shared" si="1064"/>
        <v>0</v>
      </c>
      <c r="AD1883" s="2">
        <f t="shared" si="1065"/>
        <v>0</v>
      </c>
      <c r="AE1883" s="2">
        <f t="shared" si="1066"/>
        <v>1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</row>
    <row r="1884" spans="1:47" hidden="1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1</v>
      </c>
      <c r="N1884" s="2">
        <f t="shared" si="1052"/>
        <v>0</v>
      </c>
      <c r="O1884" s="2">
        <f t="shared" si="1053"/>
        <v>0</v>
      </c>
      <c r="P1884" s="2">
        <f t="shared" si="1054"/>
        <v>1</v>
      </c>
      <c r="Q1884" s="13">
        <f t="shared" si="1055"/>
        <v>0</v>
      </c>
      <c r="R1884" s="20">
        <v>1</v>
      </c>
      <c r="S1884" s="2">
        <f t="shared" si="1056"/>
        <v>0</v>
      </c>
      <c r="T1884" s="2">
        <f t="shared" si="1057"/>
        <v>0</v>
      </c>
      <c r="U1884" s="2">
        <f t="shared" si="1058"/>
        <v>1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1</v>
      </c>
      <c r="AC1884" s="2">
        <f t="shared" si="1064"/>
        <v>0</v>
      </c>
      <c r="AD1884" s="2">
        <f t="shared" si="1065"/>
        <v>0</v>
      </c>
      <c r="AE1884" s="2">
        <f t="shared" si="1066"/>
        <v>1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</row>
    <row r="1885" spans="1:47" hidden="1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hidden="1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hidden="1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hidden="1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hidden="1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1</v>
      </c>
      <c r="N1889" s="2">
        <f t="shared" si="1052"/>
        <v>0</v>
      </c>
      <c r="O1889" s="2">
        <f t="shared" si="1053"/>
        <v>0</v>
      </c>
      <c r="P1889" s="2">
        <f t="shared" si="1054"/>
        <v>1</v>
      </c>
      <c r="Q1889" s="13">
        <f t="shared" si="1055"/>
        <v>0</v>
      </c>
      <c r="R1889" s="20">
        <v>1</v>
      </c>
      <c r="S1889" s="2">
        <f t="shared" si="1056"/>
        <v>0</v>
      </c>
      <c r="T1889" s="2">
        <f t="shared" si="1057"/>
        <v>0</v>
      </c>
      <c r="U1889" s="2">
        <f t="shared" si="1058"/>
        <v>1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1</v>
      </c>
      <c r="AC1889" s="2">
        <f t="shared" si="1064"/>
        <v>0</v>
      </c>
      <c r="AD1889" s="2">
        <f t="shared" si="1065"/>
        <v>0</v>
      </c>
      <c r="AE1889" s="2">
        <f t="shared" si="1066"/>
        <v>1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</row>
    <row r="1890" spans="1:47" hidden="1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1</v>
      </c>
      <c r="N1890" s="2">
        <f t="shared" si="1052"/>
        <v>0</v>
      </c>
      <c r="O1890" s="2">
        <f t="shared" si="1053"/>
        <v>0</v>
      </c>
      <c r="P1890" s="2">
        <f t="shared" si="1054"/>
        <v>1</v>
      </c>
      <c r="Q1890" s="13">
        <f t="shared" si="1055"/>
        <v>0</v>
      </c>
      <c r="R1890" s="20">
        <v>1</v>
      </c>
      <c r="S1890" s="2">
        <f t="shared" si="1056"/>
        <v>0</v>
      </c>
      <c r="T1890" s="2">
        <f t="shared" si="1057"/>
        <v>0</v>
      </c>
      <c r="U1890" s="2">
        <f t="shared" si="1058"/>
        <v>1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1</v>
      </c>
      <c r="AC1890" s="2">
        <f t="shared" si="1064"/>
        <v>0</v>
      </c>
      <c r="AD1890" s="2">
        <f t="shared" si="1065"/>
        <v>0</v>
      </c>
      <c r="AE1890" s="2">
        <f t="shared" si="1066"/>
        <v>1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</row>
    <row r="1891" spans="1:47" hidden="1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1</v>
      </c>
      <c r="N1891" s="2">
        <f t="shared" si="1052"/>
        <v>0</v>
      </c>
      <c r="O1891" s="2">
        <f t="shared" si="1053"/>
        <v>0</v>
      </c>
      <c r="P1891" s="2">
        <f t="shared" si="1054"/>
        <v>1</v>
      </c>
      <c r="Q1891" s="13">
        <f t="shared" si="1055"/>
        <v>0</v>
      </c>
      <c r="R1891" s="20">
        <v>1</v>
      </c>
      <c r="S1891" s="2">
        <f t="shared" si="1056"/>
        <v>0</v>
      </c>
      <c r="T1891" s="2">
        <f t="shared" si="1057"/>
        <v>0</v>
      </c>
      <c r="U1891" s="2">
        <f t="shared" si="1058"/>
        <v>1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1</v>
      </c>
      <c r="AC1891" s="2">
        <f t="shared" si="1064"/>
        <v>0</v>
      </c>
      <c r="AD1891" s="2">
        <f t="shared" si="1065"/>
        <v>0</v>
      </c>
      <c r="AE1891" s="2">
        <f t="shared" si="1066"/>
        <v>1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</row>
    <row r="1892" spans="1:47" hidden="1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1</v>
      </c>
      <c r="N1892" s="2">
        <f t="shared" si="1052"/>
        <v>0</v>
      </c>
      <c r="O1892" s="2">
        <f t="shared" si="1053"/>
        <v>0</v>
      </c>
      <c r="P1892" s="2">
        <f t="shared" si="1054"/>
        <v>1</v>
      </c>
      <c r="Q1892" s="13">
        <f t="shared" si="1055"/>
        <v>0</v>
      </c>
      <c r="R1892" s="20">
        <v>1</v>
      </c>
      <c r="S1892" s="2">
        <f t="shared" si="1056"/>
        <v>0</v>
      </c>
      <c r="T1892" s="2">
        <f t="shared" si="1057"/>
        <v>0</v>
      </c>
      <c r="U1892" s="2">
        <f t="shared" si="1058"/>
        <v>1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1</v>
      </c>
      <c r="AC1892" s="2">
        <f t="shared" si="1064"/>
        <v>0</v>
      </c>
      <c r="AD1892" s="2">
        <f t="shared" si="1065"/>
        <v>0</v>
      </c>
      <c r="AE1892" s="2">
        <f t="shared" si="1066"/>
        <v>1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</row>
    <row r="1893" spans="1:47" hidden="1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1</v>
      </c>
      <c r="N1893" s="2">
        <f t="shared" si="1052"/>
        <v>0</v>
      </c>
      <c r="O1893" s="2">
        <f t="shared" si="1053"/>
        <v>0</v>
      </c>
      <c r="P1893" s="2">
        <f t="shared" si="1054"/>
        <v>1</v>
      </c>
      <c r="Q1893" s="13">
        <f t="shared" si="1055"/>
        <v>0</v>
      </c>
      <c r="R1893" s="20">
        <v>1</v>
      </c>
      <c r="S1893" s="2">
        <f t="shared" si="1056"/>
        <v>0</v>
      </c>
      <c r="T1893" s="2">
        <f t="shared" si="1057"/>
        <v>0</v>
      </c>
      <c r="U1893" s="2">
        <f t="shared" si="1058"/>
        <v>1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1</v>
      </c>
      <c r="AC1893" s="2">
        <f t="shared" si="1064"/>
        <v>0</v>
      </c>
      <c r="AD1893" s="2">
        <f t="shared" si="1065"/>
        <v>0</v>
      </c>
      <c r="AE1893" s="2">
        <f t="shared" si="1066"/>
        <v>1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</row>
    <row r="1894" spans="1:47" hidden="1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1</v>
      </c>
      <c r="N1894" s="2">
        <f t="shared" si="1052"/>
        <v>0</v>
      </c>
      <c r="O1894" s="2">
        <f t="shared" si="1053"/>
        <v>0</v>
      </c>
      <c r="P1894" s="2">
        <f t="shared" si="1054"/>
        <v>1</v>
      </c>
      <c r="Q1894" s="13">
        <f t="shared" si="1055"/>
        <v>0</v>
      </c>
      <c r="R1894" s="20">
        <v>1</v>
      </c>
      <c r="S1894" s="2">
        <f t="shared" si="1056"/>
        <v>0</v>
      </c>
      <c r="T1894" s="2">
        <f t="shared" si="1057"/>
        <v>0</v>
      </c>
      <c r="U1894" s="2">
        <f t="shared" si="1058"/>
        <v>1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1</v>
      </c>
      <c r="AC1894" s="2">
        <f t="shared" si="1064"/>
        <v>0</v>
      </c>
      <c r="AD1894" s="2">
        <f t="shared" si="1065"/>
        <v>0</v>
      </c>
      <c r="AE1894" s="2">
        <f t="shared" si="1066"/>
        <v>1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</row>
    <row r="1895" spans="1:47" hidden="1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1</v>
      </c>
      <c r="N1895" s="2">
        <f t="shared" si="1052"/>
        <v>0</v>
      </c>
      <c r="O1895" s="2">
        <f t="shared" si="1053"/>
        <v>0</v>
      </c>
      <c r="P1895" s="2">
        <f t="shared" si="1054"/>
        <v>1</v>
      </c>
      <c r="Q1895" s="13">
        <f t="shared" si="1055"/>
        <v>0</v>
      </c>
      <c r="R1895" s="20">
        <v>1</v>
      </c>
      <c r="S1895" s="2">
        <f t="shared" si="1056"/>
        <v>0</v>
      </c>
      <c r="T1895" s="2">
        <f t="shared" si="1057"/>
        <v>0</v>
      </c>
      <c r="U1895" s="2">
        <f t="shared" si="1058"/>
        <v>1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1</v>
      </c>
      <c r="AC1895" s="2">
        <f t="shared" si="1064"/>
        <v>0</v>
      </c>
      <c r="AD1895" s="2">
        <f t="shared" si="1065"/>
        <v>0</v>
      </c>
      <c r="AE1895" s="2">
        <f t="shared" si="1066"/>
        <v>1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</row>
    <row r="1896" spans="1:47" hidden="1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1</v>
      </c>
      <c r="N1896" s="2">
        <f t="shared" si="1052"/>
        <v>0</v>
      </c>
      <c r="O1896" s="2">
        <f t="shared" si="1053"/>
        <v>0</v>
      </c>
      <c r="P1896" s="2">
        <f t="shared" si="1054"/>
        <v>1</v>
      </c>
      <c r="Q1896" s="13">
        <f t="shared" si="1055"/>
        <v>0</v>
      </c>
      <c r="R1896" s="20">
        <v>1</v>
      </c>
      <c r="S1896" s="2">
        <f t="shared" si="1056"/>
        <v>0</v>
      </c>
      <c r="T1896" s="2">
        <f t="shared" si="1057"/>
        <v>0</v>
      </c>
      <c r="U1896" s="2">
        <f t="shared" si="1058"/>
        <v>1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1</v>
      </c>
      <c r="AC1896" s="2">
        <f t="shared" si="1064"/>
        <v>0</v>
      </c>
      <c r="AD1896" s="2">
        <f t="shared" si="1065"/>
        <v>0</v>
      </c>
      <c r="AE1896" s="2">
        <f t="shared" si="1066"/>
        <v>1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</row>
    <row r="1897" spans="1:47" hidden="1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1</v>
      </c>
      <c r="N1897" s="2">
        <f t="shared" si="1052"/>
        <v>0</v>
      </c>
      <c r="O1897" s="2">
        <f t="shared" si="1053"/>
        <v>0</v>
      </c>
      <c r="P1897" s="2">
        <f t="shared" si="1054"/>
        <v>1</v>
      </c>
      <c r="Q1897" s="13">
        <f t="shared" si="1055"/>
        <v>0</v>
      </c>
      <c r="R1897" s="20">
        <v>1</v>
      </c>
      <c r="S1897" s="2">
        <f t="shared" si="1056"/>
        <v>0</v>
      </c>
      <c r="T1897" s="2">
        <f t="shared" si="1057"/>
        <v>0</v>
      </c>
      <c r="U1897" s="2">
        <f t="shared" si="1058"/>
        <v>1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1</v>
      </c>
      <c r="AC1897" s="2">
        <f t="shared" si="1064"/>
        <v>0</v>
      </c>
      <c r="AD1897" s="2">
        <f t="shared" si="1065"/>
        <v>0</v>
      </c>
      <c r="AE1897" s="2">
        <f t="shared" si="1066"/>
        <v>1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</row>
    <row r="1898" spans="1:47" hidden="1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1</v>
      </c>
      <c r="N1898" s="2">
        <f t="shared" si="1052"/>
        <v>0</v>
      </c>
      <c r="O1898" s="2">
        <f t="shared" si="1053"/>
        <v>0</v>
      </c>
      <c r="P1898" s="2">
        <f t="shared" si="1054"/>
        <v>1</v>
      </c>
      <c r="Q1898" s="13">
        <f t="shared" si="1055"/>
        <v>0</v>
      </c>
      <c r="R1898" s="20">
        <v>1</v>
      </c>
      <c r="S1898" s="2">
        <f t="shared" si="1056"/>
        <v>0</v>
      </c>
      <c r="T1898" s="2">
        <f t="shared" si="1057"/>
        <v>0</v>
      </c>
      <c r="U1898" s="2">
        <f t="shared" si="1058"/>
        <v>1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1</v>
      </c>
      <c r="AC1898" s="2">
        <f t="shared" si="1064"/>
        <v>0</v>
      </c>
      <c r="AD1898" s="2">
        <f t="shared" si="1065"/>
        <v>0</v>
      </c>
      <c r="AE1898" s="2">
        <f t="shared" si="1066"/>
        <v>1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</row>
    <row r="1899" spans="1:47" hidden="1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hidden="1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1</v>
      </c>
      <c r="N1900" s="2">
        <f t="shared" si="1052"/>
        <v>0</v>
      </c>
      <c r="O1900" s="2">
        <f t="shared" si="1053"/>
        <v>0</v>
      </c>
      <c r="P1900" s="2">
        <f t="shared" si="1054"/>
        <v>1</v>
      </c>
      <c r="Q1900" s="13">
        <f t="shared" si="1055"/>
        <v>0</v>
      </c>
      <c r="R1900" s="20">
        <v>1</v>
      </c>
      <c r="S1900" s="2">
        <f t="shared" si="1056"/>
        <v>0</v>
      </c>
      <c r="T1900" s="2">
        <f t="shared" si="1057"/>
        <v>0</v>
      </c>
      <c r="U1900" s="2">
        <f t="shared" si="1058"/>
        <v>1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1</v>
      </c>
      <c r="AC1900" s="2">
        <f t="shared" si="1064"/>
        <v>0</v>
      </c>
      <c r="AD1900" s="2">
        <f t="shared" si="1065"/>
        <v>0</v>
      </c>
      <c r="AE1900" s="2">
        <f t="shared" si="1066"/>
        <v>1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</row>
    <row r="1901" spans="1:47" hidden="1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1</v>
      </c>
      <c r="N1901" s="2">
        <f t="shared" si="1052"/>
        <v>0</v>
      </c>
      <c r="O1901" s="2">
        <f t="shared" si="1053"/>
        <v>0</v>
      </c>
      <c r="P1901" s="2">
        <f t="shared" si="1054"/>
        <v>1</v>
      </c>
      <c r="Q1901" s="13">
        <f t="shared" si="1055"/>
        <v>0</v>
      </c>
      <c r="R1901" s="20">
        <v>1</v>
      </c>
      <c r="S1901" s="2">
        <f t="shared" si="1056"/>
        <v>0</v>
      </c>
      <c r="T1901" s="2">
        <f t="shared" si="1057"/>
        <v>0</v>
      </c>
      <c r="U1901" s="2">
        <f t="shared" si="1058"/>
        <v>1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1</v>
      </c>
      <c r="AC1901" s="2">
        <f t="shared" si="1064"/>
        <v>0</v>
      </c>
      <c r="AD1901" s="2">
        <f t="shared" si="1065"/>
        <v>0</v>
      </c>
      <c r="AE1901" s="2">
        <f t="shared" si="1066"/>
        <v>1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</row>
    <row r="1902" spans="1:47" hidden="1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1</v>
      </c>
      <c r="N1902" s="2">
        <f t="shared" si="1052"/>
        <v>0</v>
      </c>
      <c r="O1902" s="2">
        <f t="shared" si="1053"/>
        <v>0</v>
      </c>
      <c r="P1902" s="2">
        <f t="shared" si="1054"/>
        <v>1</v>
      </c>
      <c r="Q1902" s="13">
        <f t="shared" si="1055"/>
        <v>0</v>
      </c>
      <c r="R1902" s="20">
        <v>1</v>
      </c>
      <c r="S1902" s="2">
        <f t="shared" si="1056"/>
        <v>0</v>
      </c>
      <c r="T1902" s="2">
        <f t="shared" si="1057"/>
        <v>0</v>
      </c>
      <c r="U1902" s="2">
        <f t="shared" si="1058"/>
        <v>1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1</v>
      </c>
      <c r="AC1902" s="2">
        <f t="shared" si="1064"/>
        <v>0</v>
      </c>
      <c r="AD1902" s="2">
        <f t="shared" si="1065"/>
        <v>0</v>
      </c>
      <c r="AE1902" s="2">
        <f t="shared" si="1066"/>
        <v>1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</row>
    <row r="1903" spans="1:47" hidden="1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1</v>
      </c>
      <c r="N1903" s="2">
        <f t="shared" si="1052"/>
        <v>0</v>
      </c>
      <c r="O1903" s="2">
        <f t="shared" si="1053"/>
        <v>0</v>
      </c>
      <c r="P1903" s="2">
        <f t="shared" si="1054"/>
        <v>1</v>
      </c>
      <c r="Q1903" s="13">
        <f t="shared" si="1055"/>
        <v>0</v>
      </c>
      <c r="R1903" s="20">
        <v>1</v>
      </c>
      <c r="S1903" s="2">
        <f t="shared" si="1056"/>
        <v>0</v>
      </c>
      <c r="T1903" s="2">
        <f t="shared" si="1057"/>
        <v>0</v>
      </c>
      <c r="U1903" s="2">
        <f t="shared" si="1058"/>
        <v>1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1</v>
      </c>
      <c r="AC1903" s="2">
        <f t="shared" si="1064"/>
        <v>0</v>
      </c>
      <c r="AD1903" s="2">
        <f t="shared" si="1065"/>
        <v>0</v>
      </c>
      <c r="AE1903" s="2">
        <f t="shared" si="1066"/>
        <v>1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</row>
    <row r="1904" spans="1:47" hidden="1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1</v>
      </c>
      <c r="N1904" s="2">
        <f t="shared" si="1052"/>
        <v>0</v>
      </c>
      <c r="O1904" s="2">
        <f t="shared" si="1053"/>
        <v>0</v>
      </c>
      <c r="P1904" s="2">
        <f t="shared" si="1054"/>
        <v>1</v>
      </c>
      <c r="Q1904" s="13">
        <f t="shared" si="1055"/>
        <v>0</v>
      </c>
      <c r="R1904" s="20">
        <v>1</v>
      </c>
      <c r="S1904" s="2">
        <f t="shared" si="1056"/>
        <v>0</v>
      </c>
      <c r="T1904" s="2">
        <f t="shared" si="1057"/>
        <v>0</v>
      </c>
      <c r="U1904" s="2">
        <f t="shared" si="1058"/>
        <v>1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1</v>
      </c>
      <c r="AC1904" s="2">
        <f t="shared" si="1064"/>
        <v>0</v>
      </c>
      <c r="AD1904" s="2">
        <f t="shared" si="1065"/>
        <v>0</v>
      </c>
      <c r="AE1904" s="2">
        <f t="shared" si="1066"/>
        <v>1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</row>
    <row r="1905" spans="1:47" hidden="1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1</v>
      </c>
      <c r="N1905" s="2">
        <f t="shared" si="1052"/>
        <v>0</v>
      </c>
      <c r="O1905" s="2">
        <f t="shared" si="1053"/>
        <v>0</v>
      </c>
      <c r="P1905" s="2">
        <f t="shared" si="1054"/>
        <v>1</v>
      </c>
      <c r="Q1905" s="13">
        <f t="shared" si="1055"/>
        <v>0</v>
      </c>
      <c r="R1905" s="20">
        <v>1</v>
      </c>
      <c r="S1905" s="2">
        <f t="shared" si="1056"/>
        <v>0</v>
      </c>
      <c r="T1905" s="2">
        <f t="shared" si="1057"/>
        <v>0</v>
      </c>
      <c r="U1905" s="2">
        <f t="shared" si="1058"/>
        <v>1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1</v>
      </c>
      <c r="AC1905" s="2">
        <f t="shared" si="1064"/>
        <v>0</v>
      </c>
      <c r="AD1905" s="2">
        <f t="shared" si="1065"/>
        <v>0</v>
      </c>
      <c r="AE1905" s="2">
        <f t="shared" si="1066"/>
        <v>1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</row>
    <row r="1906" spans="1:47" hidden="1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1</v>
      </c>
      <c r="N1906" s="2">
        <f t="shared" si="1052"/>
        <v>0</v>
      </c>
      <c r="O1906" s="2">
        <f t="shared" si="1053"/>
        <v>0</v>
      </c>
      <c r="P1906" s="2">
        <f t="shared" si="1054"/>
        <v>1</v>
      </c>
      <c r="Q1906" s="13">
        <f t="shared" si="1055"/>
        <v>0</v>
      </c>
      <c r="R1906" s="20">
        <v>1</v>
      </c>
      <c r="S1906" s="2">
        <f t="shared" si="1056"/>
        <v>0</v>
      </c>
      <c r="T1906" s="2">
        <f t="shared" si="1057"/>
        <v>0</v>
      </c>
      <c r="U1906" s="2">
        <f t="shared" si="1058"/>
        <v>1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1</v>
      </c>
      <c r="AC1906" s="2">
        <f t="shared" si="1064"/>
        <v>0</v>
      </c>
      <c r="AD1906" s="2">
        <f t="shared" si="1065"/>
        <v>0</v>
      </c>
      <c r="AE1906" s="2">
        <f t="shared" si="1066"/>
        <v>1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</row>
    <row r="1907" spans="1:47" hidden="1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1</v>
      </c>
      <c r="N1907" s="2">
        <f t="shared" si="1052"/>
        <v>0</v>
      </c>
      <c r="O1907" s="2">
        <f t="shared" si="1053"/>
        <v>0</v>
      </c>
      <c r="P1907" s="2">
        <f t="shared" si="1054"/>
        <v>1</v>
      </c>
      <c r="Q1907" s="13">
        <f t="shared" si="1055"/>
        <v>0</v>
      </c>
      <c r="R1907" s="20">
        <v>1</v>
      </c>
      <c r="S1907" s="2">
        <f t="shared" si="1056"/>
        <v>0</v>
      </c>
      <c r="T1907" s="2">
        <f t="shared" si="1057"/>
        <v>0</v>
      </c>
      <c r="U1907" s="2">
        <f t="shared" si="1058"/>
        <v>1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1</v>
      </c>
      <c r="AC1907" s="2">
        <f t="shared" si="1064"/>
        <v>0</v>
      </c>
      <c r="AD1907" s="2">
        <f t="shared" si="1065"/>
        <v>0</v>
      </c>
      <c r="AE1907" s="2">
        <f t="shared" si="1066"/>
        <v>1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</row>
    <row r="1908" spans="1:47" hidden="1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1</v>
      </c>
      <c r="N1908" s="2">
        <f t="shared" si="1052"/>
        <v>0</v>
      </c>
      <c r="O1908" s="2">
        <f t="shared" si="1053"/>
        <v>0</v>
      </c>
      <c r="P1908" s="2">
        <f t="shared" si="1054"/>
        <v>1</v>
      </c>
      <c r="Q1908" s="13">
        <f t="shared" si="1055"/>
        <v>0</v>
      </c>
      <c r="R1908" s="20">
        <v>1</v>
      </c>
      <c r="S1908" s="2">
        <f t="shared" si="1056"/>
        <v>0</v>
      </c>
      <c r="T1908" s="2">
        <f t="shared" si="1057"/>
        <v>0</v>
      </c>
      <c r="U1908" s="2">
        <f t="shared" si="1058"/>
        <v>1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1</v>
      </c>
      <c r="AC1908" s="2">
        <f t="shared" si="1064"/>
        <v>0</v>
      </c>
      <c r="AD1908" s="2">
        <f t="shared" si="1065"/>
        <v>0</v>
      </c>
      <c r="AE1908" s="2">
        <f t="shared" si="1066"/>
        <v>1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</row>
    <row r="1909" spans="1:47" hidden="1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1</v>
      </c>
      <c r="N1909" s="2">
        <f t="shared" si="1052"/>
        <v>0</v>
      </c>
      <c r="O1909" s="2">
        <f t="shared" si="1053"/>
        <v>0</v>
      </c>
      <c r="P1909" s="2">
        <f t="shared" si="1054"/>
        <v>1</v>
      </c>
      <c r="Q1909" s="13">
        <f t="shared" si="1055"/>
        <v>0</v>
      </c>
      <c r="R1909" s="20">
        <v>1</v>
      </c>
      <c r="S1909" s="2">
        <f t="shared" si="1056"/>
        <v>0</v>
      </c>
      <c r="T1909" s="2">
        <f t="shared" si="1057"/>
        <v>0</v>
      </c>
      <c r="U1909" s="2">
        <f t="shared" si="1058"/>
        <v>1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1</v>
      </c>
      <c r="AC1909" s="2">
        <f t="shared" si="1064"/>
        <v>0</v>
      </c>
      <c r="AD1909" s="2">
        <f t="shared" si="1065"/>
        <v>0</v>
      </c>
      <c r="AE1909" s="2">
        <f t="shared" si="1066"/>
        <v>1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</row>
    <row r="1910" spans="1:47" hidden="1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1</v>
      </c>
      <c r="N1910" s="2">
        <f t="shared" si="1052"/>
        <v>0</v>
      </c>
      <c r="O1910" s="2">
        <f t="shared" si="1053"/>
        <v>0</v>
      </c>
      <c r="P1910" s="2">
        <f t="shared" si="1054"/>
        <v>1</v>
      </c>
      <c r="Q1910" s="13">
        <f t="shared" si="1055"/>
        <v>0</v>
      </c>
      <c r="R1910" s="20">
        <v>1</v>
      </c>
      <c r="S1910" s="2">
        <f t="shared" si="1056"/>
        <v>0</v>
      </c>
      <c r="T1910" s="2">
        <f t="shared" si="1057"/>
        <v>0</v>
      </c>
      <c r="U1910" s="2">
        <f t="shared" si="1058"/>
        <v>1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1</v>
      </c>
      <c r="AC1910" s="2">
        <f t="shared" si="1064"/>
        <v>0</v>
      </c>
      <c r="AD1910" s="2">
        <f t="shared" si="1065"/>
        <v>0</v>
      </c>
      <c r="AE1910" s="2">
        <f t="shared" si="1066"/>
        <v>1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</row>
    <row r="1911" spans="1:47" hidden="1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1</v>
      </c>
      <c r="N1911" s="2">
        <f t="shared" si="1052"/>
        <v>0</v>
      </c>
      <c r="O1911" s="2">
        <f t="shared" si="1053"/>
        <v>0</v>
      </c>
      <c r="P1911" s="2">
        <f t="shared" si="1054"/>
        <v>1</v>
      </c>
      <c r="Q1911" s="13">
        <f t="shared" si="1055"/>
        <v>0</v>
      </c>
      <c r="R1911" s="20">
        <v>1</v>
      </c>
      <c r="S1911" s="2">
        <f t="shared" si="1056"/>
        <v>0</v>
      </c>
      <c r="T1911" s="2">
        <f t="shared" si="1057"/>
        <v>0</v>
      </c>
      <c r="U1911" s="2">
        <f t="shared" si="1058"/>
        <v>1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1</v>
      </c>
      <c r="AC1911" s="2">
        <f t="shared" si="1064"/>
        <v>0</v>
      </c>
      <c r="AD1911" s="2">
        <f t="shared" si="1065"/>
        <v>0</v>
      </c>
      <c r="AE1911" s="2">
        <f t="shared" si="1066"/>
        <v>1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</row>
    <row r="1912" spans="1:47" hidden="1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1</v>
      </c>
      <c r="N1912" s="2">
        <f t="shared" si="1052"/>
        <v>0</v>
      </c>
      <c r="O1912" s="2">
        <f t="shared" si="1053"/>
        <v>0</v>
      </c>
      <c r="P1912" s="2">
        <f t="shared" si="1054"/>
        <v>1</v>
      </c>
      <c r="Q1912" s="13">
        <f t="shared" si="1055"/>
        <v>0</v>
      </c>
      <c r="R1912" s="20">
        <v>1</v>
      </c>
      <c r="S1912" s="2">
        <f t="shared" si="1056"/>
        <v>0</v>
      </c>
      <c r="T1912" s="2">
        <f t="shared" si="1057"/>
        <v>0</v>
      </c>
      <c r="U1912" s="2">
        <f t="shared" si="1058"/>
        <v>1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1</v>
      </c>
      <c r="AC1912" s="2">
        <f t="shared" si="1064"/>
        <v>0</v>
      </c>
      <c r="AD1912" s="2">
        <f t="shared" si="1065"/>
        <v>0</v>
      </c>
      <c r="AE1912" s="2">
        <f t="shared" si="1066"/>
        <v>1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</row>
    <row r="1913" spans="1:47" hidden="1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1</v>
      </c>
      <c r="N1913" s="2">
        <f t="shared" si="1052"/>
        <v>0</v>
      </c>
      <c r="O1913" s="2">
        <f t="shared" si="1053"/>
        <v>0</v>
      </c>
      <c r="P1913" s="2">
        <f t="shared" si="1054"/>
        <v>1</v>
      </c>
      <c r="Q1913" s="13">
        <f t="shared" si="1055"/>
        <v>0</v>
      </c>
      <c r="R1913" s="20">
        <v>1</v>
      </c>
      <c r="S1913" s="2">
        <f t="shared" si="1056"/>
        <v>0</v>
      </c>
      <c r="T1913" s="2">
        <f t="shared" si="1057"/>
        <v>0</v>
      </c>
      <c r="U1913" s="2">
        <f t="shared" si="1058"/>
        <v>1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1</v>
      </c>
      <c r="AC1913" s="2">
        <f t="shared" si="1064"/>
        <v>0</v>
      </c>
      <c r="AD1913" s="2">
        <f t="shared" si="1065"/>
        <v>0</v>
      </c>
      <c r="AE1913" s="2">
        <f t="shared" si="1066"/>
        <v>1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</row>
    <row r="1914" spans="1:47" hidden="1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1</v>
      </c>
      <c r="N1914" s="2">
        <f t="shared" si="1052"/>
        <v>0</v>
      </c>
      <c r="O1914" s="2">
        <f t="shared" si="1053"/>
        <v>0</v>
      </c>
      <c r="P1914" s="2">
        <f t="shared" si="1054"/>
        <v>1</v>
      </c>
      <c r="Q1914" s="13">
        <f t="shared" si="1055"/>
        <v>0</v>
      </c>
      <c r="R1914" s="20">
        <v>1</v>
      </c>
      <c r="S1914" s="2">
        <f t="shared" si="1056"/>
        <v>0</v>
      </c>
      <c r="T1914" s="2">
        <f t="shared" si="1057"/>
        <v>0</v>
      </c>
      <c r="U1914" s="2">
        <f t="shared" si="1058"/>
        <v>1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1</v>
      </c>
      <c r="AC1914" s="2">
        <f t="shared" si="1064"/>
        <v>0</v>
      </c>
      <c r="AD1914" s="2">
        <f t="shared" si="1065"/>
        <v>0</v>
      </c>
      <c r="AE1914" s="2">
        <f t="shared" si="1066"/>
        <v>1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</row>
    <row r="1915" spans="1:47" hidden="1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1</v>
      </c>
      <c r="N1915" s="2">
        <f t="shared" si="1052"/>
        <v>0</v>
      </c>
      <c r="O1915" s="2">
        <f t="shared" si="1053"/>
        <v>0</v>
      </c>
      <c r="P1915" s="2">
        <f t="shared" si="1054"/>
        <v>1</v>
      </c>
      <c r="Q1915" s="13">
        <f t="shared" si="1055"/>
        <v>0</v>
      </c>
      <c r="R1915" s="20">
        <v>1</v>
      </c>
      <c r="S1915" s="2">
        <f t="shared" si="1056"/>
        <v>0</v>
      </c>
      <c r="T1915" s="2">
        <f t="shared" si="1057"/>
        <v>0</v>
      </c>
      <c r="U1915" s="2">
        <f t="shared" si="1058"/>
        <v>1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1</v>
      </c>
      <c r="AC1915" s="2">
        <f t="shared" si="1064"/>
        <v>0</v>
      </c>
      <c r="AD1915" s="2">
        <f t="shared" si="1065"/>
        <v>0</v>
      </c>
      <c r="AE1915" s="2">
        <f t="shared" si="1066"/>
        <v>1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</row>
    <row r="1916" spans="1:47" hidden="1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1</v>
      </c>
      <c r="N1916" s="2">
        <f t="shared" si="1052"/>
        <v>0</v>
      </c>
      <c r="O1916" s="2">
        <f t="shared" si="1053"/>
        <v>0</v>
      </c>
      <c r="P1916" s="2">
        <f t="shared" si="1054"/>
        <v>1</v>
      </c>
      <c r="Q1916" s="13">
        <f t="shared" si="1055"/>
        <v>0</v>
      </c>
      <c r="R1916" s="20">
        <v>1</v>
      </c>
      <c r="S1916" s="2">
        <f t="shared" si="1056"/>
        <v>0</v>
      </c>
      <c r="T1916" s="2">
        <f t="shared" si="1057"/>
        <v>0</v>
      </c>
      <c r="U1916" s="2">
        <f t="shared" si="1058"/>
        <v>1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1</v>
      </c>
      <c r="AC1916" s="2">
        <f t="shared" si="1064"/>
        <v>0</v>
      </c>
      <c r="AD1916" s="2">
        <f t="shared" si="1065"/>
        <v>0</v>
      </c>
      <c r="AE1916" s="2">
        <f t="shared" si="1066"/>
        <v>1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</row>
    <row r="1917" spans="1:47" hidden="1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1</v>
      </c>
      <c r="N1917" s="2">
        <f t="shared" si="1052"/>
        <v>0</v>
      </c>
      <c r="O1917" s="2">
        <f t="shared" si="1053"/>
        <v>0</v>
      </c>
      <c r="P1917" s="2">
        <f t="shared" si="1054"/>
        <v>1</v>
      </c>
      <c r="Q1917" s="13">
        <f t="shared" si="1055"/>
        <v>0</v>
      </c>
      <c r="R1917" s="20">
        <v>1</v>
      </c>
      <c r="S1917" s="2">
        <f t="shared" si="1056"/>
        <v>0</v>
      </c>
      <c r="T1917" s="2">
        <f t="shared" si="1057"/>
        <v>0</v>
      </c>
      <c r="U1917" s="2">
        <f t="shared" si="1058"/>
        <v>1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1</v>
      </c>
      <c r="AC1917" s="2">
        <f t="shared" si="1064"/>
        <v>0</v>
      </c>
      <c r="AD1917" s="2">
        <f t="shared" si="1065"/>
        <v>0</v>
      </c>
      <c r="AE1917" s="2">
        <f t="shared" si="1066"/>
        <v>1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</row>
    <row r="1918" spans="1:47" hidden="1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1</v>
      </c>
      <c r="N1918" s="2">
        <f t="shared" si="1052"/>
        <v>0</v>
      </c>
      <c r="O1918" s="2">
        <f t="shared" si="1053"/>
        <v>0</v>
      </c>
      <c r="P1918" s="2">
        <f t="shared" si="1054"/>
        <v>1</v>
      </c>
      <c r="Q1918" s="13">
        <f t="shared" si="1055"/>
        <v>0</v>
      </c>
      <c r="R1918" s="20">
        <v>1</v>
      </c>
      <c r="S1918" s="2">
        <f t="shared" si="1056"/>
        <v>0</v>
      </c>
      <c r="T1918" s="2">
        <f t="shared" si="1057"/>
        <v>0</v>
      </c>
      <c r="U1918" s="2">
        <f t="shared" si="1058"/>
        <v>1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1</v>
      </c>
      <c r="AC1918" s="2">
        <f t="shared" si="1064"/>
        <v>0</v>
      </c>
      <c r="AD1918" s="2">
        <f t="shared" si="1065"/>
        <v>0</v>
      </c>
      <c r="AE1918" s="2">
        <f t="shared" si="1066"/>
        <v>1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</row>
    <row r="1919" spans="1:47" hidden="1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1</v>
      </c>
      <c r="N1919" s="2">
        <f t="shared" si="1052"/>
        <v>0</v>
      </c>
      <c r="O1919" s="2">
        <f t="shared" si="1053"/>
        <v>0</v>
      </c>
      <c r="P1919" s="2">
        <f t="shared" si="1054"/>
        <v>1</v>
      </c>
      <c r="Q1919" s="13">
        <f t="shared" si="1055"/>
        <v>0</v>
      </c>
      <c r="R1919" s="20">
        <v>1</v>
      </c>
      <c r="S1919" s="2">
        <f t="shared" si="1056"/>
        <v>0</v>
      </c>
      <c r="T1919" s="2">
        <f t="shared" si="1057"/>
        <v>0</v>
      </c>
      <c r="U1919" s="2">
        <f t="shared" si="1058"/>
        <v>1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1</v>
      </c>
      <c r="AC1919" s="2">
        <f t="shared" si="1064"/>
        <v>0</v>
      </c>
      <c r="AD1919" s="2">
        <f t="shared" si="1065"/>
        <v>0</v>
      </c>
      <c r="AE1919" s="2">
        <f t="shared" si="1066"/>
        <v>1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</row>
    <row r="1920" spans="1:47" hidden="1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1</v>
      </c>
      <c r="N1920" s="2">
        <f t="shared" si="1052"/>
        <v>0</v>
      </c>
      <c r="O1920" s="2">
        <f t="shared" si="1053"/>
        <v>0</v>
      </c>
      <c r="P1920" s="2">
        <f t="shared" si="1054"/>
        <v>1</v>
      </c>
      <c r="Q1920" s="13">
        <f t="shared" si="1055"/>
        <v>0</v>
      </c>
      <c r="R1920" s="20">
        <v>1</v>
      </c>
      <c r="S1920" s="2">
        <f t="shared" si="1056"/>
        <v>0</v>
      </c>
      <c r="T1920" s="2">
        <f t="shared" si="1057"/>
        <v>0</v>
      </c>
      <c r="U1920" s="2">
        <f t="shared" si="1058"/>
        <v>1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1</v>
      </c>
      <c r="AC1920" s="2">
        <f t="shared" si="1064"/>
        <v>0</v>
      </c>
      <c r="AD1920" s="2">
        <f t="shared" si="1065"/>
        <v>0</v>
      </c>
      <c r="AE1920" s="2">
        <f t="shared" si="1066"/>
        <v>1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</row>
    <row r="1921" spans="1:47" hidden="1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1</v>
      </c>
      <c r="N1921" s="2">
        <f t="shared" si="1052"/>
        <v>0</v>
      </c>
      <c r="O1921" s="2">
        <f t="shared" si="1053"/>
        <v>0</v>
      </c>
      <c r="P1921" s="2">
        <f t="shared" si="1054"/>
        <v>1</v>
      </c>
      <c r="Q1921" s="13">
        <f t="shared" si="1055"/>
        <v>0</v>
      </c>
      <c r="R1921" s="20">
        <v>1</v>
      </c>
      <c r="S1921" s="2">
        <f t="shared" si="1056"/>
        <v>0</v>
      </c>
      <c r="T1921" s="2">
        <f t="shared" si="1057"/>
        <v>0</v>
      </c>
      <c r="U1921" s="2">
        <f t="shared" si="1058"/>
        <v>1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1</v>
      </c>
      <c r="AC1921" s="2">
        <f t="shared" si="1064"/>
        <v>0</v>
      </c>
      <c r="AD1921" s="2">
        <f t="shared" si="1065"/>
        <v>0</v>
      </c>
      <c r="AE1921" s="2">
        <f t="shared" si="1066"/>
        <v>1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</row>
    <row r="1922" spans="1:47" hidden="1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1</v>
      </c>
      <c r="N1922" s="2">
        <f t="shared" si="1052"/>
        <v>0</v>
      </c>
      <c r="O1922" s="2">
        <f t="shared" si="1053"/>
        <v>0</v>
      </c>
      <c r="P1922" s="2">
        <f t="shared" si="1054"/>
        <v>1</v>
      </c>
      <c r="Q1922" s="13">
        <f t="shared" si="1055"/>
        <v>0</v>
      </c>
      <c r="R1922" s="20">
        <v>1</v>
      </c>
      <c r="S1922" s="2">
        <f t="shared" si="1056"/>
        <v>0</v>
      </c>
      <c r="T1922" s="2">
        <f t="shared" si="1057"/>
        <v>0</v>
      </c>
      <c r="U1922" s="2">
        <f t="shared" si="1058"/>
        <v>1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1</v>
      </c>
      <c r="AC1922" s="2">
        <f t="shared" si="1064"/>
        <v>0</v>
      </c>
      <c r="AD1922" s="2">
        <f t="shared" si="1065"/>
        <v>0</v>
      </c>
      <c r="AE1922" s="2">
        <f t="shared" si="1066"/>
        <v>1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</row>
    <row r="1923" spans="1:47" hidden="1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1</v>
      </c>
      <c r="N1923" s="2">
        <f t="shared" ref="N1923:N1986" si="1088">IF(AND(M1923=1,$B1923=1),1,0)</f>
        <v>0</v>
      </c>
      <c r="O1923" s="2">
        <f t="shared" ref="O1923:O1986" si="1089">IF(AND(M1923=0,$B1923=0),1,0)</f>
        <v>0</v>
      </c>
      <c r="P1923" s="2">
        <f t="shared" ref="P1923:P1986" si="1090">IF(AND($B1923=0,M1923=1),1,0)</f>
        <v>1</v>
      </c>
      <c r="Q1923" s="13">
        <f t="shared" ref="Q1923:Q1986" si="1091">IF(AND($B1923=1,M1923=0),1,0)</f>
        <v>0</v>
      </c>
      <c r="R1923" s="20">
        <v>1</v>
      </c>
      <c r="S1923" s="2">
        <f t="shared" ref="S1923:S1986" si="1092">IF(AND(R1923=1,$B1923=1),1,0)</f>
        <v>0</v>
      </c>
      <c r="T1923" s="2">
        <f t="shared" ref="T1923:T1986" si="1093">IF(AND(R1923=0,$B1923=0),1,0)</f>
        <v>0</v>
      </c>
      <c r="U1923" s="2">
        <f t="shared" ref="U1923:U1986" si="1094">IF(AND($B1923=0,R1923=1),1,0)</f>
        <v>1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1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0</v>
      </c>
      <c r="AE1923" s="2">
        <f t="shared" ref="AE1923:AE1986" si="1102">IF(AND($B1923=0,AB1923=1),1,0)</f>
        <v>1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</row>
    <row r="1924" spans="1:47" hidden="1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1</v>
      </c>
      <c r="N1924" s="2">
        <f t="shared" si="1088"/>
        <v>0</v>
      </c>
      <c r="O1924" s="2">
        <f t="shared" si="1089"/>
        <v>0</v>
      </c>
      <c r="P1924" s="2">
        <f t="shared" si="1090"/>
        <v>1</v>
      </c>
      <c r="Q1924" s="13">
        <f t="shared" si="1091"/>
        <v>0</v>
      </c>
      <c r="R1924" s="20">
        <v>1</v>
      </c>
      <c r="S1924" s="2">
        <f t="shared" si="1092"/>
        <v>0</v>
      </c>
      <c r="T1924" s="2">
        <f t="shared" si="1093"/>
        <v>0</v>
      </c>
      <c r="U1924" s="2">
        <f t="shared" si="1094"/>
        <v>1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1</v>
      </c>
      <c r="AC1924" s="2">
        <f t="shared" si="1100"/>
        <v>0</v>
      </c>
      <c r="AD1924" s="2">
        <f t="shared" si="1101"/>
        <v>0</v>
      </c>
      <c r="AE1924" s="2">
        <f t="shared" si="1102"/>
        <v>1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</row>
    <row r="1925" spans="1:47" hidden="1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1</v>
      </c>
      <c r="N1925" s="2">
        <f t="shared" si="1088"/>
        <v>0</v>
      </c>
      <c r="O1925" s="2">
        <f t="shared" si="1089"/>
        <v>0</v>
      </c>
      <c r="P1925" s="2">
        <f t="shared" si="1090"/>
        <v>1</v>
      </c>
      <c r="Q1925" s="13">
        <f t="shared" si="1091"/>
        <v>0</v>
      </c>
      <c r="R1925" s="20">
        <v>1</v>
      </c>
      <c r="S1925" s="2">
        <f t="shared" si="1092"/>
        <v>0</v>
      </c>
      <c r="T1925" s="2">
        <f t="shared" si="1093"/>
        <v>0</v>
      </c>
      <c r="U1925" s="2">
        <f t="shared" si="1094"/>
        <v>1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1</v>
      </c>
      <c r="AC1925" s="2">
        <f t="shared" si="1100"/>
        <v>0</v>
      </c>
      <c r="AD1925" s="2">
        <f t="shared" si="1101"/>
        <v>0</v>
      </c>
      <c r="AE1925" s="2">
        <f t="shared" si="1102"/>
        <v>1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</row>
    <row r="1926" spans="1:47" hidden="1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1</v>
      </c>
      <c r="N1926" s="2">
        <f t="shared" si="1088"/>
        <v>0</v>
      </c>
      <c r="O1926" s="2">
        <f t="shared" si="1089"/>
        <v>0</v>
      </c>
      <c r="P1926" s="2">
        <f t="shared" si="1090"/>
        <v>1</v>
      </c>
      <c r="Q1926" s="13">
        <f t="shared" si="1091"/>
        <v>0</v>
      </c>
      <c r="R1926" s="20">
        <v>1</v>
      </c>
      <c r="S1926" s="2">
        <f t="shared" si="1092"/>
        <v>0</v>
      </c>
      <c r="T1926" s="2">
        <f t="shared" si="1093"/>
        <v>0</v>
      </c>
      <c r="U1926" s="2">
        <f t="shared" si="1094"/>
        <v>1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1</v>
      </c>
      <c r="AC1926" s="2">
        <f t="shared" si="1100"/>
        <v>0</v>
      </c>
      <c r="AD1926" s="2">
        <f t="shared" si="1101"/>
        <v>0</v>
      </c>
      <c r="AE1926" s="2">
        <f t="shared" si="1102"/>
        <v>1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</row>
    <row r="1927" spans="1:47" hidden="1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1</v>
      </c>
      <c r="N1927" s="2">
        <f t="shared" si="1088"/>
        <v>0</v>
      </c>
      <c r="O1927" s="2">
        <f t="shared" si="1089"/>
        <v>0</v>
      </c>
      <c r="P1927" s="2">
        <f t="shared" si="1090"/>
        <v>1</v>
      </c>
      <c r="Q1927" s="13">
        <f t="shared" si="1091"/>
        <v>0</v>
      </c>
      <c r="R1927" s="20">
        <v>1</v>
      </c>
      <c r="S1927" s="2">
        <f t="shared" si="1092"/>
        <v>0</v>
      </c>
      <c r="T1927" s="2">
        <f t="shared" si="1093"/>
        <v>0</v>
      </c>
      <c r="U1927" s="2">
        <f t="shared" si="1094"/>
        <v>1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1</v>
      </c>
      <c r="AC1927" s="2">
        <f t="shared" si="1100"/>
        <v>0</v>
      </c>
      <c r="AD1927" s="2">
        <f t="shared" si="1101"/>
        <v>0</v>
      </c>
      <c r="AE1927" s="2">
        <f t="shared" si="1102"/>
        <v>1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</row>
    <row r="1928" spans="1:47" hidden="1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1</v>
      </c>
      <c r="N1928" s="2">
        <f t="shared" si="1088"/>
        <v>0</v>
      </c>
      <c r="O1928" s="2">
        <f t="shared" si="1089"/>
        <v>0</v>
      </c>
      <c r="P1928" s="2">
        <f t="shared" si="1090"/>
        <v>1</v>
      </c>
      <c r="Q1928" s="13">
        <f t="shared" si="1091"/>
        <v>0</v>
      </c>
      <c r="R1928" s="20">
        <v>1</v>
      </c>
      <c r="S1928" s="2">
        <f t="shared" si="1092"/>
        <v>0</v>
      </c>
      <c r="T1928" s="2">
        <f t="shared" si="1093"/>
        <v>0</v>
      </c>
      <c r="U1928" s="2">
        <f t="shared" si="1094"/>
        <v>1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1</v>
      </c>
      <c r="AC1928" s="2">
        <f t="shared" si="1100"/>
        <v>0</v>
      </c>
      <c r="AD1928" s="2">
        <f t="shared" si="1101"/>
        <v>0</v>
      </c>
      <c r="AE1928" s="2">
        <f t="shared" si="1102"/>
        <v>1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</row>
    <row r="1929" spans="1:47" hidden="1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1</v>
      </c>
      <c r="N1929" s="2">
        <f t="shared" si="1088"/>
        <v>0</v>
      </c>
      <c r="O1929" s="2">
        <f t="shared" si="1089"/>
        <v>0</v>
      </c>
      <c r="P1929" s="2">
        <f t="shared" si="1090"/>
        <v>1</v>
      </c>
      <c r="Q1929" s="13">
        <f t="shared" si="1091"/>
        <v>0</v>
      </c>
      <c r="R1929" s="20">
        <v>1</v>
      </c>
      <c r="S1929" s="2">
        <f t="shared" si="1092"/>
        <v>0</v>
      </c>
      <c r="T1929" s="2">
        <f t="shared" si="1093"/>
        <v>0</v>
      </c>
      <c r="U1929" s="2">
        <f t="shared" si="1094"/>
        <v>1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1</v>
      </c>
      <c r="AC1929" s="2">
        <f t="shared" si="1100"/>
        <v>0</v>
      </c>
      <c r="AD1929" s="2">
        <f t="shared" si="1101"/>
        <v>0</v>
      </c>
      <c r="AE1929" s="2">
        <f t="shared" si="1102"/>
        <v>1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</row>
    <row r="1930" spans="1:47" hidden="1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1</v>
      </c>
      <c r="N1930" s="2">
        <f t="shared" si="1088"/>
        <v>0</v>
      </c>
      <c r="O1930" s="2">
        <f t="shared" si="1089"/>
        <v>0</v>
      </c>
      <c r="P1930" s="2">
        <f t="shared" si="1090"/>
        <v>1</v>
      </c>
      <c r="Q1930" s="13">
        <f t="shared" si="1091"/>
        <v>0</v>
      </c>
      <c r="R1930" s="20">
        <v>1</v>
      </c>
      <c r="S1930" s="2">
        <f t="shared" si="1092"/>
        <v>0</v>
      </c>
      <c r="T1930" s="2">
        <f t="shared" si="1093"/>
        <v>0</v>
      </c>
      <c r="U1930" s="2">
        <f t="shared" si="1094"/>
        <v>1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1</v>
      </c>
      <c r="AC1930" s="2">
        <f t="shared" si="1100"/>
        <v>0</v>
      </c>
      <c r="AD1930" s="2">
        <f t="shared" si="1101"/>
        <v>0</v>
      </c>
      <c r="AE1930" s="2">
        <f t="shared" si="1102"/>
        <v>1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</row>
    <row r="1931" spans="1:47" hidden="1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1</v>
      </c>
      <c r="N1931" s="2">
        <f t="shared" si="1088"/>
        <v>0</v>
      </c>
      <c r="O1931" s="2">
        <f t="shared" si="1089"/>
        <v>0</v>
      </c>
      <c r="P1931" s="2">
        <f t="shared" si="1090"/>
        <v>1</v>
      </c>
      <c r="Q1931" s="13">
        <f t="shared" si="1091"/>
        <v>0</v>
      </c>
      <c r="R1931" s="20">
        <v>1</v>
      </c>
      <c r="S1931" s="2">
        <f t="shared" si="1092"/>
        <v>0</v>
      </c>
      <c r="T1931" s="2">
        <f t="shared" si="1093"/>
        <v>0</v>
      </c>
      <c r="U1931" s="2">
        <f t="shared" si="1094"/>
        <v>1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1</v>
      </c>
      <c r="AC1931" s="2">
        <f t="shared" si="1100"/>
        <v>0</v>
      </c>
      <c r="AD1931" s="2">
        <f t="shared" si="1101"/>
        <v>0</v>
      </c>
      <c r="AE1931" s="2">
        <f t="shared" si="1102"/>
        <v>1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</row>
    <row r="1932" spans="1:47" hidden="1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1</v>
      </c>
      <c r="N1932" s="2">
        <f t="shared" si="1088"/>
        <v>0</v>
      </c>
      <c r="O1932" s="2">
        <f t="shared" si="1089"/>
        <v>0</v>
      </c>
      <c r="P1932" s="2">
        <f t="shared" si="1090"/>
        <v>1</v>
      </c>
      <c r="Q1932" s="13">
        <f t="shared" si="1091"/>
        <v>0</v>
      </c>
      <c r="R1932" s="20">
        <v>1</v>
      </c>
      <c r="S1932" s="2">
        <f t="shared" si="1092"/>
        <v>0</v>
      </c>
      <c r="T1932" s="2">
        <f t="shared" si="1093"/>
        <v>0</v>
      </c>
      <c r="U1932" s="2">
        <f t="shared" si="1094"/>
        <v>1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1</v>
      </c>
      <c r="AC1932" s="2">
        <f t="shared" si="1100"/>
        <v>0</v>
      </c>
      <c r="AD1932" s="2">
        <f t="shared" si="1101"/>
        <v>0</v>
      </c>
      <c r="AE1932" s="2">
        <f t="shared" si="1102"/>
        <v>1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</row>
    <row r="1933" spans="1:47" hidden="1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1</v>
      </c>
      <c r="N1933" s="2">
        <f t="shared" si="1088"/>
        <v>0</v>
      </c>
      <c r="O1933" s="2">
        <f t="shared" si="1089"/>
        <v>0</v>
      </c>
      <c r="P1933" s="2">
        <f t="shared" si="1090"/>
        <v>1</v>
      </c>
      <c r="Q1933" s="13">
        <f t="shared" si="1091"/>
        <v>0</v>
      </c>
      <c r="R1933" s="20">
        <v>1</v>
      </c>
      <c r="S1933" s="2">
        <f t="shared" si="1092"/>
        <v>0</v>
      </c>
      <c r="T1933" s="2">
        <f t="shared" si="1093"/>
        <v>0</v>
      </c>
      <c r="U1933" s="2">
        <f t="shared" si="1094"/>
        <v>1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1</v>
      </c>
      <c r="AC1933" s="2">
        <f t="shared" si="1100"/>
        <v>0</v>
      </c>
      <c r="AD1933" s="2">
        <f t="shared" si="1101"/>
        <v>0</v>
      </c>
      <c r="AE1933" s="2">
        <f t="shared" si="1102"/>
        <v>1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</row>
    <row r="1934" spans="1:47" hidden="1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1</v>
      </c>
      <c r="N1934" s="2">
        <f t="shared" si="1088"/>
        <v>0</v>
      </c>
      <c r="O1934" s="2">
        <f t="shared" si="1089"/>
        <v>0</v>
      </c>
      <c r="P1934" s="2">
        <f t="shared" si="1090"/>
        <v>1</v>
      </c>
      <c r="Q1934" s="13">
        <f t="shared" si="1091"/>
        <v>0</v>
      </c>
      <c r="R1934" s="20">
        <v>1</v>
      </c>
      <c r="S1934" s="2">
        <f t="shared" si="1092"/>
        <v>0</v>
      </c>
      <c r="T1934" s="2">
        <f t="shared" si="1093"/>
        <v>0</v>
      </c>
      <c r="U1934" s="2">
        <f t="shared" si="1094"/>
        <v>1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1</v>
      </c>
      <c r="AC1934" s="2">
        <f t="shared" si="1100"/>
        <v>0</v>
      </c>
      <c r="AD1934" s="2">
        <f t="shared" si="1101"/>
        <v>0</v>
      </c>
      <c r="AE1934" s="2">
        <f t="shared" si="1102"/>
        <v>1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</row>
    <row r="1935" spans="1:47" hidden="1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1</v>
      </c>
      <c r="N1935" s="2">
        <f t="shared" si="1088"/>
        <v>0</v>
      </c>
      <c r="O1935" s="2">
        <f t="shared" si="1089"/>
        <v>0</v>
      </c>
      <c r="P1935" s="2">
        <f t="shared" si="1090"/>
        <v>1</v>
      </c>
      <c r="Q1935" s="13">
        <f t="shared" si="1091"/>
        <v>0</v>
      </c>
      <c r="R1935" s="20">
        <v>1</v>
      </c>
      <c r="S1935" s="2">
        <f t="shared" si="1092"/>
        <v>0</v>
      </c>
      <c r="T1935" s="2">
        <f t="shared" si="1093"/>
        <v>0</v>
      </c>
      <c r="U1935" s="2">
        <f t="shared" si="1094"/>
        <v>1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1</v>
      </c>
      <c r="AC1935" s="2">
        <f t="shared" si="1100"/>
        <v>0</v>
      </c>
      <c r="AD1935" s="2">
        <f t="shared" si="1101"/>
        <v>0</v>
      </c>
      <c r="AE1935" s="2">
        <f t="shared" si="1102"/>
        <v>1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</row>
    <row r="1936" spans="1:47" hidden="1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1</v>
      </c>
      <c r="N1936" s="2">
        <f t="shared" si="1088"/>
        <v>0</v>
      </c>
      <c r="O1936" s="2">
        <f t="shared" si="1089"/>
        <v>0</v>
      </c>
      <c r="P1936" s="2">
        <f t="shared" si="1090"/>
        <v>1</v>
      </c>
      <c r="Q1936" s="13">
        <f t="shared" si="1091"/>
        <v>0</v>
      </c>
      <c r="R1936" s="20">
        <v>1</v>
      </c>
      <c r="S1936" s="2">
        <f t="shared" si="1092"/>
        <v>0</v>
      </c>
      <c r="T1936" s="2">
        <f t="shared" si="1093"/>
        <v>0</v>
      </c>
      <c r="U1936" s="2">
        <f t="shared" si="1094"/>
        <v>1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1</v>
      </c>
      <c r="AC1936" s="2">
        <f t="shared" si="1100"/>
        <v>0</v>
      </c>
      <c r="AD1936" s="2">
        <f t="shared" si="1101"/>
        <v>0</v>
      </c>
      <c r="AE1936" s="2">
        <f t="shared" si="1102"/>
        <v>1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</row>
    <row r="1937" spans="1:47" hidden="1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hidden="1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hidden="1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hidden="1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hidden="1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hidden="1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hidden="1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hidden="1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hidden="1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hidden="1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hidden="1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hidden="1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hidden="1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hidden="1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hidden="1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hidden="1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hidden="1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hidden="1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hidden="1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hidden="1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hidden="1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hidden="1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hidden="1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hidden="1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hidden="1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hidden="1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hidden="1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hidden="1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hidden="1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hidden="1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hidden="1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hidden="1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hidden="1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hidden="1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hidden="1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hidden="1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hidden="1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hidden="1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hidden="1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hidden="1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hidden="1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hidden="1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hidden="1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hidden="1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hidden="1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hidden="1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hidden="1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hidden="1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hidden="1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hidden="1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hidden="1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hidden="1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hidden="1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hidden="1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hidden="1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hidden="1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hidden="1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hidden="1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hidden="1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hidden="1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hidden="1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hidden="1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hidden="1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hidden="1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hidden="1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hidden="1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hidden="1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hidden="1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hidden="1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hidden="1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hidden="1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hidden="1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hidden="1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hidden="1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hidden="1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hidden="1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hidden="1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hidden="1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hidden="1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hidden="1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hidden="1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hidden="1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hidden="1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hidden="1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hidden="1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hidden="1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hidden="1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hidden="1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hidden="1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hidden="1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hidden="1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hidden="1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hidden="1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hidden="1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hidden="1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hidden="1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hidden="1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hidden="1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hidden="1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hidden="1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hidden="1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hidden="1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hidden="1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hidden="1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hidden="1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hidden="1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hidden="1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hidden="1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hidden="1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hidden="1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hidden="1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hidden="1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hidden="1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hidden="1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hidden="1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hidden="1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hidden="1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hidden="1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hidden="1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hidden="1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hidden="1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hidden="1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hidden="1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hidden="1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hidden="1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hidden="1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hidden="1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hidden="1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hidden="1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hidden="1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hidden="1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hidden="1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hidden="1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hidden="1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hidden="1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hidden="1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hidden="1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hidden="1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hidden="1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hidden="1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hidden="1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hidden="1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hidden="1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hidden="1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hidden="1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hidden="1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hidden="1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hidden="1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hidden="1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hidden="1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hidden="1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hidden="1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hidden="1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hidden="1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hidden="1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hidden="1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hidden="1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hidden="1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hidden="1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hidden="1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hidden="1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hidden="1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hidden="1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hidden="1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hidden="1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hidden="1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hidden="1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hidden="1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hidden="1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hidden="1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hidden="1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hidden="1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hidden="1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hidden="1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hidden="1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hidden="1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hidden="1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hidden="1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hidden="1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hidden="1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hidden="1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hidden="1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hidden="1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hidden="1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hidden="1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hidden="1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hidden="1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hidden="1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hidden="1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hidden="1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hidden="1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hidden="1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hidden="1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hidden="1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hidden="1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hidden="1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hidden="1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hidden="1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hidden="1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hidden="1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hidden="1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hidden="1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hidden="1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hidden="1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hidden="1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hidden="1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hidden="1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hidden="1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hidden="1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hidden="1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hidden="1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hidden="1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hidden="1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hidden="1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hidden="1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hidden="1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hidden="1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hidden="1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hidden="1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hidden="1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hidden="1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hidden="1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hidden="1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hidden="1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hidden="1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hidden="1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hidden="1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hidden="1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hidden="1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hidden="1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hidden="1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hidden="1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hidden="1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hidden="1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hidden="1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hidden="1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hidden="1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hidden="1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hidden="1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hidden="1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hidden="1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hidden="1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hidden="1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hidden="1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hidden="1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hidden="1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hidden="1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hidden="1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hidden="1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hidden="1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hidden="1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hidden="1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hidden="1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hidden="1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hidden="1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hidden="1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hidden="1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hidden="1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hidden="1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hidden="1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hidden="1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hidden="1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hidden="1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hidden="1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hidden="1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hidden="1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hidden="1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hidden="1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hidden="1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hidden="1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hidden="1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hidden="1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hidden="1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hidden="1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hidden="1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hidden="1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hidden="1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hidden="1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hidden="1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hidden="1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hidden="1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hidden="1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hidden="1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hidden="1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hidden="1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hidden="1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hidden="1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hidden="1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hidden="1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hidden="1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hidden="1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hidden="1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hidden="1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hidden="1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hidden="1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hidden="1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hidden="1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hidden="1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hidden="1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hidden="1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hidden="1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hidden="1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hidden="1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hidden="1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hidden="1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hidden="1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hidden="1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hidden="1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hidden="1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hidden="1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hidden="1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hidden="1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hidden="1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hidden="1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hidden="1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hidden="1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hidden="1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hidden="1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hidden="1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hidden="1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hidden="1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hidden="1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hidden="1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hidden="1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hidden="1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hidden="1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hidden="1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hidden="1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hidden="1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hidden="1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hidden="1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hidden="1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hidden="1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hidden="1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hidden="1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hidden="1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hidden="1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hidden="1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hidden="1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hidden="1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hidden="1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hidden="1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hidden="1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hidden="1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hidden="1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hidden="1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hidden="1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hidden="1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hidden="1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hidden="1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hidden="1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hidden="1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hidden="1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hidden="1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hidden="1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hidden="1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hidden="1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hidden="1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hidden="1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hidden="1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hidden="1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hidden="1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hidden="1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hidden="1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hidden="1" thickBot="1" x14ac:dyDescent="0.25">
      <c r="A2301" s="14" t="s">
        <v>2120</v>
      </c>
      <c r="B2301" s="23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>
      <selection activeCell="W8" sqref="W8:AG15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8" customWidth="1"/>
    <col min="9" max="9" width="4.1640625" customWidth="1"/>
    <col min="11" max="11" width="11.6640625" style="32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4" customFormat="1" x14ac:dyDescent="0.2">
      <c r="B1" s="34" t="s">
        <v>2146</v>
      </c>
      <c r="H1" s="27"/>
      <c r="K1" s="31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2192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9" t="s">
        <v>2135</v>
      </c>
      <c r="N7" s="39"/>
      <c r="O7" s="39"/>
      <c r="P7" s="39"/>
      <c r="Q7" s="39"/>
      <c r="W7" s="37" t="s">
        <v>2193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5" t="s">
        <v>2151</v>
      </c>
      <c r="D8" s="35"/>
      <c r="M8" s="39"/>
      <c r="N8" s="39"/>
      <c r="O8" s="39"/>
      <c r="P8" s="39"/>
      <c r="Q8" s="39"/>
      <c r="S8" s="8" t="s">
        <v>2136</v>
      </c>
      <c r="T8" s="8"/>
      <c r="U8" s="8"/>
      <c r="Y8" s="35" t="s">
        <v>2151</v>
      </c>
      <c r="Z8" s="35"/>
      <c r="AD8" s="28"/>
      <c r="AG8" s="32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9">
        <f>C10/(C10+D10)</f>
        <v>1</v>
      </c>
      <c r="I9" s="2"/>
      <c r="J9" s="3" t="s">
        <v>2124</v>
      </c>
      <c r="K9" s="29">
        <f>C11/(C11+D11)</f>
        <v>4.3497172683775554E-4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9">
        <f>Y10/(Y10+Z10)</f>
        <v>1</v>
      </c>
      <c r="AE9" s="2"/>
      <c r="AF9" s="3" t="s">
        <v>2124</v>
      </c>
      <c r="AG9" s="29">
        <f>Y11/(Y11+Z11)</f>
        <v>2.2531847940206678E-5</v>
      </c>
    </row>
    <row r="10" spans="1:33" x14ac:dyDescent="0.2">
      <c r="A10" s="36" t="s">
        <v>2154</v>
      </c>
      <c r="B10" s="7" t="s">
        <v>2152</v>
      </c>
      <c r="C10" s="2">
        <f>SUM(fuzzy_2_subset!D:D)</f>
        <v>1</v>
      </c>
      <c r="D10" s="2">
        <f>SUM(fuzzy_2_subset!G:G)</f>
        <v>0</v>
      </c>
      <c r="E10" s="6">
        <f>SUM(C10:D10)</f>
        <v>1</v>
      </c>
      <c r="G10" s="3" t="s">
        <v>2156</v>
      </c>
      <c r="H10" s="29">
        <f>D11/(C11+D11)</f>
        <v>0.99956502827316229</v>
      </c>
      <c r="I10" s="2"/>
      <c r="J10" s="3" t="s">
        <v>2125</v>
      </c>
      <c r="K10" s="29">
        <f>D10/(C10+D10)</f>
        <v>0</v>
      </c>
      <c r="M10" s="1" t="s">
        <v>2182</v>
      </c>
      <c r="S10" t="s">
        <v>2180</v>
      </c>
      <c r="U10">
        <v>2300</v>
      </c>
      <c r="W10" s="36" t="s">
        <v>2154</v>
      </c>
      <c r="X10" s="7" t="s">
        <v>2152</v>
      </c>
      <c r="Y10" s="2">
        <v>971</v>
      </c>
      <c r="Z10" s="2">
        <v>0</v>
      </c>
      <c r="AA10" s="6">
        <f>SUM(Y10:Z10)</f>
        <v>971</v>
      </c>
      <c r="AC10" s="3" t="s">
        <v>2156</v>
      </c>
      <c r="AD10" s="29">
        <f>Z11/(Y11+Z11)</f>
        <v>0.99997746815205979</v>
      </c>
      <c r="AE10" s="2"/>
      <c r="AF10" s="3" t="s">
        <v>2125</v>
      </c>
      <c r="AG10" s="29">
        <f>Z10/(Y10+Z10)</f>
        <v>0</v>
      </c>
    </row>
    <row r="11" spans="1:33" x14ac:dyDescent="0.2">
      <c r="A11" s="36"/>
      <c r="B11" s="7" t="s">
        <v>2153</v>
      </c>
      <c r="C11" s="2">
        <f>SUM(fuzzy_2_subset!F:F)</f>
        <v>1</v>
      </c>
      <c r="D11" s="2">
        <f>SUM(fuzzy_2_subset!E:E)</f>
        <v>2298</v>
      </c>
      <c r="E11" s="6">
        <f>SUM(C11:D11)</f>
        <v>2299</v>
      </c>
      <c r="G11" s="2"/>
      <c r="H11" s="30"/>
      <c r="I11" s="2"/>
      <c r="J11" s="2"/>
      <c r="K11" s="33"/>
      <c r="M11" s="1" t="s">
        <v>2183</v>
      </c>
      <c r="S11" t="s">
        <v>2179</v>
      </c>
      <c r="U11">
        <v>5</v>
      </c>
      <c r="W11" s="36"/>
      <c r="X11" s="7" t="s">
        <v>2153</v>
      </c>
      <c r="Y11" s="2">
        <v>109</v>
      </c>
      <c r="Z11" s="2">
        <v>4837488</v>
      </c>
      <c r="AA11" s="6">
        <f>SUM(Y11:Z11)</f>
        <v>4837597</v>
      </c>
      <c r="AC11" s="2"/>
      <c r="AD11" s="30"/>
      <c r="AE11" s="2"/>
      <c r="AF11" s="2"/>
      <c r="AG11" s="33"/>
    </row>
    <row r="12" spans="1:33" x14ac:dyDescent="0.2">
      <c r="B12" s="5"/>
      <c r="C12" s="6">
        <f>SUM(C10:C11)</f>
        <v>2</v>
      </c>
      <c r="D12" s="6">
        <f>SUM(D10:D11)</f>
        <v>2298</v>
      </c>
      <c r="E12" s="6">
        <f>SUM(C10:D11)</f>
        <v>2300</v>
      </c>
      <c r="G12" s="3" t="s">
        <v>2123</v>
      </c>
      <c r="H12" s="29">
        <f>(C10+D11)/(E12)</f>
        <v>0.99956521739130433</v>
      </c>
      <c r="I12" s="2"/>
      <c r="J12" s="3" t="s">
        <v>2126</v>
      </c>
      <c r="K12" s="30">
        <f>(K9+K10)/2</f>
        <v>2.1748586341887777E-4</v>
      </c>
      <c r="M12" s="1" t="s">
        <v>2184</v>
      </c>
      <c r="S12" s="9" t="s">
        <v>2178</v>
      </c>
      <c r="T12" s="9"/>
      <c r="U12">
        <v>72</v>
      </c>
      <c r="X12" s="5"/>
      <c r="Y12" s="6">
        <f>SUM(Y10:Y11)</f>
        <v>1080</v>
      </c>
      <c r="Z12" s="6">
        <f>SUM(Z10:Z11)</f>
        <v>4837488</v>
      </c>
      <c r="AA12" s="6">
        <f>SUM(Y10:Z11)</f>
        <v>4838568</v>
      </c>
      <c r="AC12" s="3" t="s">
        <v>2123</v>
      </c>
      <c r="AD12" s="29">
        <f>(Y10+Z11)/(AA12)</f>
        <v>0.99997747267373327</v>
      </c>
      <c r="AE12" s="2"/>
      <c r="AF12" s="3" t="s">
        <v>2126</v>
      </c>
      <c r="AG12" s="30">
        <f>(AG9+AG10)/2</f>
        <v>1.1265923970103339E-5</v>
      </c>
    </row>
    <row r="13" spans="1:33" ht="16" customHeight="1" x14ac:dyDescent="0.2">
      <c r="G13" s="3" t="s">
        <v>2157</v>
      </c>
      <c r="H13" s="29">
        <f>(C10)/(C10+C11)</f>
        <v>0.5</v>
      </c>
      <c r="M13" s="1" t="s">
        <v>2185</v>
      </c>
      <c r="S13" s="38" t="s">
        <v>2177</v>
      </c>
      <c r="T13" s="38"/>
      <c r="U13">
        <v>19</v>
      </c>
      <c r="AC13" s="3" t="s">
        <v>2157</v>
      </c>
      <c r="AD13" s="29">
        <f>(Y10)/(Y10+Y11)</f>
        <v>0.89907407407407403</v>
      </c>
      <c r="AG13" s="32"/>
    </row>
    <row r="14" spans="1:33" x14ac:dyDescent="0.2">
      <c r="M14" s="1" t="s">
        <v>2186</v>
      </c>
      <c r="S14" t="s">
        <v>2137</v>
      </c>
      <c r="U14" s="10">
        <v>2</v>
      </c>
      <c r="Y14" t="s">
        <v>2194</v>
      </c>
      <c r="Z14">
        <v>4838568</v>
      </c>
      <c r="AD14" s="28"/>
      <c r="AG14" s="32"/>
    </row>
    <row r="15" spans="1:33" x14ac:dyDescent="0.2">
      <c r="M15" s="1"/>
      <c r="S15" t="s">
        <v>2176</v>
      </c>
      <c r="U15" s="26" t="s">
        <v>2191</v>
      </c>
      <c r="AD15" s="28"/>
      <c r="AG15" s="32"/>
    </row>
    <row r="16" spans="1:33" s="24" customFormat="1" x14ac:dyDescent="0.2">
      <c r="B16" s="25" t="s">
        <v>2147</v>
      </c>
      <c r="H16" s="27"/>
      <c r="K16" s="31"/>
      <c r="M16" s="25"/>
      <c r="U16" s="25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2192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9" t="s">
        <v>2135</v>
      </c>
      <c r="N22" s="39"/>
      <c r="O22" s="39"/>
      <c r="P22" s="39"/>
      <c r="Q22" s="39"/>
      <c r="W22" s="37" t="s">
        <v>2193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5" t="s">
        <v>2151</v>
      </c>
      <c r="D23" s="35"/>
      <c r="M23" s="39"/>
      <c r="N23" s="39"/>
      <c r="O23" s="39"/>
      <c r="P23" s="39"/>
      <c r="Q23" s="39"/>
      <c r="S23" s="8" t="s">
        <v>2136</v>
      </c>
      <c r="T23" s="8"/>
      <c r="U23" s="8"/>
      <c r="Y23" s="35" t="s">
        <v>2151</v>
      </c>
      <c r="Z23" s="35"/>
      <c r="AD23" s="28"/>
      <c r="AG23" s="32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9">
        <f>C25/(C25+D25)</f>
        <v>1</v>
      </c>
      <c r="I24" s="2"/>
      <c r="J24" s="3" t="s">
        <v>2124</v>
      </c>
      <c r="K24" s="29">
        <f>C26/(C26+D26)</f>
        <v>4.3497172683775554E-4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9">
        <f>Y25/(Y25+Z25)</f>
        <v>1</v>
      </c>
      <c r="AE24" s="2"/>
      <c r="AF24" s="3" t="s">
        <v>2124</v>
      </c>
      <c r="AG24" s="29">
        <f>Y26/(Y26+Z26)</f>
        <v>2.2531847940206678E-5</v>
      </c>
    </row>
    <row r="25" spans="1:33" x14ac:dyDescent="0.2">
      <c r="A25" s="36" t="s">
        <v>2154</v>
      </c>
      <c r="B25" s="7" t="s">
        <v>2121</v>
      </c>
      <c r="C25" s="2">
        <f>SUM(fuzzy_2_subset!I:I)</f>
        <v>1</v>
      </c>
      <c r="D25" s="2">
        <f>SUM(fuzzy_2_subset!L:L)</f>
        <v>0</v>
      </c>
      <c r="E25" s="6">
        <f>SUM(C25:D25)</f>
        <v>1</v>
      </c>
      <c r="G25" s="3" t="s">
        <v>2156</v>
      </c>
      <c r="H25" s="29">
        <f>D26/(C26+D26)</f>
        <v>0.99956502827316229</v>
      </c>
      <c r="I25" s="2"/>
      <c r="J25" s="3" t="s">
        <v>2125</v>
      </c>
      <c r="K25" s="29">
        <f>D25/(C25+D25)</f>
        <v>0</v>
      </c>
      <c r="M25" s="1" t="s">
        <v>2182</v>
      </c>
      <c r="S25" t="s">
        <v>2180</v>
      </c>
      <c r="U25">
        <v>2300</v>
      </c>
      <c r="W25" s="36" t="s">
        <v>2154</v>
      </c>
      <c r="X25" s="7" t="s">
        <v>2152</v>
      </c>
      <c r="Y25" s="2">
        <v>971</v>
      </c>
      <c r="Z25" s="2">
        <v>0</v>
      </c>
      <c r="AA25" s="6">
        <f>SUM(Y25:Z25)</f>
        <v>971</v>
      </c>
      <c r="AC25" s="3" t="s">
        <v>2156</v>
      </c>
      <c r="AD25" s="29">
        <f>Z26/(Y26+Z26)</f>
        <v>0.99997746815205979</v>
      </c>
      <c r="AE25" s="2"/>
      <c r="AF25" s="3" t="s">
        <v>2125</v>
      </c>
      <c r="AG25" s="29">
        <f>Z25/(Y25+Z25)</f>
        <v>0</v>
      </c>
    </row>
    <row r="26" spans="1:33" x14ac:dyDescent="0.2">
      <c r="A26" s="36"/>
      <c r="B26" s="7" t="s">
        <v>2122</v>
      </c>
      <c r="C26" s="2">
        <f>SUM(fuzzy_2_subset!K:K)</f>
        <v>1</v>
      </c>
      <c r="D26" s="2">
        <f>SUM(fuzzy_2_subset!J:J)</f>
        <v>2298</v>
      </c>
      <c r="E26" s="6">
        <f>SUM(C26:D26)</f>
        <v>2299</v>
      </c>
      <c r="G26" s="2"/>
      <c r="H26" s="30"/>
      <c r="I26" s="2"/>
      <c r="J26" s="2"/>
      <c r="K26" s="33"/>
      <c r="M26" s="1" t="s">
        <v>2183</v>
      </c>
      <c r="S26" t="s">
        <v>2179</v>
      </c>
      <c r="U26">
        <v>5</v>
      </c>
      <c r="W26" s="36"/>
      <c r="X26" s="7" t="s">
        <v>2153</v>
      </c>
      <c r="Y26" s="2">
        <v>109</v>
      </c>
      <c r="Z26" s="2">
        <v>4837488</v>
      </c>
      <c r="AA26" s="6">
        <f>SUM(Y26:Z26)</f>
        <v>4837597</v>
      </c>
      <c r="AC26" s="2"/>
      <c r="AD26" s="30"/>
      <c r="AE26" s="2"/>
      <c r="AF26" s="2"/>
      <c r="AG26" s="33"/>
    </row>
    <row r="27" spans="1:33" x14ac:dyDescent="0.2">
      <c r="B27" s="5"/>
      <c r="C27" s="6">
        <f>SUM(C25:C26)</f>
        <v>2</v>
      </c>
      <c r="D27" s="6">
        <f>SUM(D25:D26)</f>
        <v>2298</v>
      </c>
      <c r="E27" s="6">
        <f>SUM(C25:D26)</f>
        <v>2300</v>
      </c>
      <c r="G27" s="3" t="s">
        <v>2123</v>
      </c>
      <c r="H27" s="29">
        <f>(C25+D26)/(E27)</f>
        <v>0.99956521739130433</v>
      </c>
      <c r="I27" s="2"/>
      <c r="J27" s="3" t="s">
        <v>2126</v>
      </c>
      <c r="K27" s="30">
        <f>(K24+K25)/2</f>
        <v>2.1748586341887777E-4</v>
      </c>
      <c r="M27" s="1" t="s">
        <v>2184</v>
      </c>
      <c r="S27" s="9" t="s">
        <v>2178</v>
      </c>
      <c r="T27" s="9"/>
      <c r="U27">
        <v>243</v>
      </c>
      <c r="X27" s="5"/>
      <c r="Y27" s="6">
        <f>SUM(Y25:Y26)</f>
        <v>1080</v>
      </c>
      <c r="Z27" s="6">
        <f>SUM(Z25:Z26)</f>
        <v>4837488</v>
      </c>
      <c r="AA27" s="6">
        <f>SUM(Y25:Z26)</f>
        <v>4838568</v>
      </c>
      <c r="AC27" s="3" t="s">
        <v>2123</v>
      </c>
      <c r="AD27" s="29">
        <f>(Y25+Z26)/(AA27)</f>
        <v>0.99997747267373327</v>
      </c>
      <c r="AE27" s="2"/>
      <c r="AF27" s="3" t="s">
        <v>2126</v>
      </c>
      <c r="AG27" s="30">
        <f>(AG24+AG25)/2</f>
        <v>1.1265923970103339E-5</v>
      </c>
    </row>
    <row r="28" spans="1:33" ht="16" customHeight="1" x14ac:dyDescent="0.2">
      <c r="G28" s="3" t="s">
        <v>2157</v>
      </c>
      <c r="H28" s="29">
        <f>(C25)/(C25+C26)</f>
        <v>0.5</v>
      </c>
      <c r="M28" s="1" t="s">
        <v>2185</v>
      </c>
      <c r="S28" s="38" t="s">
        <v>2177</v>
      </c>
      <c r="T28" s="38"/>
      <c r="U28">
        <v>1</v>
      </c>
      <c r="AC28" s="3" t="s">
        <v>2157</v>
      </c>
      <c r="AD28" s="29">
        <f>(Y25)/(Y25+Y26)</f>
        <v>0.89907407407407403</v>
      </c>
      <c r="AG28" s="32"/>
    </row>
    <row r="29" spans="1:33" x14ac:dyDescent="0.2">
      <c r="M29" s="1" t="s">
        <v>2186</v>
      </c>
      <c r="S29" t="s">
        <v>2137</v>
      </c>
      <c r="U29" s="10">
        <v>2</v>
      </c>
      <c r="Y29" t="s">
        <v>2194</v>
      </c>
      <c r="Z29">
        <v>4838568</v>
      </c>
      <c r="AD29" s="28"/>
      <c r="AG29" s="32"/>
    </row>
    <row r="30" spans="1:33" x14ac:dyDescent="0.2">
      <c r="M30" s="1"/>
      <c r="S30" t="s">
        <v>2176</v>
      </c>
      <c r="U30" s="26" t="s">
        <v>2188</v>
      </c>
      <c r="AD30" s="28"/>
      <c r="AG30" s="32"/>
    </row>
    <row r="31" spans="1:33" s="24" customFormat="1" x14ac:dyDescent="0.2">
      <c r="B31" s="25" t="s">
        <v>2160</v>
      </c>
      <c r="H31" s="27"/>
      <c r="K31" s="31"/>
      <c r="M31" s="25"/>
      <c r="U31" s="25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2192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9" t="s">
        <v>2135</v>
      </c>
      <c r="N37" s="39"/>
      <c r="O37" s="39"/>
      <c r="P37" s="39"/>
      <c r="Q37" s="39"/>
      <c r="W37" s="37" t="s">
        <v>2193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5" t="s">
        <v>2151</v>
      </c>
      <c r="D38" s="35"/>
      <c r="M38" s="39"/>
      <c r="N38" s="39"/>
      <c r="O38" s="39"/>
      <c r="P38" s="39"/>
      <c r="Q38" s="39"/>
      <c r="S38" s="8" t="s">
        <v>2136</v>
      </c>
      <c r="T38" s="8"/>
      <c r="U38" s="8"/>
      <c r="Y38" s="35" t="s">
        <v>2151</v>
      </c>
      <c r="Z38" s="35"/>
      <c r="AD38" s="28"/>
      <c r="AG38" s="32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9">
        <f>C40/(C40+D40)</f>
        <v>1</v>
      </c>
      <c r="I39" s="2"/>
      <c r="J39" s="3" t="s">
        <v>2124</v>
      </c>
      <c r="K39" s="29">
        <f>C41/(C41+D41)</f>
        <v>3.7407568508046975E-2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9">
        <f>Y40/(Y40+Z40)</f>
        <v>1</v>
      </c>
      <c r="AE39" s="2"/>
      <c r="AF39" s="3" t="s">
        <v>2124</v>
      </c>
      <c r="AG39" s="29">
        <f>Y41/(Y41+Z41)</f>
        <v>1.6826535984704804E-4</v>
      </c>
    </row>
    <row r="40" spans="1:33" x14ac:dyDescent="0.2">
      <c r="A40" s="36" t="s">
        <v>2154</v>
      </c>
      <c r="B40" s="7" t="s">
        <v>2121</v>
      </c>
      <c r="C40" s="2">
        <f>SUM(fuzzy_2_subset!N:N)</f>
        <v>1</v>
      </c>
      <c r="D40" s="2">
        <f>SUM(fuzzy_2_subset!Q:Q)</f>
        <v>0</v>
      </c>
      <c r="E40" s="6">
        <f>SUM(C40:D40)</f>
        <v>1</v>
      </c>
      <c r="G40" s="3" t="s">
        <v>2156</v>
      </c>
      <c r="H40" s="29">
        <f>D41/(C41+D41)</f>
        <v>0.96259243149195306</v>
      </c>
      <c r="I40" s="2"/>
      <c r="J40" s="3" t="s">
        <v>2125</v>
      </c>
      <c r="K40" s="29">
        <f>D40/(C40+D40)</f>
        <v>0</v>
      </c>
      <c r="M40" s="1" t="s">
        <v>2182</v>
      </c>
      <c r="S40" t="s">
        <v>2180</v>
      </c>
      <c r="U40">
        <v>2300</v>
      </c>
      <c r="W40" s="36" t="s">
        <v>2154</v>
      </c>
      <c r="X40" s="7" t="s">
        <v>2152</v>
      </c>
      <c r="Y40" s="2">
        <v>971</v>
      </c>
      <c r="Z40" s="2">
        <v>0</v>
      </c>
      <c r="AA40" s="6">
        <f>SUM(Y40:Z40)</f>
        <v>971</v>
      </c>
      <c r="AC40" s="3" t="s">
        <v>2156</v>
      </c>
      <c r="AD40" s="29">
        <f>Z41/(Y41+Z41)</f>
        <v>0.99983173464015296</v>
      </c>
      <c r="AE40" s="2"/>
      <c r="AF40" s="3" t="s">
        <v>2125</v>
      </c>
      <c r="AG40" s="29">
        <f>Z40/(Y40+Z40)</f>
        <v>0</v>
      </c>
    </row>
    <row r="41" spans="1:33" x14ac:dyDescent="0.2">
      <c r="A41" s="36"/>
      <c r="B41" s="7" t="s">
        <v>2122</v>
      </c>
      <c r="C41" s="2">
        <f>SUM(fuzzy_2_subset!P:P)</f>
        <v>86</v>
      </c>
      <c r="D41" s="2">
        <f>SUM(fuzzy_2_subset!O:O)</f>
        <v>2213</v>
      </c>
      <c r="E41" s="6">
        <f>SUM(C41:D41)</f>
        <v>2299</v>
      </c>
      <c r="G41" s="2"/>
      <c r="H41" s="30"/>
      <c r="I41" s="2"/>
      <c r="J41" s="2"/>
      <c r="K41" s="33"/>
      <c r="M41" s="1" t="s">
        <v>2183</v>
      </c>
      <c r="S41" t="s">
        <v>2179</v>
      </c>
      <c r="U41">
        <v>5</v>
      </c>
      <c r="W41" s="36"/>
      <c r="X41" s="7" t="s">
        <v>2153</v>
      </c>
      <c r="Y41" s="2">
        <v>814</v>
      </c>
      <c r="Z41" s="2">
        <v>4836783</v>
      </c>
      <c r="AA41" s="6">
        <f>SUM(Y41:Z41)</f>
        <v>4837597</v>
      </c>
      <c r="AC41" s="2"/>
      <c r="AD41" s="30"/>
      <c r="AE41" s="2"/>
      <c r="AF41" s="2"/>
      <c r="AG41" s="33"/>
    </row>
    <row r="42" spans="1:33" x14ac:dyDescent="0.2">
      <c r="B42" s="5"/>
      <c r="C42" s="6">
        <f>SUM(C40:C41)</f>
        <v>87</v>
      </c>
      <c r="D42" s="6">
        <f>SUM(D40:D41)</f>
        <v>2213</v>
      </c>
      <c r="E42" s="6">
        <f>SUM(C40:D41)</f>
        <v>2300</v>
      </c>
      <c r="G42" s="3" t="s">
        <v>2123</v>
      </c>
      <c r="H42" s="29">
        <f>(C40+D41)/(E42)</f>
        <v>0.96260869565217388</v>
      </c>
      <c r="I42" s="2"/>
      <c r="J42" s="3" t="s">
        <v>2126</v>
      </c>
      <c r="K42" s="30">
        <f>(K39+K40)/2</f>
        <v>1.8703784254023487E-2</v>
      </c>
      <c r="M42" s="1" t="s">
        <v>2184</v>
      </c>
      <c r="S42" s="9" t="s">
        <v>2178</v>
      </c>
      <c r="T42" s="9"/>
      <c r="U42">
        <v>243</v>
      </c>
      <c r="X42" s="5"/>
      <c r="Y42" s="6">
        <f>SUM(Y40:Y41)</f>
        <v>1785</v>
      </c>
      <c r="Z42" s="6">
        <f>SUM(Z40:Z41)</f>
        <v>4836783</v>
      </c>
      <c r="AA42" s="6">
        <f>SUM(Y40:Z41)</f>
        <v>4838568</v>
      </c>
      <c r="AC42" s="3" t="s">
        <v>2123</v>
      </c>
      <c r="AD42" s="29">
        <f>(Y40+Z41)/(AA42)</f>
        <v>0.99983176840751231</v>
      </c>
      <c r="AE42" s="2"/>
      <c r="AF42" s="3" t="s">
        <v>2126</v>
      </c>
      <c r="AG42" s="30">
        <f>(AG39+AG40)/2</f>
        <v>8.4132679923524018E-5</v>
      </c>
    </row>
    <row r="43" spans="1:33" ht="16" customHeight="1" x14ac:dyDescent="0.2">
      <c r="G43" s="3" t="s">
        <v>2157</v>
      </c>
      <c r="H43" s="29">
        <f>(C40)/(C40+C41)</f>
        <v>1.1494252873563218E-2</v>
      </c>
      <c r="M43" s="1" t="s">
        <v>2185</v>
      </c>
      <c r="S43" s="38" t="s">
        <v>2177</v>
      </c>
      <c r="T43" s="38"/>
      <c r="U43">
        <v>243</v>
      </c>
      <c r="AC43" s="3" t="s">
        <v>2157</v>
      </c>
      <c r="AD43" s="29">
        <f>(Y40)/(Y40+Y41)</f>
        <v>0.54397759103641452</v>
      </c>
      <c r="AG43" s="32"/>
    </row>
    <row r="44" spans="1:33" x14ac:dyDescent="0.2">
      <c r="M44" s="1" t="s">
        <v>2186</v>
      </c>
      <c r="S44" t="s">
        <v>2137</v>
      </c>
      <c r="U44" s="10">
        <v>87</v>
      </c>
      <c r="Y44" t="s">
        <v>2194</v>
      </c>
      <c r="Z44">
        <v>4838568</v>
      </c>
      <c r="AD44" s="28"/>
      <c r="AG44" s="32"/>
    </row>
    <row r="45" spans="1:33" x14ac:dyDescent="0.2">
      <c r="M45" s="1"/>
      <c r="S45" t="s">
        <v>2176</v>
      </c>
      <c r="U45" s="26" t="s">
        <v>2189</v>
      </c>
      <c r="AD45" s="28"/>
      <c r="AG45" s="32"/>
    </row>
    <row r="46" spans="1:33" s="24" customFormat="1" x14ac:dyDescent="0.2">
      <c r="B46" s="25" t="s">
        <v>2162</v>
      </c>
      <c r="H46" s="27"/>
      <c r="K46" s="31"/>
      <c r="M46" s="25"/>
      <c r="U46" s="25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2192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9" t="s">
        <v>2135</v>
      </c>
      <c r="N52" s="39"/>
      <c r="O52" s="39"/>
      <c r="P52" s="39"/>
      <c r="Q52" s="39"/>
      <c r="W52" s="37" t="s">
        <v>2193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5" t="s">
        <v>2151</v>
      </c>
      <c r="D53" s="35"/>
      <c r="M53" s="39"/>
      <c r="N53" s="39"/>
      <c r="O53" s="39"/>
      <c r="P53" s="39"/>
      <c r="Q53" s="39"/>
      <c r="S53" s="8" t="s">
        <v>2136</v>
      </c>
      <c r="T53" s="8"/>
      <c r="U53" s="8"/>
      <c r="Y53" s="35" t="s">
        <v>2151</v>
      </c>
      <c r="Z53" s="35"/>
      <c r="AD53" s="28"/>
      <c r="AG53" s="32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9">
        <f>C55/(C55+D55)</f>
        <v>1</v>
      </c>
      <c r="I54" s="2"/>
      <c r="J54" s="3" t="s">
        <v>2124</v>
      </c>
      <c r="K54" s="29">
        <f>C56/(C56+D56)</f>
        <v>3.7407568508046975E-2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9">
        <f>Y55/(Y55+Z55)</f>
        <v>1</v>
      </c>
      <c r="AE54" s="2"/>
      <c r="AF54" s="3" t="s">
        <v>2124</v>
      </c>
      <c r="AG54" s="29">
        <f>Y56/(Y56+Z56)</f>
        <v>2.2531847940206678E-5</v>
      </c>
    </row>
    <row r="55" spans="1:33" x14ac:dyDescent="0.2">
      <c r="A55" s="36" t="s">
        <v>2154</v>
      </c>
      <c r="B55" s="7" t="s">
        <v>2121</v>
      </c>
      <c r="C55" s="2">
        <f>SUM(fuzzy_2_subset!S:S)</f>
        <v>1</v>
      </c>
      <c r="D55" s="2">
        <f>SUM(fuzzy_2_subset!V:V)</f>
        <v>0</v>
      </c>
      <c r="E55" s="6">
        <f>SUM(C55:D55)</f>
        <v>1</v>
      </c>
      <c r="G55" s="3" t="s">
        <v>2156</v>
      </c>
      <c r="H55" s="29">
        <f>D56/(C56+D56)</f>
        <v>0.96259243149195306</v>
      </c>
      <c r="I55" s="2"/>
      <c r="J55" s="3" t="s">
        <v>2125</v>
      </c>
      <c r="K55" s="29">
        <f>D55/(C55+D55)</f>
        <v>0</v>
      </c>
      <c r="M55" s="1" t="s">
        <v>2182</v>
      </c>
      <c r="S55" t="s">
        <v>2180</v>
      </c>
      <c r="U55">
        <v>2300</v>
      </c>
      <c r="W55" s="36" t="s">
        <v>2154</v>
      </c>
      <c r="X55" s="7" t="s">
        <v>2152</v>
      </c>
      <c r="Y55" s="2">
        <v>971</v>
      </c>
      <c r="Z55" s="2">
        <v>0</v>
      </c>
      <c r="AA55" s="6">
        <f>SUM(Y55:Z55)</f>
        <v>971</v>
      </c>
      <c r="AC55" s="3" t="s">
        <v>2156</v>
      </c>
      <c r="AD55" s="29">
        <f>Z56/(Y56+Z56)</f>
        <v>0.99997746815205979</v>
      </c>
      <c r="AE55" s="2"/>
      <c r="AF55" s="3" t="s">
        <v>2125</v>
      </c>
      <c r="AG55" s="29">
        <f>Z55/(Y55+Z55)</f>
        <v>0</v>
      </c>
    </row>
    <row r="56" spans="1:33" x14ac:dyDescent="0.2">
      <c r="A56" s="36"/>
      <c r="B56" s="7" t="s">
        <v>2122</v>
      </c>
      <c r="C56" s="2">
        <f>SUM(fuzzy_2_subset!U:U)</f>
        <v>86</v>
      </c>
      <c r="D56" s="2">
        <f>SUM(fuzzy_2_subset!T:T)</f>
        <v>2213</v>
      </c>
      <c r="E56" s="6">
        <f>SUM(C56:D56)</f>
        <v>2299</v>
      </c>
      <c r="G56" s="2"/>
      <c r="H56" s="30"/>
      <c r="I56" s="2"/>
      <c r="J56" s="2"/>
      <c r="K56" s="33"/>
      <c r="M56" s="1" t="s">
        <v>2183</v>
      </c>
      <c r="S56" t="s">
        <v>2179</v>
      </c>
      <c r="U56">
        <v>5</v>
      </c>
      <c r="W56" s="36"/>
      <c r="X56" s="7" t="s">
        <v>2153</v>
      </c>
      <c r="Y56" s="2">
        <v>109</v>
      </c>
      <c r="Z56" s="2">
        <v>4837488</v>
      </c>
      <c r="AA56" s="6">
        <f>SUM(Y56:Z56)</f>
        <v>4837597</v>
      </c>
      <c r="AC56" s="2"/>
      <c r="AD56" s="30"/>
      <c r="AE56" s="2"/>
      <c r="AF56" s="2"/>
      <c r="AG56" s="33"/>
    </row>
    <row r="57" spans="1:33" x14ac:dyDescent="0.2">
      <c r="B57" s="5"/>
      <c r="C57" s="6">
        <f>SUM(C55:C56)</f>
        <v>87</v>
      </c>
      <c r="D57" s="6">
        <f>SUM(D55:D56)</f>
        <v>2213</v>
      </c>
      <c r="E57" s="6">
        <f>SUM(C55:D56)</f>
        <v>2300</v>
      </c>
      <c r="G57" s="3" t="s">
        <v>2123</v>
      </c>
      <c r="H57" s="29">
        <f>(C55+D56)/(E57)</f>
        <v>0.96260869565217388</v>
      </c>
      <c r="I57" s="2"/>
      <c r="J57" s="3" t="s">
        <v>2126</v>
      </c>
      <c r="K57" s="30">
        <f>(K54+K55)/2</f>
        <v>1.8703784254023487E-2</v>
      </c>
      <c r="M57" s="1" t="s">
        <v>2184</v>
      </c>
      <c r="S57" s="9" t="s">
        <v>2178</v>
      </c>
      <c r="T57" s="9"/>
      <c r="U57">
        <v>72</v>
      </c>
      <c r="X57" s="5"/>
      <c r="Y57" s="6">
        <f>SUM(Y55:Y56)</f>
        <v>1080</v>
      </c>
      <c r="Z57" s="6">
        <f>SUM(Z55:Z56)</f>
        <v>4837488</v>
      </c>
      <c r="AA57" s="6">
        <f>SUM(Y55:Z56)</f>
        <v>4838568</v>
      </c>
      <c r="AC57" s="3" t="s">
        <v>2123</v>
      </c>
      <c r="AD57" s="29">
        <f>(Y55+Z56)/(AA57)</f>
        <v>0.99997747267373327</v>
      </c>
      <c r="AE57" s="2"/>
      <c r="AF57" s="3" t="s">
        <v>2126</v>
      </c>
      <c r="AG57" s="30">
        <f>(AG54+AG55)/2</f>
        <v>1.1265923970103339E-5</v>
      </c>
    </row>
    <row r="58" spans="1:33" ht="16" customHeight="1" x14ac:dyDescent="0.2">
      <c r="G58" s="3" t="s">
        <v>2157</v>
      </c>
      <c r="H58" s="29">
        <f>(C55)/(C55+C56)</f>
        <v>1.1494252873563218E-2</v>
      </c>
      <c r="M58" s="1" t="s">
        <v>2185</v>
      </c>
      <c r="S58" s="38" t="s">
        <v>2177</v>
      </c>
      <c r="T58" s="38"/>
      <c r="U58">
        <v>19</v>
      </c>
      <c r="AC58" s="3" t="s">
        <v>2157</v>
      </c>
      <c r="AD58" s="29">
        <f>(Y55)/(Y55+Y56)</f>
        <v>0.89907407407407403</v>
      </c>
      <c r="AG58" s="32"/>
    </row>
    <row r="59" spans="1:33" x14ac:dyDescent="0.2">
      <c r="M59" s="1" t="s">
        <v>2186</v>
      </c>
      <c r="S59" t="s">
        <v>2137</v>
      </c>
      <c r="U59" s="10">
        <v>87</v>
      </c>
      <c r="Y59" t="s">
        <v>2194</v>
      </c>
      <c r="Z59">
        <v>4838568</v>
      </c>
      <c r="AD59" s="28"/>
      <c r="AG59" s="32"/>
    </row>
    <row r="60" spans="1:33" x14ac:dyDescent="0.2">
      <c r="M60" s="1"/>
      <c r="S60" t="s">
        <v>2176</v>
      </c>
      <c r="U60" s="26" t="s">
        <v>2188</v>
      </c>
      <c r="AD60" s="28"/>
      <c r="AG60" s="32"/>
    </row>
    <row r="61" spans="1:33" s="24" customFormat="1" x14ac:dyDescent="0.2">
      <c r="B61" s="25" t="s">
        <v>2165</v>
      </c>
      <c r="H61" s="27"/>
      <c r="K61" s="31"/>
      <c r="M61" s="25"/>
      <c r="U61" s="25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2192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9" t="s">
        <v>2135</v>
      </c>
      <c r="N67" s="39"/>
      <c r="O67" s="39"/>
      <c r="P67" s="39"/>
      <c r="Q67" s="39"/>
      <c r="W67" s="37" t="s">
        <v>2193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5" t="s">
        <v>2151</v>
      </c>
      <c r="D68" s="35"/>
      <c r="M68" s="39"/>
      <c r="N68" s="39"/>
      <c r="O68" s="39"/>
      <c r="P68" s="39"/>
      <c r="Q68" s="39"/>
      <c r="S68" s="8" t="s">
        <v>2136</v>
      </c>
      <c r="T68" s="8"/>
      <c r="U68" s="8"/>
      <c r="Y68" s="35" t="s">
        <v>2151</v>
      </c>
      <c r="Z68" s="35"/>
      <c r="AD68" s="28"/>
      <c r="AG68" s="32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9">
        <f>C70/(C70+D70)</f>
        <v>1</v>
      </c>
      <c r="I69" s="2"/>
      <c r="J69" s="3" t="s">
        <v>2124</v>
      </c>
      <c r="K69" s="29">
        <f>C71/(C71+D71)</f>
        <v>4.3497172683775554E-4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9">
        <f>Y70/(Y70+Z70)</f>
        <v>1</v>
      </c>
      <c r="AE69" s="2"/>
      <c r="AF69" s="3" t="s">
        <v>2124</v>
      </c>
      <c r="AG69" s="29">
        <f>Y71/(Y71+Z71)</f>
        <v>2.2531847940206678E-5</v>
      </c>
    </row>
    <row r="70" spans="1:33" x14ac:dyDescent="0.2">
      <c r="A70" s="36" t="s">
        <v>2154</v>
      </c>
      <c r="B70" s="7" t="s">
        <v>2121</v>
      </c>
      <c r="C70" s="2">
        <f>SUM(fuzzy_2_subset!X:X)</f>
        <v>1</v>
      </c>
      <c r="D70" s="2">
        <f>SUM(fuzzy_2_subset!AA:AA)</f>
        <v>0</v>
      </c>
      <c r="E70" s="6">
        <f>SUM(C70:D70)</f>
        <v>1</v>
      </c>
      <c r="G70" s="3" t="s">
        <v>2156</v>
      </c>
      <c r="H70" s="29">
        <f>D71/(C71+D71)</f>
        <v>0.99956502827316229</v>
      </c>
      <c r="I70" s="2"/>
      <c r="J70" s="3" t="s">
        <v>2125</v>
      </c>
      <c r="K70" s="29">
        <f>D70/(C70+D70)</f>
        <v>0</v>
      </c>
      <c r="M70" s="1" t="s">
        <v>2182</v>
      </c>
      <c r="S70" t="s">
        <v>2180</v>
      </c>
      <c r="U70">
        <v>2300</v>
      </c>
      <c r="W70" s="36" t="s">
        <v>2154</v>
      </c>
      <c r="X70" s="7" t="s">
        <v>2152</v>
      </c>
      <c r="Y70" s="2">
        <v>971</v>
      </c>
      <c r="Z70" s="2">
        <v>0</v>
      </c>
      <c r="AA70" s="6">
        <f>SUM(Y70:Z70)</f>
        <v>971</v>
      </c>
      <c r="AC70" s="3" t="s">
        <v>2156</v>
      </c>
      <c r="AD70" s="29">
        <f>Z71/(Y71+Z71)</f>
        <v>0.99997746815205979</v>
      </c>
      <c r="AE70" s="2"/>
      <c r="AF70" s="3" t="s">
        <v>2125</v>
      </c>
      <c r="AG70" s="29">
        <f>Z70/(Y70+Z70)</f>
        <v>0</v>
      </c>
    </row>
    <row r="71" spans="1:33" x14ac:dyDescent="0.2">
      <c r="A71" s="36"/>
      <c r="B71" s="7" t="s">
        <v>2122</v>
      </c>
      <c r="C71" s="2">
        <f>SUM(fuzzy_2_subset!Z:Z)</f>
        <v>1</v>
      </c>
      <c r="D71" s="2">
        <f>SUM(fuzzy_2_subset!Y:Y)</f>
        <v>2298</v>
      </c>
      <c r="E71" s="6">
        <f>SUM(C71:D71)</f>
        <v>2299</v>
      </c>
      <c r="G71" s="2"/>
      <c r="H71" s="30"/>
      <c r="I71" s="2"/>
      <c r="J71" s="2"/>
      <c r="K71" s="33"/>
      <c r="M71" s="1" t="s">
        <v>2183</v>
      </c>
      <c r="S71" t="s">
        <v>2179</v>
      </c>
      <c r="U71">
        <v>5</v>
      </c>
      <c r="W71" s="36"/>
      <c r="X71" s="7" t="s">
        <v>2153</v>
      </c>
      <c r="Y71" s="2">
        <v>109</v>
      </c>
      <c r="Z71" s="2">
        <v>4837488</v>
      </c>
      <c r="AA71" s="6">
        <f>SUM(Y71:Z71)</f>
        <v>4837597</v>
      </c>
      <c r="AC71" s="2"/>
      <c r="AD71" s="30"/>
      <c r="AE71" s="2"/>
      <c r="AF71" s="2"/>
      <c r="AG71" s="33"/>
    </row>
    <row r="72" spans="1:33" x14ac:dyDescent="0.2">
      <c r="B72" s="5"/>
      <c r="C72" s="6">
        <f>SUM(C70:C71)</f>
        <v>2</v>
      </c>
      <c r="D72" s="6">
        <f>SUM(D70:D71)</f>
        <v>2298</v>
      </c>
      <c r="E72" s="6">
        <f>SUM(C70:D71)</f>
        <v>2300</v>
      </c>
      <c r="G72" s="3" t="s">
        <v>2123</v>
      </c>
      <c r="H72" s="29">
        <f>(C70+D71)/(E72)</f>
        <v>0.99956521739130433</v>
      </c>
      <c r="I72" s="2"/>
      <c r="J72" s="3" t="s">
        <v>2126</v>
      </c>
      <c r="K72" s="30">
        <f>(K69+K70)/2</f>
        <v>2.1748586341887777E-4</v>
      </c>
      <c r="M72" s="1" t="s">
        <v>2184</v>
      </c>
      <c r="S72" s="9" t="s">
        <v>2178</v>
      </c>
      <c r="T72" s="9"/>
      <c r="U72">
        <v>243</v>
      </c>
      <c r="X72" s="5"/>
      <c r="Y72" s="6">
        <f>SUM(Y70:Y71)</f>
        <v>1080</v>
      </c>
      <c r="Z72" s="6">
        <f>SUM(Z70:Z71)</f>
        <v>4837488</v>
      </c>
      <c r="AA72" s="6">
        <f>SUM(Y70:Z71)</f>
        <v>4838568</v>
      </c>
      <c r="AC72" s="3" t="s">
        <v>2123</v>
      </c>
      <c r="AD72" s="29">
        <f>(Y70+Z71)/(AA72)</f>
        <v>0.99997747267373327</v>
      </c>
      <c r="AE72" s="2"/>
      <c r="AF72" s="3" t="s">
        <v>2126</v>
      </c>
      <c r="AG72" s="30">
        <f>(AG69+AG70)/2</f>
        <v>1.1265923970103339E-5</v>
      </c>
    </row>
    <row r="73" spans="1:33" ht="16" customHeight="1" x14ac:dyDescent="0.2">
      <c r="G73" s="3" t="s">
        <v>2157</v>
      </c>
      <c r="H73" s="29">
        <f>(C70)/(C70+C71)</f>
        <v>0.5</v>
      </c>
      <c r="M73" s="1" t="s">
        <v>2185</v>
      </c>
      <c r="S73" s="38" t="s">
        <v>2177</v>
      </c>
      <c r="T73" s="38"/>
      <c r="U73">
        <v>1</v>
      </c>
      <c r="AC73" s="3" t="s">
        <v>2157</v>
      </c>
      <c r="AD73" s="29">
        <f>(Y70)/(Y70+Y71)</f>
        <v>0.89907407407407403</v>
      </c>
      <c r="AG73" s="32"/>
    </row>
    <row r="74" spans="1:33" x14ac:dyDescent="0.2">
      <c r="M74" s="1" t="s">
        <v>2186</v>
      </c>
      <c r="S74" t="s">
        <v>2137</v>
      </c>
      <c r="U74" s="10">
        <v>2</v>
      </c>
      <c r="Y74" t="s">
        <v>2194</v>
      </c>
      <c r="Z74">
        <v>4838568</v>
      </c>
      <c r="AD74" s="28"/>
      <c r="AG74" s="32"/>
    </row>
    <row r="75" spans="1:33" x14ac:dyDescent="0.2">
      <c r="M75" s="1"/>
      <c r="S75" t="s">
        <v>2176</v>
      </c>
      <c r="U75" s="26" t="s">
        <v>2190</v>
      </c>
      <c r="AD75" s="28"/>
      <c r="AG75" s="32"/>
    </row>
    <row r="76" spans="1:33" s="24" customFormat="1" x14ac:dyDescent="0.2">
      <c r="B76" s="25" t="s">
        <v>2166</v>
      </c>
      <c r="H76" s="27"/>
      <c r="K76" s="31"/>
      <c r="M76" s="25"/>
      <c r="U76" s="25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2192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9" t="s">
        <v>2135</v>
      </c>
      <c r="N82" s="39"/>
      <c r="O82" s="39"/>
      <c r="P82" s="39"/>
      <c r="Q82" s="39"/>
      <c r="W82" s="37" t="s">
        <v>2193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5" t="s">
        <v>2151</v>
      </c>
      <c r="D83" s="35"/>
      <c r="M83" s="39"/>
      <c r="N83" s="39"/>
      <c r="O83" s="39"/>
      <c r="P83" s="39"/>
      <c r="Q83" s="39"/>
      <c r="S83" s="8" t="s">
        <v>2136</v>
      </c>
      <c r="T83" s="8"/>
      <c r="U83" s="8"/>
      <c r="Y83" s="35" t="s">
        <v>2151</v>
      </c>
      <c r="Z83" s="35"/>
      <c r="AD83" s="28"/>
      <c r="AG83" s="32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9">
        <f>C85/(C85+D85)</f>
        <v>1</v>
      </c>
      <c r="I84" s="2"/>
      <c r="J84" s="3" t="s">
        <v>2124</v>
      </c>
      <c r="K84" s="29">
        <f>C86/(C86+D86)</f>
        <v>3.7407568508046975E-2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9">
        <f>Y85/(Y85+Z85)</f>
        <v>1</v>
      </c>
      <c r="AE84" s="2"/>
      <c r="AF84" s="3" t="s">
        <v>2124</v>
      </c>
      <c r="AG84" s="29">
        <f>Y86/(Y86+Z86)</f>
        <v>1.6824084151836739E-4</v>
      </c>
    </row>
    <row r="85" spans="1:33" x14ac:dyDescent="0.2">
      <c r="A85" s="36" t="s">
        <v>2154</v>
      </c>
      <c r="B85" s="7" t="s">
        <v>2121</v>
      </c>
      <c r="C85" s="2">
        <f>SUM(fuzzy_2_subset!AC:AC)</f>
        <v>1</v>
      </c>
      <c r="D85" s="2">
        <f>SUM(fuzzy_2_subset!AF:AF)</f>
        <v>0</v>
      </c>
      <c r="E85" s="6">
        <f>SUM(C85:D85)</f>
        <v>1</v>
      </c>
      <c r="G85" s="3" t="s">
        <v>2156</v>
      </c>
      <c r="H85" s="29">
        <f>D86/(C86+D86)</f>
        <v>0.96259243149195306</v>
      </c>
      <c r="I85" s="2"/>
      <c r="J85" s="3" t="s">
        <v>2125</v>
      </c>
      <c r="K85" s="29">
        <f>D85/(C85+D85)</f>
        <v>0</v>
      </c>
      <c r="M85" s="1" t="s">
        <v>2182</v>
      </c>
      <c r="S85" t="s">
        <v>2180</v>
      </c>
      <c r="U85">
        <v>2300</v>
      </c>
      <c r="W85" s="36" t="s">
        <v>2154</v>
      </c>
      <c r="X85" s="7" t="s">
        <v>2152</v>
      </c>
      <c r="Y85" s="2">
        <v>971</v>
      </c>
      <c r="Z85" s="2">
        <v>0</v>
      </c>
      <c r="AA85" s="6">
        <f>SUM(Y85:Z85)</f>
        <v>971</v>
      </c>
      <c r="AC85" s="3" t="s">
        <v>2156</v>
      </c>
      <c r="AD85" s="29">
        <f>Z86/(Y86+Z86)</f>
        <v>0.99983175915848166</v>
      </c>
      <c r="AE85" s="2"/>
      <c r="AF85" s="3" t="s">
        <v>2125</v>
      </c>
      <c r="AG85" s="29">
        <f>Z85/(Y85+Z85)</f>
        <v>0</v>
      </c>
    </row>
    <row r="86" spans="1:33" x14ac:dyDescent="0.2">
      <c r="A86" s="36"/>
      <c r="B86" s="7" t="s">
        <v>2122</v>
      </c>
      <c r="C86" s="2">
        <f>SUM(fuzzy_2_subset!AE:AE)</f>
        <v>86</v>
      </c>
      <c r="D86" s="2">
        <f>SUM(fuzzy_2_subset!AD:AD)</f>
        <v>2213</v>
      </c>
      <c r="E86" s="6">
        <f>SUM(C86:D86)</f>
        <v>2299</v>
      </c>
      <c r="G86" s="2"/>
      <c r="H86" s="30"/>
      <c r="I86" s="2"/>
      <c r="J86" s="2"/>
      <c r="K86" s="33"/>
      <c r="M86" s="1" t="s">
        <v>2183</v>
      </c>
      <c r="S86" t="s">
        <v>2179</v>
      </c>
      <c r="U86">
        <v>5</v>
      </c>
      <c r="W86" s="36"/>
      <c r="X86" s="7" t="s">
        <v>2153</v>
      </c>
      <c r="Y86" s="2">
        <v>814</v>
      </c>
      <c r="Z86" s="2">
        <v>4837488</v>
      </c>
      <c r="AA86" s="6">
        <f>SUM(Y86:Z86)</f>
        <v>4838302</v>
      </c>
      <c r="AC86" s="2"/>
      <c r="AD86" s="30"/>
      <c r="AE86" s="2"/>
      <c r="AF86" s="2"/>
      <c r="AG86" s="33"/>
    </row>
    <row r="87" spans="1:33" x14ac:dyDescent="0.2">
      <c r="B87" s="5"/>
      <c r="C87" s="6">
        <f>SUM(C85:C86)</f>
        <v>87</v>
      </c>
      <c r="D87" s="6">
        <f>SUM(D85:D86)</f>
        <v>2213</v>
      </c>
      <c r="E87" s="6">
        <f>SUM(C85:D86)</f>
        <v>2300</v>
      </c>
      <c r="G87" s="3" t="s">
        <v>2123</v>
      </c>
      <c r="H87" s="29">
        <f>(C85+D86)/(E87)</f>
        <v>0.96260869565217388</v>
      </c>
      <c r="I87" s="2"/>
      <c r="J87" s="3" t="s">
        <v>2126</v>
      </c>
      <c r="K87" s="30">
        <f>(K84+K85)/2</f>
        <v>1.8703784254023487E-2</v>
      </c>
      <c r="M87" s="1" t="s">
        <v>2184</v>
      </c>
      <c r="S87" s="9" t="s">
        <v>2178</v>
      </c>
      <c r="T87" s="9"/>
      <c r="U87">
        <v>243</v>
      </c>
      <c r="X87" s="5"/>
      <c r="Y87" s="6">
        <f>SUM(Y85:Y86)</f>
        <v>1785</v>
      </c>
      <c r="Z87" s="6">
        <f>SUM(Z85:Z86)</f>
        <v>4837488</v>
      </c>
      <c r="AA87" s="6">
        <f>SUM(Y85:Z86)</f>
        <v>4839273</v>
      </c>
      <c r="AC87" s="3" t="s">
        <v>2123</v>
      </c>
      <c r="AD87" s="29">
        <f>(Y85+Z86)/(AA87)</f>
        <v>0.9998317929160021</v>
      </c>
      <c r="AE87" s="2"/>
      <c r="AF87" s="3" t="s">
        <v>2126</v>
      </c>
      <c r="AG87" s="30">
        <f>(AG84+AG85)/2</f>
        <v>8.4120420759183694E-5</v>
      </c>
    </row>
    <row r="88" spans="1:33" ht="16" customHeight="1" x14ac:dyDescent="0.2">
      <c r="G88" s="3" t="s">
        <v>2157</v>
      </c>
      <c r="H88" s="29">
        <f>(C85)/(C85+C86)</f>
        <v>1.1494252873563218E-2</v>
      </c>
      <c r="M88" s="1" t="s">
        <v>2185</v>
      </c>
      <c r="S88" s="38" t="s">
        <v>2177</v>
      </c>
      <c r="T88" s="38"/>
      <c r="U88">
        <v>243</v>
      </c>
      <c r="AC88" s="3" t="s">
        <v>2157</v>
      </c>
      <c r="AD88" s="29">
        <f>(Y85)/(Y85+Y86)</f>
        <v>0.54397759103641452</v>
      </c>
      <c r="AG88" s="32"/>
    </row>
    <row r="89" spans="1:33" x14ac:dyDescent="0.2">
      <c r="M89" s="1" t="s">
        <v>2186</v>
      </c>
      <c r="S89" t="s">
        <v>2137</v>
      </c>
      <c r="U89" s="10">
        <v>87</v>
      </c>
      <c r="Y89" t="s">
        <v>2194</v>
      </c>
      <c r="Z89">
        <v>4838568</v>
      </c>
      <c r="AD89" s="28"/>
      <c r="AG89" s="32"/>
    </row>
    <row r="90" spans="1:33" x14ac:dyDescent="0.2">
      <c r="M90" s="1"/>
      <c r="S90" t="s">
        <v>2176</v>
      </c>
      <c r="U90" s="26" t="s">
        <v>2189</v>
      </c>
      <c r="AD90" s="28"/>
      <c r="AG90" s="32"/>
    </row>
    <row r="91" spans="1:33" s="24" customFormat="1" x14ac:dyDescent="0.2">
      <c r="B91" s="25" t="s">
        <v>2171</v>
      </c>
      <c r="H91" s="27"/>
      <c r="K91" s="31"/>
      <c r="M91" s="25"/>
      <c r="U91" s="25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2192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9" t="s">
        <v>2135</v>
      </c>
      <c r="N97" s="39"/>
      <c r="O97" s="39"/>
      <c r="P97" s="39"/>
      <c r="Q97" s="39"/>
      <c r="W97" s="37" t="s">
        <v>2193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5" t="s">
        <v>2151</v>
      </c>
      <c r="D98" s="35"/>
      <c r="M98" s="39"/>
      <c r="N98" s="39"/>
      <c r="O98" s="39"/>
      <c r="P98" s="39"/>
      <c r="Q98" s="39"/>
      <c r="S98" s="8" t="s">
        <v>2136</v>
      </c>
      <c r="T98" s="8"/>
      <c r="U98" s="8"/>
      <c r="Y98" s="35" t="s">
        <v>2151</v>
      </c>
      <c r="Z98" s="35"/>
      <c r="AD98" s="28"/>
      <c r="AG98" s="32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9">
        <f>C100/(C100+D100)</f>
        <v>1</v>
      </c>
      <c r="I99" s="2"/>
      <c r="J99" s="3" t="s">
        <v>2124</v>
      </c>
      <c r="K99" s="29">
        <f>C101/(C101+D101)</f>
        <v>3.7842540234884731E-2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9">
        <f>Y100/(Y100+Z100)</f>
        <v>1</v>
      </c>
      <c r="AE99" s="2"/>
      <c r="AF99" s="3" t="s">
        <v>2124</v>
      </c>
      <c r="AG99" s="29">
        <f>Y101/(Y101+Z101)</f>
        <v>2.2531847940206678E-5</v>
      </c>
    </row>
    <row r="100" spans="1:33" x14ac:dyDescent="0.2">
      <c r="A100" s="36" t="s">
        <v>2154</v>
      </c>
      <c r="B100" s="7" t="s">
        <v>2121</v>
      </c>
      <c r="C100" s="2">
        <f>SUM(fuzzy_2_subset!AH:AH)</f>
        <v>1</v>
      </c>
      <c r="D100" s="2">
        <f>SUM(fuzzy_2_subset!AK:AK)</f>
        <v>0</v>
      </c>
      <c r="E100" s="6">
        <f>SUM(C100:D100)</f>
        <v>1</v>
      </c>
      <c r="G100" s="3" t="s">
        <v>2156</v>
      </c>
      <c r="H100" s="29">
        <f>D101/(C101+D101)</f>
        <v>0.96215745976511524</v>
      </c>
      <c r="I100" s="2"/>
      <c r="J100" s="3" t="s">
        <v>2125</v>
      </c>
      <c r="K100" s="29">
        <f>D100/(C100+D100)</f>
        <v>0</v>
      </c>
      <c r="M100" s="1" t="s">
        <v>2182</v>
      </c>
      <c r="S100" t="s">
        <v>2180</v>
      </c>
      <c r="U100">
        <v>2300</v>
      </c>
      <c r="W100" s="36" t="s">
        <v>2154</v>
      </c>
      <c r="X100" s="7" t="s">
        <v>2152</v>
      </c>
      <c r="Y100" s="2">
        <v>971</v>
      </c>
      <c r="Z100" s="2">
        <v>0</v>
      </c>
      <c r="AA100" s="6">
        <f>SUM(Y100:Z100)</f>
        <v>971</v>
      </c>
      <c r="AC100" s="3" t="s">
        <v>2156</v>
      </c>
      <c r="AD100" s="29">
        <f>Z101/(Y101+Z101)</f>
        <v>0.99997746815205979</v>
      </c>
      <c r="AE100" s="2"/>
      <c r="AF100" s="3" t="s">
        <v>2125</v>
      </c>
      <c r="AG100" s="29">
        <f>Z100/(Y100+Z100)</f>
        <v>0</v>
      </c>
    </row>
    <row r="101" spans="1:33" x14ac:dyDescent="0.2">
      <c r="A101" s="36"/>
      <c r="B101" s="7" t="s">
        <v>2122</v>
      </c>
      <c r="C101" s="2">
        <f>SUM(fuzzy_2_subset!AJ:AJ)</f>
        <v>87</v>
      </c>
      <c r="D101" s="2">
        <f>SUM(fuzzy_2_subset!AI:AI)</f>
        <v>2212</v>
      </c>
      <c r="E101" s="6">
        <f>SUM(C101:D101)</f>
        <v>2299</v>
      </c>
      <c r="G101" s="2"/>
      <c r="H101" s="30"/>
      <c r="I101" s="2"/>
      <c r="J101" s="2"/>
      <c r="K101" s="33"/>
      <c r="M101" s="1" t="s">
        <v>2183</v>
      </c>
      <c r="S101" t="s">
        <v>2179</v>
      </c>
      <c r="U101">
        <v>5</v>
      </c>
      <c r="W101" s="36"/>
      <c r="X101" s="7" t="s">
        <v>2153</v>
      </c>
      <c r="Y101" s="2">
        <v>109</v>
      </c>
      <c r="Z101" s="2">
        <v>4837488</v>
      </c>
      <c r="AA101" s="6">
        <f>SUM(Y101:Z101)</f>
        <v>4837597</v>
      </c>
      <c r="AC101" s="2"/>
      <c r="AD101" s="30"/>
      <c r="AE101" s="2"/>
      <c r="AF101" s="2"/>
      <c r="AG101" s="33"/>
    </row>
    <row r="102" spans="1:33" x14ac:dyDescent="0.2">
      <c r="B102" s="5"/>
      <c r="C102" s="6">
        <f>SUM(C100:C101)</f>
        <v>88</v>
      </c>
      <c r="D102" s="6">
        <f>SUM(D100:D101)</f>
        <v>2212</v>
      </c>
      <c r="E102" s="6">
        <f>SUM(C100:D101)</f>
        <v>2300</v>
      </c>
      <c r="G102" s="3" t="s">
        <v>2123</v>
      </c>
      <c r="H102" s="29">
        <f>(C100+D101)/(E102)</f>
        <v>0.96217391304347821</v>
      </c>
      <c r="I102" s="2"/>
      <c r="J102" s="3" t="s">
        <v>2126</v>
      </c>
      <c r="K102" s="30">
        <f>(K99+K100)/2</f>
        <v>1.8921270117442365E-2</v>
      </c>
      <c r="M102" s="1" t="s">
        <v>2184</v>
      </c>
      <c r="S102" s="9" t="s">
        <v>2178</v>
      </c>
      <c r="T102" s="9"/>
      <c r="U102">
        <v>72</v>
      </c>
      <c r="X102" s="5"/>
      <c r="Y102" s="6">
        <f>SUM(Y100:Y101)</f>
        <v>1080</v>
      </c>
      <c r="Z102" s="6">
        <f>SUM(Z100:Z101)</f>
        <v>4837488</v>
      </c>
      <c r="AA102" s="6">
        <f>SUM(Y100:Z101)</f>
        <v>4838568</v>
      </c>
      <c r="AC102" s="3" t="s">
        <v>2123</v>
      </c>
      <c r="AD102" s="29">
        <f>(Y100+Z101)/(AA102)</f>
        <v>0.99997747267373327</v>
      </c>
      <c r="AE102" s="2"/>
      <c r="AF102" s="3" t="s">
        <v>2126</v>
      </c>
      <c r="AG102" s="30">
        <f>(AG99+AG100)/2</f>
        <v>1.1265923970103339E-5</v>
      </c>
    </row>
    <row r="103" spans="1:33" x14ac:dyDescent="0.2">
      <c r="G103" s="3" t="s">
        <v>2157</v>
      </c>
      <c r="H103" s="29">
        <f>(C100)/(C100+C101)</f>
        <v>1.1363636363636364E-2</v>
      </c>
      <c r="M103" s="1" t="s">
        <v>2185</v>
      </c>
      <c r="S103" s="38" t="s">
        <v>2177</v>
      </c>
      <c r="T103" s="38"/>
      <c r="U103">
        <v>19</v>
      </c>
      <c r="AC103" s="3" t="s">
        <v>2157</v>
      </c>
      <c r="AD103" s="29">
        <f>(Y100)/(Y100+Y101)</f>
        <v>0.89907407407407403</v>
      </c>
      <c r="AG103" s="32"/>
    </row>
    <row r="104" spans="1:33" x14ac:dyDescent="0.2">
      <c r="M104" s="1" t="s">
        <v>2186</v>
      </c>
      <c r="S104" t="s">
        <v>2137</v>
      </c>
      <c r="U104" s="10">
        <v>88</v>
      </c>
      <c r="Y104" t="s">
        <v>2194</v>
      </c>
      <c r="Z104">
        <v>4838568</v>
      </c>
      <c r="AD104" s="28"/>
      <c r="AG104" s="32"/>
    </row>
    <row r="105" spans="1:33" x14ac:dyDescent="0.2">
      <c r="M105" s="1"/>
      <c r="S105" t="s">
        <v>2176</v>
      </c>
      <c r="U105" s="26" t="s">
        <v>2187</v>
      </c>
      <c r="AD105" s="28"/>
      <c r="AG105" s="32"/>
    </row>
    <row r="106" spans="1:33" s="24" customFormat="1" x14ac:dyDescent="0.2">
      <c r="B106" s="25" t="s">
        <v>2172</v>
      </c>
      <c r="H106" s="27"/>
      <c r="K106" s="31"/>
      <c r="M106" s="25"/>
      <c r="U106" s="25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2192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9" t="s">
        <v>2135</v>
      </c>
      <c r="N112" s="39"/>
      <c r="O112" s="39"/>
      <c r="P112" s="39"/>
      <c r="Q112" s="39"/>
      <c r="W112" s="37" t="s">
        <v>2193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5" t="s">
        <v>2151</v>
      </c>
      <c r="D113" s="35"/>
      <c r="M113" s="39"/>
      <c r="N113" s="39"/>
      <c r="O113" s="39"/>
      <c r="P113" s="39"/>
      <c r="Q113" s="39"/>
      <c r="S113" s="8" t="s">
        <v>2136</v>
      </c>
      <c r="T113" s="8"/>
      <c r="U113" s="8"/>
      <c r="Y113" s="35" t="s">
        <v>2151</v>
      </c>
      <c r="Z113" s="35"/>
      <c r="AD113" s="28"/>
      <c r="AG113" s="32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9">
        <f>C115/(C115+D115)</f>
        <v>1</v>
      </c>
      <c r="I114" s="2"/>
      <c r="J114" s="3" t="s">
        <v>2124</v>
      </c>
      <c r="K114" s="29">
        <f>C116/(C116+D116)</f>
        <v>3.7407568508046975E-2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9">
        <f>Y115/(Y115+Z116)</f>
        <v>2.0068373008844345E-4</v>
      </c>
      <c r="AE114" s="2"/>
      <c r="AF114" s="3" t="s">
        <v>2124</v>
      </c>
      <c r="AG114" s="29">
        <f>Y116/(Y116+Z116)</f>
        <v>2.2531847940206678E-5</v>
      </c>
    </row>
    <row r="115" spans="1:33" x14ac:dyDescent="0.2">
      <c r="A115" s="36" t="s">
        <v>2154</v>
      </c>
      <c r="B115" s="7" t="s">
        <v>2121</v>
      </c>
      <c r="C115" s="2">
        <f>SUM(fuzzy_2_subset!AM:AM)</f>
        <v>1</v>
      </c>
      <c r="D115" s="2">
        <f>SUM(fuzzy_2_subset!AP:AP)</f>
        <v>0</v>
      </c>
      <c r="E115" s="6">
        <f>SUM(C115:D115)</f>
        <v>1</v>
      </c>
      <c r="G115" s="3" t="s">
        <v>2156</v>
      </c>
      <c r="H115" s="29">
        <f>D116/(C116+D116)</f>
        <v>0.96259243149195306</v>
      </c>
      <c r="I115" s="2"/>
      <c r="J115" s="3" t="s">
        <v>2125</v>
      </c>
      <c r="K115" s="29">
        <f>D115/(C115+D115)</f>
        <v>0</v>
      </c>
      <c r="M115" s="1" t="s">
        <v>2182</v>
      </c>
      <c r="S115" t="s">
        <v>2180</v>
      </c>
      <c r="U115">
        <v>2300</v>
      </c>
      <c r="W115" s="36" t="s">
        <v>2154</v>
      </c>
      <c r="X115" s="7" t="s">
        <v>2152</v>
      </c>
      <c r="Y115" s="2">
        <v>971</v>
      </c>
      <c r="Z115">
        <v>0</v>
      </c>
      <c r="AA115" s="6">
        <f>SUM(Y115:Z115)</f>
        <v>971</v>
      </c>
      <c r="AC115" s="3" t="s">
        <v>2156</v>
      </c>
      <c r="AD115" s="29">
        <f>Z116/(Y116+Z116)</f>
        <v>0.99997746815205979</v>
      </c>
      <c r="AE115" s="2"/>
      <c r="AF115" s="3" t="s">
        <v>2125</v>
      </c>
      <c r="AG115" s="29">
        <f>Z115/(Y115+Z115)</f>
        <v>0</v>
      </c>
    </row>
    <row r="116" spans="1:33" x14ac:dyDescent="0.2">
      <c r="A116" s="36"/>
      <c r="B116" s="7" t="s">
        <v>2122</v>
      </c>
      <c r="C116" s="2">
        <f>SUM(fuzzy_2_subset!AO:AO)</f>
        <v>86</v>
      </c>
      <c r="D116" s="2">
        <f>SUM(fuzzy_2_subset!AN:AN)</f>
        <v>2213</v>
      </c>
      <c r="E116" s="6">
        <f>SUM(C116:D116)</f>
        <v>2299</v>
      </c>
      <c r="G116" s="2"/>
      <c r="H116" s="30"/>
      <c r="I116" s="2"/>
      <c r="J116" s="2"/>
      <c r="K116" s="33"/>
      <c r="M116" s="1" t="s">
        <v>2183</v>
      </c>
      <c r="S116" t="s">
        <v>2179</v>
      </c>
      <c r="U116">
        <v>5</v>
      </c>
      <c r="W116" s="36"/>
      <c r="X116" s="7" t="s">
        <v>2153</v>
      </c>
      <c r="Y116" s="2">
        <v>109</v>
      </c>
      <c r="Z116" s="2">
        <v>4837488</v>
      </c>
      <c r="AA116" s="6">
        <f>SUM(Y116:Z116)</f>
        <v>4837597</v>
      </c>
      <c r="AC116" s="2"/>
      <c r="AD116" s="30"/>
      <c r="AE116" s="2"/>
      <c r="AF116" s="2"/>
      <c r="AG116" s="33"/>
    </row>
    <row r="117" spans="1:33" x14ac:dyDescent="0.2">
      <c r="B117" s="5"/>
      <c r="C117" s="6">
        <f>SUM(C115:C116)</f>
        <v>87</v>
      </c>
      <c r="D117" s="6">
        <f>SUM(D115:D116)</f>
        <v>2213</v>
      </c>
      <c r="E117" s="6">
        <f>SUM(C115:D116)</f>
        <v>2300</v>
      </c>
      <c r="G117" s="3" t="s">
        <v>2123</v>
      </c>
      <c r="H117" s="29">
        <f>(C115+D116)/(E117)</f>
        <v>0.96260869565217388</v>
      </c>
      <c r="I117" s="2"/>
      <c r="J117" s="3" t="s">
        <v>2126</v>
      </c>
      <c r="K117" s="30">
        <f>(K114+K115)/2</f>
        <v>1.8703784254023487E-2</v>
      </c>
      <c r="M117" s="1" t="s">
        <v>2184</v>
      </c>
      <c r="S117" s="9" t="s">
        <v>2178</v>
      </c>
      <c r="T117" s="9"/>
      <c r="U117">
        <v>243</v>
      </c>
      <c r="X117" s="5"/>
      <c r="Y117" s="6">
        <f>SUM(Y115:Y116)</f>
        <v>1080</v>
      </c>
      <c r="Z117" s="6">
        <f>SUM(Z116:Z116)</f>
        <v>4837488</v>
      </c>
      <c r="AA117" s="6">
        <f>SUM(Y115:Z116)</f>
        <v>4838568</v>
      </c>
      <c r="AC117" s="3" t="s">
        <v>2123</v>
      </c>
      <c r="AD117" s="29">
        <f>(Y115+Z116)/(AA117)</f>
        <v>0.99997747267373327</v>
      </c>
      <c r="AE117" s="2"/>
      <c r="AF117" s="3" t="s">
        <v>2126</v>
      </c>
      <c r="AG117" s="30">
        <f>(AG114+AG115)/2</f>
        <v>1.1265923970103339E-5</v>
      </c>
    </row>
    <row r="118" spans="1:33" ht="16" customHeight="1" x14ac:dyDescent="0.2">
      <c r="G118" s="3" t="s">
        <v>2157</v>
      </c>
      <c r="H118" s="29">
        <f>(C115)/(C115+C116)</f>
        <v>1.1494252873563218E-2</v>
      </c>
      <c r="M118" s="1" t="s">
        <v>2185</v>
      </c>
      <c r="S118" s="38" t="s">
        <v>2177</v>
      </c>
      <c r="T118" s="38"/>
      <c r="U118">
        <v>1</v>
      </c>
      <c r="AC118" s="3" t="s">
        <v>2157</v>
      </c>
      <c r="AD118" s="29">
        <f>(Y115)/(Y115+Y116)</f>
        <v>0.89907407407407403</v>
      </c>
      <c r="AG118" s="32"/>
    </row>
    <row r="119" spans="1:33" x14ac:dyDescent="0.2">
      <c r="M119" s="1" t="s">
        <v>2186</v>
      </c>
      <c r="S119" t="s">
        <v>2137</v>
      </c>
      <c r="U119" s="10">
        <v>87</v>
      </c>
      <c r="Y119" t="s">
        <v>2194</v>
      </c>
      <c r="Z119">
        <v>4838568</v>
      </c>
      <c r="AD119" s="28"/>
      <c r="AG119" s="32"/>
    </row>
    <row r="120" spans="1:33" x14ac:dyDescent="0.2">
      <c r="M120" s="1"/>
      <c r="S120" t="s">
        <v>2176</v>
      </c>
      <c r="U120" s="26" t="s">
        <v>2188</v>
      </c>
      <c r="AD120" s="28"/>
      <c r="AG120" s="32"/>
    </row>
    <row r="121" spans="1:33" s="24" customFormat="1" x14ac:dyDescent="0.2">
      <c r="B121" s="25" t="s">
        <v>2173</v>
      </c>
      <c r="H121" s="27"/>
      <c r="K121" s="31"/>
      <c r="M121" s="25"/>
      <c r="U121" s="25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2192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9" t="s">
        <v>2135</v>
      </c>
      <c r="N127" s="39"/>
      <c r="O127" s="39"/>
      <c r="P127" s="39"/>
      <c r="Q127" s="39"/>
      <c r="W127" s="37" t="s">
        <v>2193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5" t="s">
        <v>2151</v>
      </c>
      <c r="D128" s="35"/>
      <c r="M128" s="39"/>
      <c r="N128" s="39"/>
      <c r="O128" s="39"/>
      <c r="P128" s="39"/>
      <c r="Q128" s="39"/>
      <c r="S128" s="8" t="s">
        <v>2136</v>
      </c>
      <c r="T128" s="8"/>
      <c r="U128" s="8"/>
      <c r="Y128" s="35" t="s">
        <v>2151</v>
      </c>
      <c r="Z128" s="35"/>
      <c r="AD128" s="28"/>
      <c r="AG128" s="32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9">
        <f>C130/(C130+D130)</f>
        <v>1</v>
      </c>
      <c r="I129" s="2"/>
      <c r="J129" s="3" t="s">
        <v>2124</v>
      </c>
      <c r="K129" s="29">
        <f>C131/(C131+D131)</f>
        <v>3.7407568508046975E-2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9">
        <f>Y130/(Y130+Z130)</f>
        <v>1</v>
      </c>
      <c r="AE129" s="2"/>
      <c r="AF129" s="3" t="s">
        <v>2124</v>
      </c>
      <c r="AG129" s="29">
        <f>Y131/(Y131+Z131)</f>
        <v>1.6826535984704804E-4</v>
      </c>
    </row>
    <row r="130" spans="1:33" x14ac:dyDescent="0.2">
      <c r="A130" s="36" t="s">
        <v>2154</v>
      </c>
      <c r="B130" s="7" t="s">
        <v>2121</v>
      </c>
      <c r="C130" s="2">
        <f>SUM(fuzzy_2_subset!AR:AR)</f>
        <v>1</v>
      </c>
      <c r="D130" s="2">
        <f>SUM(fuzzy_2_subset!AU:AU)</f>
        <v>0</v>
      </c>
      <c r="E130" s="6">
        <f>SUM(C130:D130)</f>
        <v>1</v>
      </c>
      <c r="G130" s="3" t="s">
        <v>2156</v>
      </c>
      <c r="H130" s="29">
        <f>D131/(C131+D131)</f>
        <v>0.96259243149195306</v>
      </c>
      <c r="I130" s="2"/>
      <c r="J130" s="3" t="s">
        <v>2125</v>
      </c>
      <c r="K130" s="29">
        <f>D130/(C130+D130)</f>
        <v>0</v>
      </c>
      <c r="M130" s="1" t="s">
        <v>2182</v>
      </c>
      <c r="S130" t="s">
        <v>2180</v>
      </c>
      <c r="U130">
        <v>2300</v>
      </c>
      <c r="W130" s="36" t="s">
        <v>2154</v>
      </c>
      <c r="X130" s="7" t="s">
        <v>2152</v>
      </c>
      <c r="Y130" s="2">
        <v>971</v>
      </c>
      <c r="Z130" s="2">
        <v>0</v>
      </c>
      <c r="AA130" s="6">
        <f>SUM(Y130:Z130)</f>
        <v>971</v>
      </c>
      <c r="AC130" s="3" t="s">
        <v>2156</v>
      </c>
      <c r="AD130" s="29">
        <f>Z131/(Y131+Z131)</f>
        <v>0.99983173464015296</v>
      </c>
      <c r="AE130" s="2"/>
      <c r="AF130" s="3" t="s">
        <v>2125</v>
      </c>
      <c r="AG130" s="29">
        <f>Z130/(Y130+Z130)</f>
        <v>0</v>
      </c>
    </row>
    <row r="131" spans="1:33" x14ac:dyDescent="0.2">
      <c r="A131" s="36"/>
      <c r="B131" s="7" t="s">
        <v>2122</v>
      </c>
      <c r="C131" s="2">
        <f>SUM(fuzzy_2_subset!AT:AT)</f>
        <v>86</v>
      </c>
      <c r="D131" s="2">
        <f>SUM(fuzzy_2_subset!AS:AS)</f>
        <v>2213</v>
      </c>
      <c r="E131" s="6">
        <f>SUM(C131:D131)</f>
        <v>2299</v>
      </c>
      <c r="G131" s="2"/>
      <c r="H131" s="30"/>
      <c r="I131" s="2"/>
      <c r="J131" s="2"/>
      <c r="K131" s="33"/>
      <c r="M131" s="1" t="s">
        <v>2183</v>
      </c>
      <c r="S131" t="s">
        <v>2179</v>
      </c>
      <c r="U131">
        <v>5</v>
      </c>
      <c r="W131" s="36"/>
      <c r="X131" s="7" t="s">
        <v>2153</v>
      </c>
      <c r="Y131" s="2">
        <v>814</v>
      </c>
      <c r="Z131" s="2">
        <v>4836783</v>
      </c>
      <c r="AA131" s="6">
        <f>SUM(Y131:Z131)</f>
        <v>4837597</v>
      </c>
      <c r="AC131" s="2"/>
      <c r="AD131" s="30"/>
      <c r="AE131" s="2"/>
      <c r="AF131" s="2"/>
      <c r="AG131" s="33"/>
    </row>
    <row r="132" spans="1:33" x14ac:dyDescent="0.2">
      <c r="B132" s="5"/>
      <c r="C132" s="6">
        <f>SUM(C130:C131)</f>
        <v>87</v>
      </c>
      <c r="D132" s="6">
        <f>SUM(D130:D131)</f>
        <v>2213</v>
      </c>
      <c r="E132" s="6">
        <f>SUM(C130:D131)</f>
        <v>2300</v>
      </c>
      <c r="G132" s="3" t="s">
        <v>2123</v>
      </c>
      <c r="H132" s="29">
        <f>(C130+D131)/(E132)</f>
        <v>0.96260869565217388</v>
      </c>
      <c r="I132" s="2"/>
      <c r="J132" s="3" t="s">
        <v>2126</v>
      </c>
      <c r="K132" s="30">
        <f>(K129+K130)/2</f>
        <v>1.8703784254023487E-2</v>
      </c>
      <c r="M132" s="1" t="s">
        <v>2184</v>
      </c>
      <c r="S132" s="9" t="s">
        <v>2178</v>
      </c>
      <c r="T132" s="9"/>
      <c r="U132">
        <v>243</v>
      </c>
      <c r="X132" s="5"/>
      <c r="Y132" s="6">
        <f>SUM(Y130:Y131)</f>
        <v>1785</v>
      </c>
      <c r="Z132" s="6">
        <f>SUM(Z130:Z131)</f>
        <v>4836783</v>
      </c>
      <c r="AA132" s="6">
        <f>SUM(Y130:Z131)</f>
        <v>4838568</v>
      </c>
      <c r="AC132" s="3" t="s">
        <v>2123</v>
      </c>
      <c r="AD132" s="29">
        <f>(Y130+Z131)/(AA132)</f>
        <v>0.99983176840751231</v>
      </c>
      <c r="AE132" s="2"/>
      <c r="AF132" s="3" t="s">
        <v>2126</v>
      </c>
      <c r="AG132" s="30">
        <f>(AG129+AG130)/2</f>
        <v>8.4132679923524018E-5</v>
      </c>
    </row>
    <row r="133" spans="1:33" ht="16" customHeight="1" x14ac:dyDescent="0.2">
      <c r="G133" s="3" t="s">
        <v>2157</v>
      </c>
      <c r="H133" s="29">
        <f>(C130)/(C130+C131)</f>
        <v>1.1494252873563218E-2</v>
      </c>
      <c r="M133" s="1" t="s">
        <v>2185</v>
      </c>
      <c r="S133" s="38" t="s">
        <v>2177</v>
      </c>
      <c r="T133" s="38"/>
      <c r="U133">
        <v>243</v>
      </c>
      <c r="AC133" s="3" t="s">
        <v>2157</v>
      </c>
      <c r="AD133" s="29">
        <f>(Y130)/(Y130+Y131)</f>
        <v>0.54397759103641452</v>
      </c>
      <c r="AG133" s="32"/>
    </row>
    <row r="134" spans="1:33" x14ac:dyDescent="0.2">
      <c r="M134" s="1" t="s">
        <v>2186</v>
      </c>
      <c r="S134" t="s">
        <v>2137</v>
      </c>
      <c r="U134" s="10">
        <v>87</v>
      </c>
      <c r="Y134" t="s">
        <v>2194</v>
      </c>
      <c r="Z134">
        <v>4838568</v>
      </c>
      <c r="AD134" s="28"/>
      <c r="AG134" s="32"/>
    </row>
    <row r="135" spans="1:33" x14ac:dyDescent="0.2">
      <c r="M135" s="1"/>
      <c r="S135" t="s">
        <v>2176</v>
      </c>
      <c r="U135" s="26" t="s">
        <v>2189</v>
      </c>
      <c r="AD135" s="28"/>
      <c r="AG135" s="32"/>
    </row>
  </sheetData>
  <mergeCells count="72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A97:K97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  <mergeCell ref="A7:K7"/>
    <mergeCell ref="M52:Q53"/>
    <mergeCell ref="C53:D53"/>
    <mergeCell ref="A55:A56"/>
    <mergeCell ref="S58:T58"/>
    <mergeCell ref="M67:Q68"/>
    <mergeCell ref="C68:D68"/>
    <mergeCell ref="A52:K52"/>
    <mergeCell ref="S88:T88"/>
    <mergeCell ref="A70:A71"/>
    <mergeCell ref="S73:T73"/>
    <mergeCell ref="M82:Q83"/>
    <mergeCell ref="C83:D83"/>
    <mergeCell ref="A85:A86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28:T28"/>
    <mergeCell ref="M37:Q38"/>
    <mergeCell ref="C38:D38"/>
    <mergeCell ref="A67:K67"/>
    <mergeCell ref="W67:AG67"/>
    <mergeCell ref="A82:K82"/>
    <mergeCell ref="W82:AG82"/>
    <mergeCell ref="W70:W71"/>
    <mergeCell ref="A112:K112"/>
    <mergeCell ref="W112:AG112"/>
    <mergeCell ref="A127:K127"/>
    <mergeCell ref="W127:AG127"/>
    <mergeCell ref="W115:W116"/>
    <mergeCell ref="Y38:Z38"/>
    <mergeCell ref="W40:W41"/>
    <mergeCell ref="Y53:Z53"/>
    <mergeCell ref="W55:W56"/>
    <mergeCell ref="Y68:Z68"/>
    <mergeCell ref="W52:AG52"/>
    <mergeCell ref="Y128:Z128"/>
    <mergeCell ref="W130:W131"/>
    <mergeCell ref="Y83:Z83"/>
    <mergeCell ref="W85:W86"/>
    <mergeCell ref="Y98:Z98"/>
    <mergeCell ref="W100:W101"/>
    <mergeCell ref="Y113:Z113"/>
    <mergeCell ref="W97:AG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fuzzy_2_subset</vt:lpstr>
      <vt:lpstr>fuzzy_2_assessment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2016-10-03T19:07:53Z</dcterms:modified>
</cp:coreProperties>
</file>