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xr:revisionPtr revIDLastSave="0" documentId="13_ncr:1_{67A7E37E-3966-6248-B6D7-A4A5E056436B}" xr6:coauthVersionLast="41" xr6:coauthVersionMax="41" xr10:uidLastSave="{00000000-0000-0000-0000-000000000000}"/>
  <bookViews>
    <workbookView xWindow="0" yWindow="460" windowWidth="25600" windowHeight="14580" tabRatio="500" activeTab="1" xr2:uid="{00000000-000D-0000-FFFF-FFFF00000000}"/>
  </bookViews>
  <sheets>
    <sheet name="assessment" sheetId="2" r:id="rId1"/>
    <sheet name="baseline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2" l="1"/>
  <c r="H37" i="3"/>
  <c r="K33" i="3"/>
  <c r="K36" i="3" s="1"/>
  <c r="K34" i="3"/>
  <c r="E36" i="3"/>
  <c r="H36" i="3" s="1"/>
  <c r="D36" i="3"/>
  <c r="C36" i="3"/>
  <c r="E35" i="3"/>
  <c r="U34" i="3"/>
  <c r="H34" i="3"/>
  <c r="E34" i="3"/>
  <c r="H33" i="3"/>
  <c r="H13" i="3"/>
  <c r="U10" i="3"/>
  <c r="K9" i="3"/>
  <c r="K12" i="3" s="1"/>
  <c r="K10" i="3"/>
  <c r="E12" i="3"/>
  <c r="H12" i="3" s="1"/>
  <c r="D12" i="3"/>
  <c r="C12" i="3"/>
  <c r="E11" i="3"/>
  <c r="H10" i="3"/>
  <c r="E10" i="3"/>
  <c r="H9" i="3"/>
  <c r="AD58" i="2"/>
  <c r="AG54" i="2"/>
  <c r="AG55" i="2"/>
  <c r="AG57" i="2"/>
  <c r="AA57" i="2"/>
  <c r="AD57" i="2" s="1"/>
  <c r="Z57" i="2"/>
  <c r="Y57" i="2"/>
  <c r="AA56" i="2"/>
  <c r="AD55" i="2"/>
  <c r="AA55" i="2"/>
  <c r="AD54" i="2"/>
  <c r="AD43" i="2"/>
  <c r="AG39" i="2"/>
  <c r="AG40" i="2"/>
  <c r="AG42" i="2" s="1"/>
  <c r="AA42" i="2"/>
  <c r="AD42" i="2" s="1"/>
  <c r="Z42" i="2"/>
  <c r="Y42" i="2"/>
  <c r="AA41" i="2"/>
  <c r="AD40" i="2"/>
  <c r="AA40" i="2"/>
  <c r="AD39" i="2"/>
  <c r="AD28" i="2"/>
  <c r="AG24" i="2"/>
  <c r="AG27" i="2" s="1"/>
  <c r="AG25" i="2"/>
  <c r="AA27" i="2"/>
  <c r="AD27" i="2"/>
  <c r="Z27" i="2"/>
  <c r="Y27" i="2"/>
  <c r="AA26" i="2"/>
  <c r="AD25" i="2"/>
  <c r="AA25" i="2"/>
  <c r="AD24" i="2"/>
  <c r="AD13" i="2"/>
  <c r="AG9" i="2"/>
  <c r="AG10" i="2"/>
  <c r="AA12" i="2"/>
  <c r="AD12" i="2" s="1"/>
  <c r="Z12" i="2"/>
  <c r="Y12" i="2"/>
  <c r="AA11" i="2"/>
  <c r="AD10" i="2"/>
  <c r="AA10" i="2"/>
  <c r="AD9" i="2"/>
  <c r="H13" i="2"/>
  <c r="H9" i="2"/>
  <c r="H58" i="2"/>
  <c r="K54" i="2"/>
  <c r="K57" i="2" s="1"/>
  <c r="K55" i="2"/>
  <c r="E57" i="2"/>
  <c r="H57" i="2"/>
  <c r="D57" i="2"/>
  <c r="C57" i="2"/>
  <c r="E56" i="2"/>
  <c r="H55" i="2"/>
  <c r="E55" i="2"/>
  <c r="H43" i="2"/>
  <c r="K39" i="2"/>
  <c r="K40" i="2"/>
  <c r="K42" i="2"/>
  <c r="E42" i="2"/>
  <c r="H42" i="2" s="1"/>
  <c r="D42" i="2"/>
  <c r="C42" i="2"/>
  <c r="E41" i="2"/>
  <c r="H40" i="2"/>
  <c r="E40" i="2"/>
  <c r="H39" i="2"/>
  <c r="E27" i="2"/>
  <c r="H27" i="2" s="1"/>
  <c r="H28" i="2"/>
  <c r="K24" i="2"/>
  <c r="K27" i="2" s="1"/>
  <c r="K25" i="2"/>
  <c r="H25" i="2"/>
  <c r="H24" i="2"/>
  <c r="D27" i="2"/>
  <c r="C27" i="2"/>
  <c r="E26" i="2"/>
  <c r="E25" i="2"/>
  <c r="K9" i="2"/>
  <c r="K12" i="2" s="1"/>
  <c r="K10" i="2"/>
  <c r="E12" i="2"/>
  <c r="H12" i="2" s="1"/>
  <c r="H10" i="2"/>
  <c r="D12" i="2"/>
  <c r="C12" i="2"/>
  <c r="E11" i="2"/>
  <c r="E10" i="2"/>
  <c r="AG12" i="2" l="1"/>
</calcChain>
</file>

<file path=xl/sharedStrings.xml><?xml version="1.0" encoding="utf-8"?>
<sst xmlns="http://schemas.openxmlformats.org/spreadsheetml/2006/main" count="274" uniqueCount="48">
  <si>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</si>
  <si>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</si>
  <si>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</si>
  <si>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</si>
  <si>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</si>
  <si>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</si>
  <si>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</si>
  <si>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</si>
  <si>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</si>
  <si>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</si>
  <si>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</si>
  <si>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</si>
  <si>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</si>
  <si>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</si>
  <si>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</si>
  <si>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</si>
  <si>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</si>
  <si>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</si>
  <si>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</si>
  <si>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</si>
  <si>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</si>
  <si>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</si>
  <si>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</si>
  <si>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</si>
  <si>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</si>
  <si>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</si>
  <si>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</si>
  <si>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</si>
  <si>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</si>
  <si>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</si>
  <si>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</si>
  <si>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</si>
  <si>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</si>
  <si>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</si>
  <si>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</si>
  <si>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</si>
  <si>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</si>
  <si>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terms</t>
  </si>
  <si>
    <t>Apache Solr</t>
  </si>
  <si>
    <t>th_query</t>
  </si>
  <si>
    <t xml:space="preserve">th to prunning the query set </t>
  </si>
  <si>
    <t>Test Elasticsearch</t>
  </si>
  <si>
    <t> ----&gt; jobs</t>
  </si>
  <si>
    <t> ----&gt; title</t>
  </si>
  <si>
    <t> ----&gt; description</t>
  </si>
  <si>
    <t> ----&gt; place</t>
  </si>
  <si>
    <t> ----&gt; country</t>
  </si>
  <si>
    <t> ----&gt; SAP Finance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</si>
</sst>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left" wrapText="1"/>
    </xf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  <xf numFmtId="0" fontId="6" fillId="0" borderId="0" xfId="0" applyFon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opLeftCell="B1" workbookViewId="0">
      <selection activeCell="Y14" sqref="Y14:Z14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39</v>
      </c>
      <c r="E6" s="4">
        <v>10</v>
      </c>
      <c r="G6" t="s">
        <v>40</v>
      </c>
    </row>
    <row r="7" spans="1:33" x14ac:dyDescent="0.2">
      <c r="A7" s="22" t="s">
        <v>35</v>
      </c>
      <c r="B7" s="22"/>
      <c r="C7" s="22"/>
      <c r="D7" s="22"/>
      <c r="E7" s="22"/>
      <c r="F7" s="22"/>
      <c r="G7" s="22"/>
      <c r="H7" s="22"/>
      <c r="I7" s="22"/>
      <c r="J7" s="22"/>
      <c r="K7" s="22"/>
      <c r="M7" s="25" t="s">
        <v>12</v>
      </c>
      <c r="N7" s="25"/>
      <c r="O7" s="25"/>
      <c r="P7" s="25"/>
      <c r="Q7" s="25"/>
      <c r="W7" s="22" t="s">
        <v>36</v>
      </c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ht="16" customHeight="1" x14ac:dyDescent="0.2">
      <c r="C8" s="24" t="s">
        <v>19</v>
      </c>
      <c r="D8" s="24"/>
      <c r="M8" s="25"/>
      <c r="N8" s="25"/>
      <c r="O8" s="25"/>
      <c r="P8" s="25"/>
      <c r="Q8" s="25"/>
      <c r="S8" s="8" t="s">
        <v>13</v>
      </c>
      <c r="T8" s="8"/>
      <c r="U8" s="8"/>
      <c r="Y8" s="24" t="s">
        <v>19</v>
      </c>
      <c r="Z8" s="24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S9" t="s">
        <v>34</v>
      </c>
      <c r="U9">
        <v>32</v>
      </c>
      <c r="X9" s="2"/>
      <c r="Y9" s="7" t="s">
        <v>20</v>
      </c>
      <c r="Z9" s="7" t="s">
        <v>21</v>
      </c>
      <c r="AA9" s="2"/>
      <c r="AC9" s="3" t="s">
        <v>23</v>
      </c>
      <c r="AD9" s="16">
        <f>Y10/(Y10+Z10)</f>
        <v>1</v>
      </c>
      <c r="AE9" s="2"/>
      <c r="AF9" s="3" t="s">
        <v>3</v>
      </c>
      <c r="AG9" s="16">
        <f>Y11/(Y11+Z11)</f>
        <v>0</v>
      </c>
    </row>
    <row r="10" spans="1:33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26" t="s">
        <v>42</v>
      </c>
      <c r="N10" s="26" t="s">
        <v>47</v>
      </c>
      <c r="S10" t="s">
        <v>33</v>
      </c>
      <c r="U10">
        <v>3</v>
      </c>
      <c r="W10" s="23" t="s">
        <v>22</v>
      </c>
      <c r="X10" s="7" t="s">
        <v>20</v>
      </c>
      <c r="Y10" s="2">
        <v>1</v>
      </c>
      <c r="Z10" s="2">
        <v>0</v>
      </c>
      <c r="AA10" s="6">
        <f>SUM(Y10:Z10)</f>
        <v>1</v>
      </c>
      <c r="AC10" s="3" t="s">
        <v>24</v>
      </c>
      <c r="AD10" s="16">
        <f>Z11/(Y11+Z11)</f>
        <v>1</v>
      </c>
      <c r="AE10" s="2"/>
      <c r="AF10" s="3" t="s">
        <v>4</v>
      </c>
      <c r="AG10" s="16">
        <f>Z10/(Y10+Z10)</f>
        <v>0</v>
      </c>
    </row>
    <row r="11" spans="1:33" x14ac:dyDescent="0.2">
      <c r="A11" s="23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26" t="s">
        <v>43</v>
      </c>
      <c r="N11" s="26" t="s">
        <v>44</v>
      </c>
      <c r="S11" t="s">
        <v>32</v>
      </c>
      <c r="U11">
        <v>7</v>
      </c>
      <c r="W11" s="23"/>
      <c r="X11" s="7" t="s">
        <v>21</v>
      </c>
      <c r="Y11" s="2">
        <v>0</v>
      </c>
      <c r="Z11" s="2">
        <v>299</v>
      </c>
      <c r="AA11" s="6">
        <f>SUM(Y11:Z11)</f>
        <v>299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26" t="s">
        <v>44</v>
      </c>
      <c r="S12" s="9" t="s">
        <v>31</v>
      </c>
      <c r="T12" s="9"/>
      <c r="U12">
        <v>324</v>
      </c>
      <c r="X12" s="5"/>
      <c r="Y12" s="6">
        <f>SUM(Y10:Y11)</f>
        <v>1</v>
      </c>
      <c r="Z12" s="6">
        <f>SUM(Z10:Z11)</f>
        <v>299</v>
      </c>
      <c r="AA12" s="6">
        <f>SUM(Y10:Z11)</f>
        <v>300</v>
      </c>
      <c r="AC12" s="3" t="s">
        <v>2</v>
      </c>
      <c r="AD12" s="16">
        <f>(Y10+Z11)/(AA12)</f>
        <v>1</v>
      </c>
      <c r="AE12" s="2"/>
      <c r="AF12" s="3" t="s">
        <v>5</v>
      </c>
      <c r="AG12" s="17">
        <f>(AG9+AG10)/2</f>
        <v>0</v>
      </c>
    </row>
    <row r="13" spans="1:33" ht="16" customHeight="1" x14ac:dyDescent="0.2">
      <c r="G13" s="3" t="s">
        <v>25</v>
      </c>
      <c r="H13" s="16">
        <f>(C10)/(C10+C11)</f>
        <v>0.33333333333333331</v>
      </c>
      <c r="M13" s="26" t="s">
        <v>45</v>
      </c>
      <c r="S13" s="21" t="s">
        <v>30</v>
      </c>
      <c r="T13" s="21"/>
      <c r="U13">
        <v>11</v>
      </c>
      <c r="AC13" s="3" t="s">
        <v>25</v>
      </c>
      <c r="AD13" s="16">
        <f>(Y10)/(Y10+Y11)</f>
        <v>1</v>
      </c>
      <c r="AG13" s="19"/>
    </row>
    <row r="14" spans="1:33" x14ac:dyDescent="0.2">
      <c r="M14" s="26" t="s">
        <v>46</v>
      </c>
      <c r="S14" t="s">
        <v>14</v>
      </c>
      <c r="U14" s="10">
        <v>3</v>
      </c>
      <c r="AD14" s="15"/>
      <c r="AG14" s="19"/>
    </row>
    <row r="15" spans="1:33" x14ac:dyDescent="0.2">
      <c r="M15" s="1"/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39</v>
      </c>
      <c r="E21" s="4">
        <v>10</v>
      </c>
      <c r="G21" t="s">
        <v>40</v>
      </c>
    </row>
    <row r="22" spans="1:33" x14ac:dyDescent="0.2">
      <c r="A22" s="22" t="s">
        <v>35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25" t="s">
        <v>12</v>
      </c>
      <c r="N22" s="25"/>
      <c r="O22" s="25"/>
      <c r="P22" s="25"/>
      <c r="Q22" s="25"/>
      <c r="W22" s="22" t="s">
        <v>36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x14ac:dyDescent="0.2">
      <c r="C23" s="24" t="s">
        <v>19</v>
      </c>
      <c r="D23" s="24"/>
      <c r="M23" s="25"/>
      <c r="N23" s="25"/>
      <c r="O23" s="25"/>
      <c r="P23" s="25"/>
      <c r="Q23" s="25"/>
      <c r="S23" s="8" t="s">
        <v>13</v>
      </c>
      <c r="T23" s="8"/>
      <c r="U23" s="8"/>
      <c r="Y23" s="24" t="s">
        <v>19</v>
      </c>
      <c r="Z23" s="24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>
        <f>C26/(C26+D26)</f>
        <v>1</v>
      </c>
      <c r="S24" t="s">
        <v>34</v>
      </c>
      <c r="U24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>
        <f>Y25/(Y25+Z25)</f>
        <v>1</v>
      </c>
      <c r="AE24" s="2"/>
      <c r="AF24" s="3" t="s">
        <v>3</v>
      </c>
      <c r="AG24" s="16">
        <f>Y26/(Y26+Z26)</f>
        <v>0</v>
      </c>
    </row>
    <row r="25" spans="1:33" x14ac:dyDescent="0.2">
      <c r="A25" s="23" t="s">
        <v>22</v>
      </c>
      <c r="B25" s="7" t="s">
        <v>0</v>
      </c>
      <c r="C25" s="2">
        <v>1</v>
      </c>
      <c r="D25" s="2">
        <v>0</v>
      </c>
      <c r="E25" s="6">
        <f>SUM(C25:D25)</f>
        <v>1</v>
      </c>
      <c r="G25" s="3" t="s">
        <v>24</v>
      </c>
      <c r="H25" s="16">
        <f>D26/(C26+D26)</f>
        <v>0</v>
      </c>
      <c r="I25" s="2"/>
      <c r="J25" s="3" t="s">
        <v>4</v>
      </c>
      <c r="K25" s="16">
        <f>D25/(C25+D25)</f>
        <v>0</v>
      </c>
      <c r="M25" s="26" t="s">
        <v>42</v>
      </c>
      <c r="N25" s="26" t="s">
        <v>47</v>
      </c>
      <c r="S25" t="s">
        <v>33</v>
      </c>
      <c r="U25">
        <v>3</v>
      </c>
      <c r="W25" s="23" t="s">
        <v>22</v>
      </c>
      <c r="X25" s="7" t="s">
        <v>20</v>
      </c>
      <c r="Y25" s="2">
        <v>1</v>
      </c>
      <c r="Z25" s="2">
        <v>0</v>
      </c>
      <c r="AA25" s="6">
        <f>SUM(Y25:Z25)</f>
        <v>1</v>
      </c>
      <c r="AC25" s="3" t="s">
        <v>24</v>
      </c>
      <c r="AD25" s="16">
        <f>Z26/(Y26+Z26)</f>
        <v>1</v>
      </c>
      <c r="AE25" s="2"/>
      <c r="AF25" s="3" t="s">
        <v>4</v>
      </c>
      <c r="AG25" s="16">
        <f>Z25/(Y25+Z25)</f>
        <v>0</v>
      </c>
    </row>
    <row r="26" spans="1:33" x14ac:dyDescent="0.2">
      <c r="A26" s="23"/>
      <c r="B26" s="7" t="s">
        <v>1</v>
      </c>
      <c r="C26" s="2">
        <v>2</v>
      </c>
      <c r="D26" s="2">
        <v>0</v>
      </c>
      <c r="E26" s="6">
        <f>SUM(C26:D26)</f>
        <v>2</v>
      </c>
      <c r="G26" s="2"/>
      <c r="H26" s="17"/>
      <c r="I26" s="2"/>
      <c r="J26" s="2"/>
      <c r="K26" s="20"/>
      <c r="M26" s="26" t="s">
        <v>43</v>
      </c>
      <c r="N26" s="26" t="s">
        <v>44</v>
      </c>
      <c r="S26" t="s">
        <v>32</v>
      </c>
      <c r="U26">
        <v>7</v>
      </c>
      <c r="W26" s="23"/>
      <c r="X26" s="7" t="s">
        <v>21</v>
      </c>
      <c r="Y26" s="2">
        <v>0</v>
      </c>
      <c r="Z26" s="2">
        <v>299</v>
      </c>
      <c r="AA26" s="6">
        <f>SUM(Y26:Z26)</f>
        <v>299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0.33333333333333331</v>
      </c>
      <c r="I27" s="2"/>
      <c r="J27" s="3" t="s">
        <v>5</v>
      </c>
      <c r="K27" s="17">
        <f>(K24+K25)/2</f>
        <v>0.5</v>
      </c>
      <c r="M27" s="26" t="s">
        <v>44</v>
      </c>
      <c r="S27" s="9" t="s">
        <v>31</v>
      </c>
      <c r="T27" s="9"/>
      <c r="U27">
        <v>324</v>
      </c>
      <c r="X27" s="5"/>
      <c r="Y27" s="6">
        <f>SUM(Y25:Y26)</f>
        <v>1</v>
      </c>
      <c r="Z27" s="6">
        <f>SUM(Z25:Z26)</f>
        <v>299</v>
      </c>
      <c r="AA27" s="6">
        <f>SUM(Y25:Z26)</f>
        <v>300</v>
      </c>
      <c r="AC27" s="3" t="s">
        <v>2</v>
      </c>
      <c r="AD27" s="16">
        <f>(Y25+Z26)/(AA27)</f>
        <v>1</v>
      </c>
      <c r="AE27" s="2"/>
      <c r="AF27" s="3" t="s">
        <v>5</v>
      </c>
      <c r="AG27" s="17">
        <f>(AG24+AG25)/2</f>
        <v>0</v>
      </c>
    </row>
    <row r="28" spans="1:33" ht="16" customHeight="1" x14ac:dyDescent="0.2">
      <c r="G28" s="3" t="s">
        <v>25</v>
      </c>
      <c r="H28" s="16">
        <f>(C25)/(C25+C26)</f>
        <v>0.33333333333333331</v>
      </c>
      <c r="M28" s="26" t="s">
        <v>45</v>
      </c>
      <c r="S28" s="21" t="s">
        <v>30</v>
      </c>
      <c r="T28" s="21"/>
      <c r="U28">
        <v>11</v>
      </c>
      <c r="AC28" s="3" t="s">
        <v>25</v>
      </c>
      <c r="AD28" s="16">
        <f>(Y25)/(Y25+Y26)</f>
        <v>1</v>
      </c>
      <c r="AG28" s="19"/>
    </row>
    <row r="29" spans="1:33" x14ac:dyDescent="0.2">
      <c r="M29" s="26" t="s">
        <v>46</v>
      </c>
      <c r="S29" t="s">
        <v>14</v>
      </c>
      <c r="U29" s="10">
        <v>3</v>
      </c>
      <c r="AD29" s="15"/>
      <c r="AG29" s="19"/>
    </row>
    <row r="30" spans="1:33" x14ac:dyDescent="0.2">
      <c r="M30" s="1"/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39</v>
      </c>
      <c r="E36" s="4">
        <v>10</v>
      </c>
      <c r="G36" t="s">
        <v>40</v>
      </c>
    </row>
    <row r="37" spans="1:33" x14ac:dyDescent="0.2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M37" s="25" t="s">
        <v>12</v>
      </c>
      <c r="N37" s="25"/>
      <c r="O37" s="25"/>
      <c r="P37" s="25"/>
      <c r="Q37" s="25"/>
      <c r="W37" s="22" t="s">
        <v>36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">
      <c r="C38" s="24" t="s">
        <v>19</v>
      </c>
      <c r="D38" s="24"/>
      <c r="M38" s="25"/>
      <c r="N38" s="25"/>
      <c r="O38" s="25"/>
      <c r="P38" s="25"/>
      <c r="Q38" s="25"/>
      <c r="S38" s="8" t="s">
        <v>13</v>
      </c>
      <c r="T38" s="8"/>
      <c r="U38" s="8"/>
      <c r="Y38" s="24" t="s">
        <v>19</v>
      </c>
      <c r="Z38" s="24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>
        <f>C41/(C41+D41)</f>
        <v>1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1</v>
      </c>
      <c r="AE39" s="2"/>
      <c r="AF39" s="3" t="s">
        <v>3</v>
      </c>
      <c r="AG39" s="16">
        <f>Y41/(Y41+Z41)</f>
        <v>0</v>
      </c>
    </row>
    <row r="40" spans="1:33" x14ac:dyDescent="0.2">
      <c r="A40" s="23" t="s">
        <v>22</v>
      </c>
      <c r="B40" s="7" t="s">
        <v>0</v>
      </c>
      <c r="C40" s="2">
        <v>1</v>
      </c>
      <c r="D40" s="2">
        <v>0</v>
      </c>
      <c r="E40" s="6">
        <f>SUM(C40:D40)</f>
        <v>1</v>
      </c>
      <c r="G40" s="3" t="s">
        <v>24</v>
      </c>
      <c r="H40" s="16">
        <f>D41/(C41+D41)</f>
        <v>0</v>
      </c>
      <c r="I40" s="2"/>
      <c r="J40" s="3" t="s">
        <v>4</v>
      </c>
      <c r="K40" s="16">
        <f>D40/(C40+D40)</f>
        <v>0</v>
      </c>
      <c r="M40" s="26" t="s">
        <v>42</v>
      </c>
      <c r="N40" s="26" t="s">
        <v>47</v>
      </c>
      <c r="S40" t="s">
        <v>33</v>
      </c>
      <c r="U40">
        <v>3</v>
      </c>
      <c r="W40" s="23" t="s">
        <v>22</v>
      </c>
      <c r="X40" s="7" t="s">
        <v>20</v>
      </c>
      <c r="Y40" s="2">
        <v>1</v>
      </c>
      <c r="Z40" s="2">
        <v>0</v>
      </c>
      <c r="AA40" s="6">
        <f>SUM(Y40:Z40)</f>
        <v>1</v>
      </c>
      <c r="AC40" s="3" t="s">
        <v>24</v>
      </c>
      <c r="AD40" s="16">
        <f>Z41/(Y41+Z41)</f>
        <v>1</v>
      </c>
      <c r="AE40" s="2"/>
      <c r="AF40" s="3" t="s">
        <v>4</v>
      </c>
      <c r="AG40" s="16">
        <f>Z40/(Y40+Z40)</f>
        <v>0</v>
      </c>
    </row>
    <row r="41" spans="1:33" x14ac:dyDescent="0.2">
      <c r="A41" s="23"/>
      <c r="B41" s="7" t="s">
        <v>1</v>
      </c>
      <c r="C41" s="2">
        <v>2</v>
      </c>
      <c r="D41" s="2">
        <v>0</v>
      </c>
      <c r="E41" s="6">
        <f>SUM(C41:D41)</f>
        <v>2</v>
      </c>
      <c r="G41" s="2"/>
      <c r="H41" s="17"/>
      <c r="I41" s="2"/>
      <c r="J41" s="2"/>
      <c r="K41" s="20"/>
      <c r="M41" s="26" t="s">
        <v>43</v>
      </c>
      <c r="N41" s="26" t="s">
        <v>44</v>
      </c>
      <c r="S41" t="s">
        <v>32</v>
      </c>
      <c r="U41">
        <v>7</v>
      </c>
      <c r="W41" s="23"/>
      <c r="X41" s="7" t="s">
        <v>21</v>
      </c>
      <c r="Y41" s="2">
        <v>0</v>
      </c>
      <c r="Z41" s="2">
        <v>299</v>
      </c>
      <c r="AA41" s="6">
        <f>SUM(Y41:Z41)</f>
        <v>299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0.33333333333333331</v>
      </c>
      <c r="I42" s="2"/>
      <c r="J42" s="3" t="s">
        <v>5</v>
      </c>
      <c r="K42" s="17">
        <f>(K39+K40)/2</f>
        <v>0.5</v>
      </c>
      <c r="M42" s="26" t="s">
        <v>44</v>
      </c>
      <c r="S42" s="9" t="s">
        <v>31</v>
      </c>
      <c r="T42" s="9"/>
      <c r="U42">
        <v>324</v>
      </c>
      <c r="X42" s="5"/>
      <c r="Y42" s="6">
        <f>SUM(Y40:Y41)</f>
        <v>1</v>
      </c>
      <c r="Z42" s="6">
        <f>SUM(Z40:Z41)</f>
        <v>299</v>
      </c>
      <c r="AA42" s="6">
        <f>SUM(Y40:Z41)</f>
        <v>300</v>
      </c>
      <c r="AC42" s="3" t="s">
        <v>2</v>
      </c>
      <c r="AD42" s="16">
        <f>(Y40+Z41)/(AA42)</f>
        <v>1</v>
      </c>
      <c r="AE42" s="2"/>
      <c r="AF42" s="3" t="s">
        <v>5</v>
      </c>
      <c r="AG42" s="17">
        <f>(AG39+AG40)/2</f>
        <v>0</v>
      </c>
    </row>
    <row r="43" spans="1:33" ht="16" customHeight="1" x14ac:dyDescent="0.2">
      <c r="G43" s="3" t="s">
        <v>25</v>
      </c>
      <c r="H43" s="16">
        <f>(C40)/(C40+C41)</f>
        <v>0.33333333333333331</v>
      </c>
      <c r="M43" s="26" t="s">
        <v>45</v>
      </c>
      <c r="S43" s="21" t="s">
        <v>30</v>
      </c>
      <c r="T43" s="21"/>
      <c r="U43">
        <v>11</v>
      </c>
      <c r="AC43" s="3" t="s">
        <v>25</v>
      </c>
      <c r="AD43" s="16">
        <f>(Y40)/(Y40+Y41)</f>
        <v>1</v>
      </c>
      <c r="AG43" s="19"/>
    </row>
    <row r="44" spans="1:33" x14ac:dyDescent="0.2">
      <c r="M44" s="26" t="s">
        <v>46</v>
      </c>
      <c r="S44" t="s">
        <v>14</v>
      </c>
      <c r="U44" s="10">
        <v>3</v>
      </c>
      <c r="AD44" s="15"/>
      <c r="AG44" s="19"/>
    </row>
    <row r="45" spans="1:33" x14ac:dyDescent="0.2">
      <c r="M45" s="1"/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39</v>
      </c>
      <c r="E51" s="4">
        <v>10</v>
      </c>
      <c r="G51" t="s">
        <v>40</v>
      </c>
    </row>
    <row r="52" spans="1:33" x14ac:dyDescent="0.2">
      <c r="A52" s="22" t="s">
        <v>35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M52" s="25" t="s">
        <v>12</v>
      </c>
      <c r="N52" s="25"/>
      <c r="O52" s="25"/>
      <c r="P52" s="25"/>
      <c r="Q52" s="25"/>
      <c r="W52" s="22" t="s">
        <v>36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x14ac:dyDescent="0.2">
      <c r="C53" s="24" t="s">
        <v>19</v>
      </c>
      <c r="D53" s="24"/>
      <c r="M53" s="25"/>
      <c r="N53" s="25"/>
      <c r="O53" s="25"/>
      <c r="P53" s="25"/>
      <c r="Q53" s="25"/>
      <c r="S53" s="8" t="s">
        <v>13</v>
      </c>
      <c r="T53" s="8"/>
      <c r="U53" s="8"/>
      <c r="Y53" s="24" t="s">
        <v>19</v>
      </c>
      <c r="Z53" s="24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>
        <f>C56/(C56+D56)</f>
        <v>1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1</v>
      </c>
      <c r="AE54" s="2"/>
      <c r="AF54" s="3" t="s">
        <v>3</v>
      </c>
      <c r="AG54" s="16">
        <f>Y56/(Y56+Z56)</f>
        <v>0</v>
      </c>
    </row>
    <row r="55" spans="1:33" x14ac:dyDescent="0.2">
      <c r="A55" s="23" t="s">
        <v>22</v>
      </c>
      <c r="B55" s="7" t="s">
        <v>0</v>
      </c>
      <c r="C55" s="2">
        <v>1</v>
      </c>
      <c r="D55" s="2">
        <v>0</v>
      </c>
      <c r="E55" s="6">
        <f>SUM(C55:D55)</f>
        <v>1</v>
      </c>
      <c r="G55" s="3" t="s">
        <v>24</v>
      </c>
      <c r="H55" s="16">
        <f>D56/(C56+D56)</f>
        <v>0</v>
      </c>
      <c r="I55" s="2"/>
      <c r="J55" s="3" t="s">
        <v>4</v>
      </c>
      <c r="K55" s="16">
        <f>D55/(C55+D55)</f>
        <v>0</v>
      </c>
      <c r="M55" s="26" t="s">
        <v>42</v>
      </c>
      <c r="N55" s="26" t="s">
        <v>47</v>
      </c>
      <c r="S55" t="s">
        <v>33</v>
      </c>
      <c r="U55">
        <v>3</v>
      </c>
      <c r="W55" s="23" t="s">
        <v>22</v>
      </c>
      <c r="X55" s="7" t="s">
        <v>20</v>
      </c>
      <c r="Y55" s="2">
        <v>1</v>
      </c>
      <c r="Z55" s="2">
        <v>0</v>
      </c>
      <c r="AA55" s="6">
        <f>SUM(Y55:Z55)</f>
        <v>1</v>
      </c>
      <c r="AC55" s="3" t="s">
        <v>24</v>
      </c>
      <c r="AD55" s="16">
        <f>Z56/(Y56+Z56)</f>
        <v>1</v>
      </c>
      <c r="AE55" s="2"/>
      <c r="AF55" s="3" t="s">
        <v>4</v>
      </c>
      <c r="AG55" s="16">
        <f>Z55/(Y55+Z55)</f>
        <v>0</v>
      </c>
    </row>
    <row r="56" spans="1:33" x14ac:dyDescent="0.2">
      <c r="A56" s="23"/>
      <c r="B56" s="7" t="s">
        <v>1</v>
      </c>
      <c r="C56" s="2">
        <v>2</v>
      </c>
      <c r="D56" s="2">
        <v>0</v>
      </c>
      <c r="E56" s="6">
        <f>SUM(C56:D56)</f>
        <v>2</v>
      </c>
      <c r="G56" s="2"/>
      <c r="H56" s="17"/>
      <c r="I56" s="2"/>
      <c r="J56" s="2"/>
      <c r="K56" s="20"/>
      <c r="M56" s="26" t="s">
        <v>43</v>
      </c>
      <c r="N56" s="26" t="s">
        <v>44</v>
      </c>
      <c r="S56" t="s">
        <v>32</v>
      </c>
      <c r="U56">
        <v>7</v>
      </c>
      <c r="W56" s="23"/>
      <c r="X56" s="7" t="s">
        <v>21</v>
      </c>
      <c r="Y56" s="2">
        <v>0</v>
      </c>
      <c r="Z56" s="2">
        <v>299</v>
      </c>
      <c r="AA56" s="6">
        <f>SUM(Y56:Z56)</f>
        <v>299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0.33333333333333331</v>
      </c>
      <c r="I57" s="2"/>
      <c r="J57" s="3" t="s">
        <v>5</v>
      </c>
      <c r="K57" s="17">
        <f>(K54+K55)/2</f>
        <v>0.5</v>
      </c>
      <c r="M57" s="26" t="s">
        <v>44</v>
      </c>
      <c r="S57" s="9" t="s">
        <v>31</v>
      </c>
      <c r="T57" s="9"/>
      <c r="U57">
        <v>486</v>
      </c>
      <c r="X57" s="5"/>
      <c r="Y57" s="6">
        <f>SUM(Y55:Y56)</f>
        <v>1</v>
      </c>
      <c r="Z57" s="6">
        <f>SUM(Z55:Z56)</f>
        <v>299</v>
      </c>
      <c r="AA57" s="6">
        <f>SUM(Y55:Z56)</f>
        <v>300</v>
      </c>
      <c r="AC57" s="3" t="s">
        <v>2</v>
      </c>
      <c r="AD57" s="16">
        <f>(Y55+Z56)/(AA57)</f>
        <v>1</v>
      </c>
      <c r="AE57" s="2"/>
      <c r="AF57" s="3" t="s">
        <v>5</v>
      </c>
      <c r="AG57" s="17">
        <f>(AG54+AG55)/2</f>
        <v>0</v>
      </c>
    </row>
    <row r="58" spans="1:33" ht="16" customHeight="1" x14ac:dyDescent="0.2">
      <c r="G58" s="3" t="s">
        <v>25</v>
      </c>
      <c r="H58" s="16">
        <f>(C55)/(C55+C56)</f>
        <v>0.33333333333333331</v>
      </c>
      <c r="M58" s="26" t="s">
        <v>45</v>
      </c>
      <c r="S58" s="21" t="s">
        <v>30</v>
      </c>
      <c r="T58" s="21"/>
      <c r="U58">
        <v>11</v>
      </c>
      <c r="AC58" s="3" t="s">
        <v>25</v>
      </c>
      <c r="AD58" s="16">
        <f>(Y55)/(Y55+Y56)</f>
        <v>1</v>
      </c>
      <c r="AG58" s="19"/>
    </row>
    <row r="59" spans="1:33" x14ac:dyDescent="0.2">
      <c r="M59" s="26" t="s">
        <v>46</v>
      </c>
      <c r="S59" t="s">
        <v>14</v>
      </c>
      <c r="U59" s="10">
        <v>3</v>
      </c>
      <c r="AD59" s="15"/>
      <c r="AG59" s="19"/>
    </row>
  </sheetData>
  <mergeCells count="32">
    <mergeCell ref="C23:D23"/>
    <mergeCell ref="A25:A26"/>
    <mergeCell ref="M7:Q8"/>
    <mergeCell ref="M22:Q23"/>
    <mergeCell ref="A7:K7"/>
    <mergeCell ref="M37:Q38"/>
    <mergeCell ref="C38:D38"/>
    <mergeCell ref="A40:A41"/>
    <mergeCell ref="S43:T43"/>
    <mergeCell ref="A37:K37"/>
    <mergeCell ref="W7:AG7"/>
    <mergeCell ref="Y8:Z8"/>
    <mergeCell ref="W10:W11"/>
    <mergeCell ref="A22:K22"/>
    <mergeCell ref="W22:AG22"/>
    <mergeCell ref="S13:T13"/>
    <mergeCell ref="A10:A11"/>
    <mergeCell ref="C8:D8"/>
    <mergeCell ref="A52:K52"/>
    <mergeCell ref="W52:AG52"/>
    <mergeCell ref="M52:Q53"/>
    <mergeCell ref="C53:D53"/>
    <mergeCell ref="A55:A56"/>
    <mergeCell ref="S58:T58"/>
    <mergeCell ref="W37:AG37"/>
    <mergeCell ref="W55:W56"/>
    <mergeCell ref="Y23:Z23"/>
    <mergeCell ref="W25:W26"/>
    <mergeCell ref="Y38:Z38"/>
    <mergeCell ref="W40:W41"/>
    <mergeCell ref="Y53:Z53"/>
    <mergeCell ref="S28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U36" sqref="U36"/>
    </sheetView>
  </sheetViews>
  <sheetFormatPr baseColWidth="10" defaultRowHeight="16" x14ac:dyDescent="0.2"/>
  <sheetData>
    <row r="1" spans="1:21" s="11" customFormat="1" x14ac:dyDescent="0.2">
      <c r="B1" s="12" t="s">
        <v>41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2" t="s">
        <v>35</v>
      </c>
      <c r="B7" s="22"/>
      <c r="C7" s="22"/>
      <c r="D7" s="22"/>
      <c r="E7" s="22"/>
      <c r="F7" s="22"/>
      <c r="G7" s="22"/>
      <c r="H7" s="22"/>
      <c r="I7" s="22"/>
      <c r="J7" s="22"/>
      <c r="K7" s="22"/>
      <c r="M7" s="25" t="s">
        <v>37</v>
      </c>
      <c r="N7" s="25"/>
      <c r="O7" s="25"/>
      <c r="P7" s="25"/>
      <c r="Q7" s="25"/>
    </row>
    <row r="8" spans="1:21" ht="16" customHeight="1" x14ac:dyDescent="0.2">
      <c r="C8" s="24" t="s">
        <v>19</v>
      </c>
      <c r="D8" s="24"/>
      <c r="H8" s="15"/>
      <c r="K8" s="19"/>
      <c r="M8" s="25"/>
      <c r="N8" s="25"/>
      <c r="O8" s="25"/>
      <c r="P8" s="25"/>
      <c r="Q8" s="25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0</v>
      </c>
      <c r="S9" t="s">
        <v>33</v>
      </c>
      <c r="U9">
        <v>300</v>
      </c>
    </row>
    <row r="10" spans="1:21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1</v>
      </c>
      <c r="I10" s="2"/>
      <c r="J10" s="3" t="s">
        <v>4</v>
      </c>
      <c r="K10" s="16">
        <f>D10/(C10+D10)</f>
        <v>0</v>
      </c>
      <c r="M10" s="26" t="s">
        <v>42</v>
      </c>
      <c r="S10" t="s">
        <v>32</v>
      </c>
      <c r="U10">
        <f>COUNTA(M10:Q19)</f>
        <v>7</v>
      </c>
    </row>
    <row r="11" spans="1:21" x14ac:dyDescent="0.2">
      <c r="A11" s="23"/>
      <c r="B11" s="7" t="s">
        <v>21</v>
      </c>
      <c r="C11" s="2">
        <v>0</v>
      </c>
      <c r="D11" s="2">
        <v>2</v>
      </c>
      <c r="E11" s="6">
        <f>SUM(C11:D11)</f>
        <v>2</v>
      </c>
      <c r="G11" s="2"/>
      <c r="H11" s="17"/>
      <c r="I11" s="2"/>
      <c r="J11" s="2"/>
      <c r="K11" s="20"/>
      <c r="M11" s="26" t="s">
        <v>43</v>
      </c>
      <c r="S11" t="s">
        <v>14</v>
      </c>
      <c r="U11" s="10">
        <v>1</v>
      </c>
    </row>
    <row r="12" spans="1:21" x14ac:dyDescent="0.2">
      <c r="B12" s="5"/>
      <c r="C12" s="6">
        <f>SUM(C10:C11)</f>
        <v>1</v>
      </c>
      <c r="D12" s="6">
        <f>SUM(D10:D11)</f>
        <v>2</v>
      </c>
      <c r="E12" s="6">
        <f>SUM(C10:D11)</f>
        <v>3</v>
      </c>
      <c r="G12" s="3" t="s">
        <v>2</v>
      </c>
      <c r="H12" s="16">
        <f>(C10+D11)/(E12)</f>
        <v>1</v>
      </c>
      <c r="I12" s="2"/>
      <c r="J12" s="3" t="s">
        <v>5</v>
      </c>
      <c r="K12" s="17">
        <f>(K9+K10)/2</f>
        <v>0</v>
      </c>
      <c r="M12" s="26" t="s">
        <v>44</v>
      </c>
      <c r="S12" s="9"/>
      <c r="T12" s="9"/>
    </row>
    <row r="13" spans="1:21" ht="16" customHeight="1" x14ac:dyDescent="0.2">
      <c r="G13" s="3" t="s">
        <v>25</v>
      </c>
      <c r="H13" s="16">
        <f>(C10)/(C10+C11)</f>
        <v>1</v>
      </c>
      <c r="K13" s="19"/>
      <c r="M13" s="26" t="s">
        <v>45</v>
      </c>
      <c r="S13" s="21"/>
      <c r="T13" s="21"/>
    </row>
    <row r="14" spans="1:21" x14ac:dyDescent="0.2">
      <c r="H14" s="15"/>
      <c r="K14" s="19"/>
      <c r="M14" s="26" t="s">
        <v>46</v>
      </c>
    </row>
    <row r="15" spans="1:21" x14ac:dyDescent="0.2">
      <c r="H15" s="15"/>
      <c r="K15" s="19"/>
      <c r="M15" s="26" t="s">
        <v>47</v>
      </c>
      <c r="U15" s="13"/>
    </row>
    <row r="16" spans="1:21" x14ac:dyDescent="0.2">
      <c r="M16" s="26" t="s">
        <v>44</v>
      </c>
    </row>
    <row r="17" spans="1:21" x14ac:dyDescent="0.2">
      <c r="M17" s="1"/>
    </row>
    <row r="18" spans="1:21" x14ac:dyDescent="0.2">
      <c r="M18" s="1"/>
    </row>
    <row r="19" spans="1:21" x14ac:dyDescent="0.2">
      <c r="M19" s="1"/>
    </row>
    <row r="25" spans="1:21" s="11" customFormat="1" x14ac:dyDescent="0.2">
      <c r="B25" s="12" t="s">
        <v>38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2" t="s">
        <v>35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M31" s="25" t="s">
        <v>37</v>
      </c>
      <c r="N31" s="25"/>
      <c r="O31" s="25"/>
      <c r="P31" s="25"/>
      <c r="Q31" s="25"/>
    </row>
    <row r="32" spans="1:21" ht="16" customHeight="1" x14ac:dyDescent="0.2">
      <c r="C32" s="24" t="s">
        <v>19</v>
      </c>
      <c r="D32" s="24"/>
      <c r="H32" s="15"/>
      <c r="K32" s="19"/>
      <c r="M32" s="25"/>
      <c r="N32" s="25"/>
      <c r="O32" s="25"/>
      <c r="P32" s="25"/>
      <c r="Q32" s="25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>
        <f>C35/(C35+D35)</f>
        <v>0</v>
      </c>
      <c r="S33" t="s">
        <v>33</v>
      </c>
      <c r="U33">
        <v>2300</v>
      </c>
    </row>
    <row r="34" spans="1:21" x14ac:dyDescent="0.2">
      <c r="A34" s="23" t="s">
        <v>22</v>
      </c>
      <c r="B34" s="7" t="s">
        <v>20</v>
      </c>
      <c r="C34" s="2">
        <v>1</v>
      </c>
      <c r="D34" s="2">
        <v>0</v>
      </c>
      <c r="E34" s="6">
        <f>SUM(C34:D34)</f>
        <v>1</v>
      </c>
      <c r="G34" s="3" t="s">
        <v>24</v>
      </c>
      <c r="H34" s="16">
        <f>D35/(C35+D35)</f>
        <v>1</v>
      </c>
      <c r="I34" s="2"/>
      <c r="J34" s="3" t="s">
        <v>4</v>
      </c>
      <c r="K34" s="16">
        <f>D34/(C34+D34)</f>
        <v>0</v>
      </c>
      <c r="M34" s="26" t="s">
        <v>42</v>
      </c>
      <c r="S34" t="s">
        <v>32</v>
      </c>
      <c r="U34">
        <f>COUNTA(M34:Q43)</f>
        <v>7</v>
      </c>
    </row>
    <row r="35" spans="1:21" x14ac:dyDescent="0.2">
      <c r="A35" s="23"/>
      <c r="B35" s="7" t="s">
        <v>21</v>
      </c>
      <c r="C35" s="2">
        <v>0</v>
      </c>
      <c r="D35" s="2">
        <v>2</v>
      </c>
      <c r="E35" s="6">
        <f>SUM(C35:D35)</f>
        <v>2</v>
      </c>
      <c r="G35" s="2"/>
      <c r="H35" s="17"/>
      <c r="I35" s="2"/>
      <c r="J35" s="2"/>
      <c r="K35" s="20"/>
      <c r="M35" s="26" t="s">
        <v>43</v>
      </c>
      <c r="S35" t="s">
        <v>14</v>
      </c>
      <c r="U35" s="10">
        <v>1</v>
      </c>
    </row>
    <row r="36" spans="1:21" x14ac:dyDescent="0.2">
      <c r="B36" s="5"/>
      <c r="C36" s="6">
        <f>SUM(C34:C35)</f>
        <v>1</v>
      </c>
      <c r="D36" s="6">
        <f>SUM(D34:D35)</f>
        <v>2</v>
      </c>
      <c r="E36" s="6">
        <f>SUM(C34:D35)</f>
        <v>3</v>
      </c>
      <c r="G36" s="3" t="s">
        <v>2</v>
      </c>
      <c r="H36" s="16">
        <f>(C34+D35)/(E36)</f>
        <v>1</v>
      </c>
      <c r="I36" s="2"/>
      <c r="J36" s="3" t="s">
        <v>5</v>
      </c>
      <c r="K36" s="17">
        <f>(K33+K34)/2</f>
        <v>0</v>
      </c>
      <c r="M36" s="26" t="s">
        <v>44</v>
      </c>
      <c r="S36" s="9"/>
      <c r="T36" s="9"/>
    </row>
    <row r="37" spans="1:21" ht="16" customHeight="1" x14ac:dyDescent="0.2">
      <c r="G37" s="3" t="s">
        <v>25</v>
      </c>
      <c r="H37" s="16">
        <f>(C34)/(C34+C35)</f>
        <v>1</v>
      </c>
      <c r="K37" s="19"/>
      <c r="M37" s="26" t="s">
        <v>45</v>
      </c>
      <c r="S37" s="21"/>
      <c r="T37" s="21"/>
    </row>
    <row r="38" spans="1:21" x14ac:dyDescent="0.2">
      <c r="H38" s="15"/>
      <c r="K38" s="19"/>
      <c r="M38" s="26" t="s">
        <v>46</v>
      </c>
    </row>
    <row r="39" spans="1:21" x14ac:dyDescent="0.2">
      <c r="H39" s="15"/>
      <c r="K39" s="19"/>
      <c r="M39" s="26" t="s">
        <v>47</v>
      </c>
      <c r="U39" s="13"/>
    </row>
    <row r="40" spans="1:21" x14ac:dyDescent="0.2">
      <c r="M40" s="26" t="s">
        <v>44</v>
      </c>
    </row>
    <row r="41" spans="1:21" x14ac:dyDescent="0.2">
      <c r="M41" s="1"/>
    </row>
  </sheetData>
  <mergeCells count="10">
    <mergeCell ref="A31:K31"/>
    <mergeCell ref="M31:Q32"/>
    <mergeCell ref="C32:D32"/>
    <mergeCell ref="A34:A35"/>
    <mergeCell ref="S37:T37"/>
    <mergeCell ref="A7:K7"/>
    <mergeCell ref="M7:Q8"/>
    <mergeCell ref="C8:D8"/>
    <mergeCell ref="A10:A11"/>
    <mergeCell ref="S13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Mauro Pelucchi</cp:lastModifiedBy>
  <dcterms:created xsi:type="dcterms:W3CDTF">2016-09-18T14:11:59Z</dcterms:created>
  <dcterms:modified xsi:type="dcterms:W3CDTF">2019-02-21T20:42:10Z</dcterms:modified>
</cp:coreProperties>
</file>