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20" yWindow="460" windowWidth="25600" windowHeight="12140" tabRatio="500"/>
  </bookViews>
  <sheets>
    <sheet name="fuzzy_9_subset" sheetId="1" r:id="rId1"/>
    <sheet name="fuzzy_9_assessment" sheetId="2" r:id="rId2"/>
  </sheets>
  <definedNames>
    <definedName name="_xlnm._FilterDatabase" localSheetId="0" hidden="1">fuzzy_9_subset!$A$1:$AU$2301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43" i="2" l="1"/>
  <c r="AD42" i="2"/>
  <c r="AD40" i="2"/>
  <c r="AD39" i="2"/>
  <c r="AG39" i="2"/>
  <c r="AG40" i="2"/>
  <c r="AG42" i="2"/>
  <c r="AD28" i="2"/>
  <c r="AA27" i="2"/>
  <c r="AD27" i="2"/>
  <c r="AD25" i="2"/>
  <c r="AD24" i="2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A42" i="2"/>
  <c r="Z42" i="2"/>
  <c r="Y42" i="2"/>
  <c r="AA41" i="2"/>
  <c r="AA40" i="2"/>
  <c r="AG24" i="2"/>
  <c r="AG25" i="2"/>
  <c r="AG27" i="2"/>
  <c r="Z27" i="2"/>
  <c r="Y27" i="2"/>
  <c r="AA26" i="2"/>
  <c r="AA25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<sst xmlns="http://schemas.openxmlformats.org/spreadsheetml/2006/main" count="2842" uniqueCount="2189">
  <si>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</si>
  <si>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</si>
  <si>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</si>
  <si>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</si>
  <si>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</si>
  <si>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</si>
  <si>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</si>
  <si>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</si>
  <si>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</si>
  <si>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</si>
  <si>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</si>
  <si>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</si>
  <si>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</si>
  <si>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</si>
  <si>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</si>
  <si>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</si>
  <si>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</si>
  <si>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</si>
  <si>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</si>
  <si>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</si>
  <si>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</si>
  <si>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</si>
  <si>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</si>
  <si>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</si>
  <si>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</si>
  <si>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</si>
  <si>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</si>
  <si>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</si>
  <si>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</si>
  <si>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</si>
  <si>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</si>
  <si>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</si>
  <si>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</si>
  <si>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</si>
  <si>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</si>
  <si>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</si>
  <si>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</si>
  <si>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</si>
  <si>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</si>
  <si>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</si>
  <si>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</si>
  <si>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</si>
  <si>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</si>
  <si>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</si>
  <si>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</si>
  <si>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</si>
  <si>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</si>
  <si>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</si>
  <si>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</si>
  <si>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</si>
  <si>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</si>
  <si>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</si>
  <si>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</si>
  <si>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</si>
  <si>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</si>
  <si>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</si>
  <si>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</si>
  <si>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</si>
  <si>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</si>
  <si>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</si>
  <si>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</si>
  <si>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</si>
  <si>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</si>
  <si>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</si>
  <si>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</si>
  <si>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</si>
  <si>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</si>
  <si>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</si>
  <si>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</si>
  <si>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</si>
  <si>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</si>
  <si>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</si>
  <si>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</si>
  <si>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</si>
  <si>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</si>
  <si>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</si>
  <si>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</si>
  <si>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</si>
  <si>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</si>
  <si>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</si>
  <si>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</si>
  <si>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</si>
  <si>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</si>
  <si>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</si>
  <si>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</si>
  <si>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</si>
  <si>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</si>
  <si>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</si>
  <si>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</si>
  <si>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</si>
  <si>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</si>
  <si>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</si>
  <si>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</si>
  <si>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</si>
  <si>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</si>
  <si>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</si>
  <si>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</si>
  <si>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</si>
  <si>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</si>
  <si>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</si>
  <si>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</si>
  <si>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</si>
  <si>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</si>
  <si>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</si>
  <si>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</si>
  <si>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</si>
  <si>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</si>
  <si>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</si>
  <si>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</si>
  <si>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</si>
  <si>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</si>
  <si>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</si>
  <si>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</si>
  <si>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</si>
  <si>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</si>
  <si>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</si>
  <si>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</si>
  <si>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</si>
  <si>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</si>
  <si>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</si>
  <si>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</si>
  <si>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</si>
  <si>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</si>
  <si>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</si>
  <si>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</si>
  <si>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</si>
  <si>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</si>
  <si>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</si>
  <si>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</si>
  <si>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</si>
  <si>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</si>
  <si>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</si>
  <si>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</si>
  <si>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</si>
  <si>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</si>
  <si>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</si>
  <si>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</si>
  <si>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</si>
  <si>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</si>
  <si>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</si>
  <si>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</si>
  <si>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</si>
  <si>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</si>
  <si>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</si>
  <si>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</si>
  <si>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</si>
  <si>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</si>
  <si>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</si>
  <si>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</si>
  <si>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</si>
  <si>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</si>
  <si>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</si>
  <si>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</si>
  <si>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</si>
  <si>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</si>
  <si>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</si>
  <si>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</si>
  <si>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</si>
  <si>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</si>
  <si>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</si>
  <si>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</si>
  <si>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</si>
  <si>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</si>
  <si>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</si>
  <si>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</si>
  <si>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</si>
  <si>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</si>
  <si>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</si>
  <si>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</si>
  <si>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</si>
  <si>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</si>
  <si>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</si>
  <si>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</si>
  <si>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</si>
  <si>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</si>
  <si>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</si>
  <si>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</si>
  <si>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</si>
  <si>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</si>
  <si>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</si>
  <si>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</si>
  <si>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</si>
  <si>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</si>
  <si>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</si>
  <si>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</si>
  <si>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</si>
  <si>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</si>
  <si>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</si>
  <si>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</si>
  <si>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</si>
  <si>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</si>
  <si>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</si>
  <si>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</si>
  <si>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</si>
  <si>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</si>
  <si>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</si>
  <si>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</si>
  <si>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</si>
  <si>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</si>
  <si>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</si>
  <si>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</si>
  <si>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</si>
  <si>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</si>
  <si>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</si>
  <si>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</si>
  <si>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</si>
  <si>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</si>
  <si>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</si>
  <si>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</si>
  <si>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</si>
  <si>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</si>
  <si>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</si>
  <si>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</si>
  <si>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</si>
  <si>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</si>
  <si>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</si>
  <si>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</si>
  <si>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</si>
  <si>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</si>
  <si>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</si>
  <si>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</si>
  <si>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</si>
  <si>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</si>
  <si>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</si>
  <si>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</si>
  <si>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</si>
  <si>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</si>
  <si>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</si>
  <si>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</si>
  <si>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</si>
  <si>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</si>
  <si>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</si>
  <si>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</si>
  <si>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</si>
  <si>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</si>
  <si>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</si>
  <si>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</si>
  <si>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</si>
  <si>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</si>
  <si>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</si>
  <si>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</si>
  <si>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</si>
  <si>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</si>
  <si>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</si>
  <si>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</si>
  <si>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</si>
  <si>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</si>
  <si>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</si>
  <si>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</si>
  <si>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</si>
  <si>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</si>
  <si>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</si>
  <si>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</si>
  <si>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</si>
  <si>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</si>
  <si>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</si>
  <si>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</si>
  <si>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</si>
  <si>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</si>
  <si>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</si>
  <si>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</si>
  <si>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</si>
  <si>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</si>
  <si>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</si>
  <si>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</si>
  <si>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</si>
  <si>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</si>
  <si>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</si>
  <si>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</si>
  <si>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</si>
  <si>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</si>
  <si>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</si>
  <si>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</si>
  <si>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</si>
  <si>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</si>
  <si>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</si>
  <si>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</si>
  <si>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</si>
  <si>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</si>
  <si>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</si>
  <si>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</si>
  <si>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</si>
  <si>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</si>
  <si>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</si>
  <si>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</si>
  <si>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</si>
  <si>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</si>
  <si>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</si>
  <si>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</si>
  <si>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</si>
  <si>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</si>
  <si>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</si>
  <si>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</si>
  <si>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</si>
  <si>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</si>
  <si>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</si>
  <si>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</si>
  <si>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</si>
  <si>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</si>
  <si>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</si>
  <si>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</si>
  <si>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</si>
  <si>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</si>
  <si>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</si>
  <si>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</si>
  <si>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</si>
  <si>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</si>
  <si>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</si>
  <si>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</si>
  <si>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</si>
  <si>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</si>
  <si>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</si>
  <si>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</si>
  <si>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</si>
  <si>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</si>
  <si>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</si>
  <si>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</si>
  <si>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</si>
  <si>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</si>
  <si>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</si>
  <si>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</si>
  <si>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</si>
  <si>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</si>
  <si>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</si>
  <si>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</si>
  <si>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</si>
  <si>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</si>
  <si>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</si>
  <si>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</si>
  <si>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</si>
  <si>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</si>
  <si>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</si>
  <si>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</si>
  <si>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</si>
  <si>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</si>
  <si>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</si>
  <si>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</si>
  <si>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</si>
  <si>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</si>
  <si>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</si>
  <si>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</si>
  <si>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</si>
  <si>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</si>
  <si>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</si>
  <si>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</si>
  <si>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</si>
  <si>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</si>
  <si>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</si>
  <si>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</si>
  <si>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</si>
  <si>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</si>
  <si>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</si>
  <si>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</si>
  <si>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</si>
  <si>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</si>
  <si>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</si>
  <si>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</si>
  <si>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</si>
  <si>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</si>
  <si>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</si>
  <si>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</si>
  <si>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</si>
  <si>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</si>
  <si>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</si>
  <si>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</si>
  <si>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</si>
  <si>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</si>
  <si>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</si>
  <si>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</si>
  <si>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</si>
  <si>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</si>
  <si>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</si>
  <si>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</si>
  <si>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</si>
  <si>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</si>
  <si>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</si>
  <si>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</si>
  <si>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</si>
  <si>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</si>
  <si>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</si>
  <si>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</si>
  <si>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</si>
  <si>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</si>
  <si>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</si>
  <si>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</si>
  <si>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</si>
  <si>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</si>
  <si>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</si>
  <si>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</si>
  <si>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</si>
  <si>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</si>
  <si>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</si>
  <si>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</si>
  <si>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</si>
  <si>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</si>
  <si>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</si>
  <si>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</si>
  <si>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</si>
  <si>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</si>
  <si>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</si>
  <si>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</si>
  <si>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</si>
  <si>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</si>
  <si>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</si>
  <si>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</si>
  <si>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</si>
  <si>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</si>
  <si>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</si>
  <si>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</si>
  <si>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</si>
  <si>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</si>
  <si>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</si>
  <si>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</si>
  <si>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</si>
  <si>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</si>
  <si>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</si>
  <si>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</si>
  <si>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</si>
  <si>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</si>
  <si>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</si>
  <si>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</si>
  <si>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</si>
  <si>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</si>
  <si>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</si>
  <si>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</si>
  <si>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</si>
  <si>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</si>
  <si>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</si>
  <si>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</si>
  <si>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</si>
  <si>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</si>
  <si>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</si>
  <si>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</si>
  <si>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</si>
  <si>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</si>
  <si>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</si>
  <si>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</si>
  <si>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</si>
  <si>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</si>
  <si>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</si>
  <si>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</si>
  <si>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</si>
  <si>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</si>
  <si>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</si>
  <si>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</si>
  <si>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</si>
  <si>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</si>
  <si>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</si>
  <si>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</si>
  <si>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</si>
  <si>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</si>
  <si>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</si>
  <si>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</si>
  <si>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</si>
  <si>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</si>
  <si>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</si>
  <si>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</si>
  <si>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</si>
  <si>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</si>
  <si>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</si>
  <si>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</si>
  <si>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</si>
  <si>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</si>
  <si>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</si>
  <si>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</si>
  <si>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</si>
  <si>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</si>
  <si>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</si>
  <si>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</si>
  <si>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</si>
  <si>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</si>
  <si>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</si>
  <si>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</si>
  <si>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</si>
  <si>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</si>
  <si>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</si>
  <si>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</si>
  <si>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</si>
  <si>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</si>
  <si>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</si>
  <si>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</si>
  <si>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</si>
  <si>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</si>
  <si>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</si>
  <si>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</si>
  <si>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</si>
  <si>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</si>
  <si>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</si>
  <si>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</si>
  <si>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</si>
  <si>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</si>
  <si>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</si>
  <si>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</si>
  <si>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</si>
  <si>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</si>
  <si>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</si>
  <si>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</si>
  <si>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</si>
  <si>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</si>
  <si>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</si>
  <si>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</si>
  <si>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</si>
  <si>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</si>
  <si>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</si>
  <si>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</si>
  <si>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</si>
  <si>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</si>
  <si>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</si>
  <si>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</si>
  <si>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</si>
  <si>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</si>
  <si>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</si>
  <si>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</si>
  <si>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</si>
  <si>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</si>
  <si>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</si>
  <si>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</si>
  <si>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</si>
  <si>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</si>
  <si>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</si>
  <si>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</si>
  <si>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</si>
  <si>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</si>
  <si>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</si>
  <si>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</si>
  <si>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</si>
  <si>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</si>
  <si>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</si>
  <si>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</si>
  <si>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</si>
  <si>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</si>
  <si>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</si>
  <si>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</si>
  <si>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</si>
  <si>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</si>
  <si>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</si>
  <si>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</si>
  <si>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</si>
  <si>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</si>
  <si>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</si>
  <si>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</si>
  <si>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</si>
  <si>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</si>
  <si>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</si>
  <si>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</si>
  <si>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</si>
  <si>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</si>
  <si>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</si>
  <si>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</si>
  <si>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</si>
  <si>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</si>
  <si>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</si>
  <si>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</si>
  <si>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</si>
  <si>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</si>
  <si>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</si>
  <si>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</si>
  <si>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</si>
  <si>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</si>
  <si>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</si>
  <si>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</si>
  <si>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</si>
  <si>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</si>
  <si>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</si>
  <si>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</si>
  <si>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</si>
  <si>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</si>
  <si>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</si>
  <si>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</si>
  <si>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</si>
  <si>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</si>
  <si>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</si>
  <si>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</si>
  <si>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</si>
  <si>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</si>
  <si>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</si>
  <si>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</si>
  <si>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</si>
  <si>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</si>
  <si>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</si>
  <si>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</si>
  <si>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</si>
  <si>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</si>
  <si>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</si>
  <si>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</si>
  <si>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</si>
  <si>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</si>
  <si>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</si>
  <si>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</si>
  <si>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</si>
  <si>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</si>
  <si>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</si>
  <si>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</si>
  <si>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</si>
  <si>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</si>
  <si>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</si>
  <si>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</si>
  <si>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</si>
  <si>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</si>
  <si>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</si>
  <si>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</si>
  <si>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</si>
  <si>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</si>
  <si>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</si>
  <si>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</si>
  <si>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</si>
  <si>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</si>
  <si>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</si>
  <si>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</si>
  <si>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</si>
  <si>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</si>
  <si>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</si>
  <si>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</si>
  <si>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</si>
  <si>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</si>
  <si>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</si>
  <si>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</si>
  <si>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</si>
  <si>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</si>
  <si>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</si>
  <si>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</si>
  <si>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</si>
  <si>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</si>
  <si>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</si>
  <si>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</si>
  <si>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</si>
  <si>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</si>
  <si>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</si>
  <si>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</si>
  <si>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</si>
  <si>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</si>
  <si>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</si>
  <si>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</si>
  <si>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</si>
  <si>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</si>
  <si>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</si>
  <si>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</si>
  <si>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</si>
  <si>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</si>
  <si>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</si>
  <si>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</si>
  <si>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</si>
  <si>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</si>
  <si>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</si>
  <si>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</si>
  <si>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</si>
  <si>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</si>
  <si>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</si>
  <si>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</si>
  <si>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</si>
  <si>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</si>
  <si>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</si>
  <si>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</si>
  <si>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</si>
  <si>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</si>
  <si>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</si>
  <si>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</si>
  <si>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</si>
  <si>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</si>
  <si>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</si>
  <si>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</si>
  <si>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</si>
  <si>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</si>
  <si>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</si>
  <si>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</si>
  <si>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</si>
  <si>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</si>
  <si>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</si>
  <si>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</si>
  <si>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</si>
  <si>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</si>
  <si>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</si>
  <si>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</si>
  <si>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</si>
  <si>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</si>
  <si>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</si>
  <si>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</si>
  <si>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</si>
  <si>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</si>
  <si>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</si>
  <si>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</si>
  <si>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</si>
  <si>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</si>
  <si>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</si>
  <si>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</si>
  <si>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</si>
  <si>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</si>
  <si>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</si>
  <si>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</si>
  <si>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</si>
  <si>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</si>
  <si>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</si>
  <si>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</si>
  <si>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</si>
  <si>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</si>
  <si>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</si>
  <si>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</si>
  <si>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</si>
  <si>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</si>
  <si>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</si>
  <si>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</si>
  <si>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</si>
  <si>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</si>
  <si>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</si>
  <si>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</si>
  <si>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</si>
  <si>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</si>
  <si>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</si>
  <si>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</si>
  <si>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</si>
  <si>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</si>
  <si>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</si>
  <si>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</si>
  <si>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</si>
  <si>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</si>
  <si>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</si>
  <si>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</si>
  <si>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</si>
  <si>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</si>
  <si>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</si>
  <si>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</si>
  <si>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</si>
  <si>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</si>
  <si>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</si>
  <si>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</si>
  <si>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</si>
  <si>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</si>
  <si>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</si>
  <si>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</si>
  <si>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</si>
  <si>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</si>
  <si>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</si>
  <si>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</si>
  <si>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</si>
  <si>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</si>
  <si>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</si>
  <si>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</si>
  <si>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</si>
  <si>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</si>
  <si>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</si>
  <si>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</si>
  <si>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</si>
  <si>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</si>
  <si>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</si>
  <si>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</si>
  <si>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</si>
  <si>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</si>
  <si>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</si>
  <si>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</si>
  <si>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</si>
  <si>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</si>
  <si>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</si>
  <si>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</si>
  <si>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</si>
  <si>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</si>
  <si>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</si>
  <si>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</si>
  <si>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</si>
  <si>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</si>
  <si>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</si>
  <si>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</si>
  <si>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</si>
  <si>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</si>
  <si>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</si>
  <si>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</si>
  <si>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</si>
  <si>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</si>
  <si>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</si>
  <si>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</si>
  <si>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</si>
  <si>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</si>
  <si>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</si>
  <si>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</si>
  <si>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</si>
  <si>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</si>
  <si>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</si>
  <si>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</si>
  <si>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</si>
  <si>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</si>
  <si>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</si>
  <si>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</si>
  <si>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</si>
  <si>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</si>
  <si>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</si>
  <si>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</si>
  <si>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</si>
  <si>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</si>
  <si>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</si>
  <si>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</si>
  <si>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</si>
  <si>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</si>
  <si>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</si>
  <si>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</si>
  <si>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</si>
  <si>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</si>
  <si>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</si>
  <si>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</si>
  <si>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</si>
  <si>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</si>
  <si>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</si>
  <si>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</si>
  <si>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</si>
  <si>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</si>
  <si>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</si>
  <si>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</si>
  <si>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</si>
  <si>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</si>
  <si>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</si>
  <si>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</si>
  <si>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</si>
  <si>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</si>
  <si>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</si>
  <si>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</si>
  <si>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</si>
  <si>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</si>
  <si>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</si>
  <si>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</si>
  <si>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</si>
  <si>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</si>
  <si>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</si>
  <si>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</si>
  <si>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</si>
  <si>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</si>
  <si>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</si>
  <si>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</si>
  <si>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</si>
  <si>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</si>
  <si>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</si>
  <si>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</si>
  <si>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</si>
  <si>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</si>
  <si>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</si>
  <si>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</si>
  <si>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</si>
  <si>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</si>
  <si>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</si>
  <si>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</si>
  <si>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</si>
  <si>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</si>
  <si>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</si>
  <si>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</si>
  <si>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</si>
  <si>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</si>
  <si>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</si>
  <si>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</si>
  <si>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</si>
  <si>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</si>
  <si>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</si>
  <si>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</si>
  <si>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</si>
  <si>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</si>
  <si>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</si>
  <si>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</si>
  <si>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</si>
  <si>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</si>
  <si>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</si>
  <si>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</si>
  <si>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</si>
  <si>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</si>
  <si>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</si>
  <si>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</si>
  <si>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</si>
  <si>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</si>
  <si>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</si>
  <si>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</si>
  <si>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</si>
  <si>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</si>
  <si>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</si>
  <si>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</si>
  <si>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</si>
  <si>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</si>
  <si>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</si>
  <si>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</si>
  <si>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</si>
  <si>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</si>
  <si>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</si>
  <si>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</si>
  <si>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</si>
  <si>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</si>
  <si>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</si>
  <si>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</si>
  <si>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</si>
  <si>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</si>
  <si>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</si>
  <si>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</si>
  <si>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</si>
  <si>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</si>
  <si>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</si>
  <si>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</si>
  <si>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</si>
  <si>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</si>
  <si>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</si>
  <si>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</si>
  <si>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</si>
  <si>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</si>
  <si>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</si>
  <si>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</si>
  <si>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</si>
  <si>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</si>
  <si>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</si>
  <si>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</si>
  <si>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</si>
  <si>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</si>
  <si>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</si>
  <si>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</si>
  <si>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</si>
  <si>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</si>
  <si>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</si>
  <si>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</si>
  <si>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</si>
  <si>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</si>
  <si>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</si>
  <si>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</si>
  <si>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</si>
  <si>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</si>
  <si>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</si>
  <si>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</si>
  <si>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</si>
  <si>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</si>
  <si>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</si>
  <si>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</si>
  <si>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</si>
  <si>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</si>
  <si>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</si>
  <si>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</si>
  <si>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</si>
  <si>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</si>
  <si>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</si>
  <si>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</si>
  <si>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</si>
  <si>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</si>
  <si>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</si>
  <si>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</si>
  <si>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</si>
  <si>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</si>
  <si>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</si>
  <si>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</si>
  <si>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</si>
  <si>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</si>
  <si>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</si>
  <si>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</si>
  <si>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</si>
  <si>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</si>
  <si>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</si>
  <si>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</si>
  <si>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</si>
  <si>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</si>
  <si>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</si>
  <si>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</si>
  <si>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</si>
  <si>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</si>
  <si>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</si>
  <si>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</si>
  <si>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</si>
  <si>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</si>
  <si>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</si>
  <si>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</si>
  <si>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</si>
  <si>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</si>
  <si>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</si>
  <si>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</si>
  <si>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</si>
  <si>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</si>
  <si>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</si>
  <si>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</si>
  <si>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</si>
  <si>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</si>
  <si>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</si>
  <si>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</si>
  <si>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</si>
  <si>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</si>
  <si>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</si>
  <si>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</si>
  <si>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</si>
  <si>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</si>
  <si>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</si>
  <si>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</si>
  <si>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</si>
  <si>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</si>
  <si>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</si>
  <si>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</si>
  <si>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</si>
  <si>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</si>
  <si>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</si>
  <si>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</si>
  <si>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</si>
  <si>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</si>
  <si>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</si>
  <si>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</si>
  <si>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</si>
  <si>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</si>
  <si>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</si>
  <si>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</si>
  <si>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</si>
  <si>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</si>
  <si>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</si>
  <si>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</si>
  <si>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</si>
  <si>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</si>
  <si>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</si>
  <si>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</si>
  <si>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</si>
  <si>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</si>
  <si>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</si>
  <si>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</si>
  <si>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</si>
  <si>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</si>
  <si>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</si>
  <si>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</si>
  <si>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</si>
  <si>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</si>
  <si>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</si>
  <si>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</si>
  <si>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</si>
  <si>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</si>
  <si>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</si>
  <si>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</si>
  <si>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</si>
  <si>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</si>
  <si>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</si>
  <si>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</si>
  <si>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</si>
  <si>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</si>
  <si>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</si>
  <si>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</si>
  <si>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</si>
  <si>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</si>
  <si>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</si>
  <si>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</si>
  <si>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</si>
  <si>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</si>
  <si>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</si>
  <si>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</si>
  <si>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</si>
  <si>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</si>
  <si>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</si>
  <si>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</si>
  <si>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</si>
  <si>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</si>
  <si>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</si>
  <si>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</si>
  <si>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</si>
  <si>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</si>
  <si>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</si>
  <si>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</si>
  <si>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</si>
  <si>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</si>
  <si>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</si>
  <si>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</si>
  <si>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</si>
  <si>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</si>
  <si>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</si>
  <si>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</si>
  <si>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</si>
  <si>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</si>
  <si>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</si>
  <si>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</si>
  <si>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</si>
  <si>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</si>
  <si>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</si>
  <si>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</si>
  <si>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</si>
  <si>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</si>
  <si>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</si>
  <si>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</si>
  <si>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</si>
  <si>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</si>
  <si>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</si>
  <si>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</si>
  <si>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</si>
  <si>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</si>
  <si>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</si>
  <si>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</si>
  <si>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</si>
  <si>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</si>
  <si>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</si>
  <si>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</si>
  <si>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</si>
  <si>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</si>
  <si>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</si>
  <si>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</si>
  <si>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</si>
  <si>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</si>
  <si>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</si>
  <si>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</si>
  <si>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</si>
  <si>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</si>
  <si>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</si>
  <si>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</si>
  <si>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</si>
  <si>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</si>
  <si>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</si>
  <si>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</si>
  <si>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</si>
  <si>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</si>
  <si>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</si>
  <si>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</si>
  <si>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</si>
  <si>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</si>
  <si>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</si>
  <si>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</si>
  <si>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</si>
  <si>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</si>
  <si>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</si>
  <si>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</si>
  <si>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</si>
  <si>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</si>
  <si>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</si>
  <si>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</si>
  <si>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</si>
  <si>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</si>
  <si>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</si>
  <si>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</si>
  <si>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</si>
  <si>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</si>
  <si>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</si>
  <si>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</si>
  <si>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</si>
  <si>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</si>
  <si>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</si>
  <si>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</si>
  <si>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</si>
  <si>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</si>
  <si>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</si>
  <si>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</si>
  <si>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</si>
  <si>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</si>
  <si>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</si>
  <si>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</si>
  <si>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</si>
  <si>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</si>
  <si>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</si>
  <si>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</si>
  <si>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</si>
  <si>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</si>
  <si>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</si>
  <si>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</si>
  <si>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</si>
  <si>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</si>
  <si>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</si>
  <si>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</si>
  <si>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</si>
  <si>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</si>
  <si>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</si>
  <si>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</si>
  <si>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</si>
  <si>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</si>
  <si>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</si>
  <si>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</si>
  <si>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</si>
  <si>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</si>
  <si>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</si>
  <si>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</si>
  <si>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</si>
  <si>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</si>
  <si>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</si>
  <si>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</si>
  <si>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</si>
  <si>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</si>
  <si>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</si>
  <si>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</si>
  <si>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</si>
  <si>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</si>
  <si>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</si>
  <si>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</si>
  <si>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</si>
  <si>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</si>
  <si>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</si>
  <si>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</si>
  <si>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</si>
  <si>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</si>
  <si>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</si>
  <si>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</si>
  <si>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</si>
  <si>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</si>
  <si>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</si>
  <si>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</si>
  <si>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</si>
  <si>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</si>
  <si>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</si>
  <si>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</si>
  <si>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</si>
  <si>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</si>
  <si>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</si>
  <si>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</si>
  <si>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</si>
  <si>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</si>
  <si>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</si>
  <si>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</si>
  <si>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</si>
  <si>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</si>
  <si>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</si>
  <si>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</si>
  <si>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</si>
  <si>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</si>
  <si>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</si>
  <si>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</si>
  <si>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</si>
  <si>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</si>
  <si>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</si>
  <si>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</si>
  <si>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</si>
  <si>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</si>
  <si>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</si>
  <si>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</si>
  <si>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</si>
  <si>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</si>
  <si>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</si>
  <si>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</si>
  <si>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</si>
  <si>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</si>
  <si>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</si>
  <si>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</si>
  <si>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</si>
  <si>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</si>
  <si>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</si>
  <si>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</si>
  <si>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</si>
  <si>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</si>
  <si>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</si>
  <si>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</si>
  <si>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</si>
  <si>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</si>
  <si>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</si>
  <si>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</si>
  <si>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</si>
  <si>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</si>
  <si>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</si>
  <si>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</si>
  <si>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</si>
  <si>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</si>
  <si>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</si>
  <si>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</si>
  <si>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</si>
  <si>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</si>
  <si>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</si>
  <si>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</si>
  <si>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</si>
  <si>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</si>
  <si>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</si>
  <si>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</si>
  <si>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</si>
  <si>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</si>
  <si>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</si>
  <si>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</si>
  <si>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</si>
  <si>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</si>
  <si>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</si>
  <si>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</si>
  <si>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</si>
  <si>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</si>
  <si>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</si>
  <si>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</si>
  <si>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</si>
  <si>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</si>
  <si>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</si>
  <si>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</si>
  <si>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</si>
  <si>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</si>
  <si>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</si>
  <si>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</si>
  <si>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</si>
  <si>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</si>
  <si>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</si>
  <si>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</si>
  <si>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</si>
  <si>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</si>
  <si>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</si>
  <si>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</si>
  <si>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</si>
  <si>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</si>
  <si>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</si>
  <si>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</si>
  <si>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</si>
  <si>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</si>
  <si>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</si>
  <si>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</si>
  <si>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</si>
  <si>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</si>
  <si>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</si>
  <si>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</si>
  <si>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</si>
  <si>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</si>
  <si>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</si>
  <si>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</si>
  <si>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</si>
  <si>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</si>
  <si>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</si>
  <si>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</si>
  <si>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</si>
  <si>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</si>
  <si>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</si>
  <si>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</si>
  <si>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</si>
  <si>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</si>
  <si>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</si>
  <si>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</si>
  <si>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</si>
  <si>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</si>
  <si>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</si>
  <si>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</si>
  <si>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</si>
  <si>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</si>
  <si>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</si>
  <si>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</si>
  <si>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</si>
  <si>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</si>
  <si>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</si>
  <si>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</si>
  <si>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</si>
  <si>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</si>
  <si>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</si>
  <si>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</si>
  <si>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</si>
  <si>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</si>
  <si>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</si>
  <si>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</si>
  <si>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</si>
  <si>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</si>
  <si>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</si>
  <si>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</si>
  <si>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</si>
  <si>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</si>
  <si>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</si>
  <si>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</si>
  <si>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</si>
  <si>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</si>
  <si>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</si>
  <si>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</si>
  <si>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</si>
  <si>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</si>
  <si>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</si>
  <si>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</si>
  <si>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</si>
  <si>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</si>
  <si>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</si>
  <si>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</si>
  <si>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</si>
  <si>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</si>
  <si>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</si>
  <si>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</si>
  <si>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</si>
  <si>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</si>
  <si>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</si>
  <si>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</si>
  <si>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</si>
  <si>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</si>
  <si>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</si>
  <si>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</si>
  <si>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</si>
  <si>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</si>
  <si>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</si>
  <si>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</si>
  <si>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</si>
  <si>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</si>
  <si>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</si>
  <si>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</si>
  <si>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</si>
  <si>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</si>
  <si>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</si>
  <si>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</si>
  <si>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</si>
  <si>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</si>
  <si>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</si>
  <si>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</si>
  <si>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</si>
  <si>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</si>
  <si>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</si>
  <si>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</si>
  <si>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</si>
  <si>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</si>
  <si>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</si>
  <si>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</si>
  <si>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</si>
  <si>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</si>
  <si>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</si>
  <si>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</si>
  <si>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</si>
  <si>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</si>
  <si>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</si>
  <si>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</si>
  <si>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</si>
  <si>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</si>
  <si>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</si>
  <si>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</si>
  <si>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</si>
  <si>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</si>
  <si>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</si>
  <si>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</si>
  <si>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</si>
  <si>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</si>
  <si>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</si>
  <si>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</si>
  <si>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</si>
  <si>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</si>
  <si>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</si>
  <si>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</si>
  <si>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</si>
  <si>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</si>
  <si>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</si>
  <si>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</si>
  <si>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</si>
  <si>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</si>
  <si>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</si>
  <si>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</si>
  <si>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</si>
  <si>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</si>
  <si>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</si>
  <si>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</si>
  <si>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</si>
  <si>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</si>
  <si>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</si>
  <si>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</si>
  <si>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</si>
  <si>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</si>
  <si>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</si>
  <si>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</si>
  <si>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</si>
  <si>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</si>
  <si>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</si>
  <si>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</si>
  <si>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</si>
  <si>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</si>
  <si>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</si>
  <si>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</si>
  <si>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</si>
  <si>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</si>
  <si>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</si>
  <si>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</si>
  <si>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</si>
  <si>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</si>
  <si>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</si>
  <si>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</si>
  <si>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</si>
  <si>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</si>
  <si>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</si>
  <si>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</si>
  <si>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</si>
  <si>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</si>
  <si>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</si>
  <si>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</si>
  <si>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</si>
  <si>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</si>
  <si>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</si>
  <si>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</si>
  <si>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</si>
  <si>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</si>
  <si>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</si>
  <si>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</si>
  <si>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</si>
  <si>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</si>
  <si>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</si>
  <si>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</si>
  <si>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</si>
  <si>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</si>
  <si>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</si>
  <si>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</si>
  <si>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</si>
  <si>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</si>
  <si>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</si>
  <si>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</si>
  <si>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</si>
  <si>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</si>
  <si>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</si>
  <si>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</si>
  <si>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</si>
  <si>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</si>
  <si>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</si>
  <si>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</si>
  <si>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</si>
  <si>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</si>
  <si>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</si>
  <si>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</si>
  <si>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</si>
  <si>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</si>
  <si>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</si>
  <si>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</si>
  <si>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</si>
  <si>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</si>
  <si>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</si>
  <si>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</si>
  <si>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</si>
  <si>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</si>
  <si>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</si>
  <si>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</si>
  <si>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</si>
  <si>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</si>
  <si>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</si>
  <si>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</si>
  <si>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</si>
  <si>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</si>
  <si>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</si>
  <si>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</si>
  <si>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</si>
  <si>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</si>
  <si>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</si>
  <si>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</si>
  <si>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</si>
  <si>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</si>
  <si>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</si>
  <si>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</si>
  <si>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</si>
  <si>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</si>
  <si>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</si>
  <si>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</si>
  <si>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</si>
  <si>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</si>
  <si>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</si>
  <si>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</si>
  <si>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</si>
  <si>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</si>
  <si>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</si>
  <si>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</si>
  <si>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</si>
  <si>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</si>
  <si>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</si>
  <si>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</si>
  <si>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</si>
  <si>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</si>
  <si>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</si>
  <si>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</si>
  <si>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</si>
  <si>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</si>
  <si>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</si>
  <si>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</si>
  <si>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</si>
  <si>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</si>
  <si>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</si>
  <si>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</si>
  <si>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</si>
  <si>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</si>
  <si>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</si>
  <si>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</si>
  <si>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</si>
  <si>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</si>
  <si>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</si>
  <si>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</si>
  <si>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</si>
  <si>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</si>
  <si>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</si>
  <si>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</si>
  <si>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</si>
  <si>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</si>
  <si>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</si>
  <si>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</si>
  <si>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</si>
  <si>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</si>
  <si>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</si>
  <si>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</si>
  <si>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</si>
  <si>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</si>
  <si>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</si>
  <si>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</si>
  <si>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</si>
  <si>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</si>
  <si>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</si>
  <si>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</si>
  <si>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</si>
  <si>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</si>
  <si>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</si>
  <si>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</si>
  <si>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</si>
  <si>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</si>
  <si>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</si>
  <si>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</si>
  <si>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</si>
  <si>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</si>
  <si>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</si>
  <si>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</si>
  <si>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</si>
  <si>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</si>
  <si>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</si>
  <si>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</si>
  <si>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</si>
  <si>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</si>
  <si>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</si>
  <si>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</si>
  <si>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</si>
  <si>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</si>
  <si>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</si>
  <si>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</si>
  <si>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</si>
  <si>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</si>
  <si>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</si>
  <si>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</si>
  <si>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</si>
  <si>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</si>
  <si>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</si>
  <si>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</si>
  <si>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</si>
  <si>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</si>
  <si>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</si>
  <si>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</si>
  <si>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</si>
  <si>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</si>
  <si>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</si>
  <si>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</si>
  <si>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</si>
  <si>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</si>
  <si>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</si>
  <si>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</si>
  <si>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</si>
  <si>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</si>
  <si>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</si>
  <si>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</si>
  <si>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</si>
  <si>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</si>
  <si>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</si>
  <si>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</si>
  <si>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</si>
  <si>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</si>
  <si>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</si>
  <si>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</si>
  <si>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</si>
  <si>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</si>
  <si>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</si>
  <si>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</si>
  <si>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</si>
  <si>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</si>
  <si>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</si>
  <si>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</si>
  <si>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</si>
  <si>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</si>
  <si>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</si>
  <si>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</si>
  <si>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</si>
  <si>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</si>
  <si>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</si>
  <si>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</si>
  <si>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</si>
  <si>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</si>
  <si>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</si>
  <si>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</si>
  <si>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</si>
  <si>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</si>
  <si>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</si>
  <si>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</si>
  <si>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</si>
  <si>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</si>
  <si>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</si>
  <si>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</si>
  <si>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</si>
  <si>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</si>
  <si>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</si>
  <si>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</si>
  <si>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</si>
  <si>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</si>
  <si>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</si>
  <si>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</si>
  <si>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</si>
  <si>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</si>
  <si>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</si>
  <si>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</si>
  <si>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</si>
  <si>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</si>
  <si>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</si>
  <si>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</si>
  <si>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</si>
  <si>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</si>
  <si>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</si>
  <si>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</si>
  <si>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</si>
  <si>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</si>
  <si>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</si>
  <si>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</si>
  <si>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</si>
  <si>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</si>
  <si>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</si>
  <si>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</si>
  <si>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</si>
  <si>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</si>
  <si>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</si>
  <si>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</si>
  <si>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</si>
  <si>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</si>
  <si>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</si>
  <si>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</si>
  <si>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</si>
  <si>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</si>
  <si>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</si>
  <si>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</si>
  <si>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</si>
  <si>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</si>
  <si>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</si>
  <si>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</si>
  <si>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</si>
  <si>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</si>
  <si>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</si>
  <si>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</si>
  <si>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</si>
  <si>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</si>
  <si>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</si>
  <si>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</si>
  <si>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</si>
  <si>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</si>
  <si>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</si>
  <si>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</si>
  <si>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</si>
  <si>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</si>
  <si>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</si>
  <si>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</si>
  <si>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</si>
  <si>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</si>
  <si>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</si>
  <si>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</si>
  <si>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</si>
  <si>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</si>
  <si>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</si>
  <si>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</si>
  <si>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</si>
  <si>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</si>
  <si>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</si>
  <si>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</si>
  <si>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</si>
  <si>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</si>
  <si>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</si>
  <si>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</si>
  <si>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</si>
  <si>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</si>
  <si>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</si>
  <si>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</si>
  <si>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</si>
  <si>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</si>
  <si>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</si>
  <si>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</si>
  <si>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</si>
  <si>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</si>
  <si>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</si>
  <si>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</si>
  <si>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</si>
  <si>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</si>
  <si>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</si>
  <si>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</si>
  <si>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</si>
  <si>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</si>
  <si>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</si>
  <si>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</si>
  <si>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</si>
  <si>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</si>
  <si>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</si>
  <si>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</si>
  <si>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</si>
  <si>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</si>
  <si>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</si>
  <si>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</si>
  <si>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</si>
  <si>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</si>
  <si>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</si>
  <si>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</si>
  <si>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</si>
  <si>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</si>
  <si>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</si>
  <si>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</si>
  <si>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</si>
  <si>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</si>
  <si>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</si>
  <si>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</si>
  <si>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</si>
  <si>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</si>
  <si>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</si>
  <si>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</si>
  <si>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</si>
  <si>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</si>
  <si>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</si>
  <si>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</si>
  <si>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</si>
  <si>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</si>
  <si>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</si>
  <si>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</si>
  <si>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</si>
  <si>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</si>
  <si>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</si>
  <si>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</si>
  <si>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</si>
  <si>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</si>
  <si>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</si>
  <si>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</si>
  <si>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</si>
  <si>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</si>
  <si>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</si>
  <si>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</si>
  <si>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</si>
  <si>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</si>
  <si>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</si>
  <si>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</si>
  <si>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</si>
  <si>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</si>
  <si>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</si>
  <si>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</si>
  <si>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</si>
  <si>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</si>
  <si>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</si>
  <si>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</si>
  <si>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</si>
  <si>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</si>
  <si>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</si>
  <si>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</si>
  <si>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</si>
  <si>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</si>
  <si>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</si>
  <si>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</si>
  <si>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</si>
  <si>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</si>
  <si>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</si>
  <si>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</si>
  <si>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</si>
  <si>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</si>
  <si>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</si>
  <si>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</si>
  <si>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</si>
  <si>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</si>
  <si>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</si>
  <si>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</si>
  <si>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</si>
  <si>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</si>
  <si>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</si>
  <si>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</si>
  <si>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</si>
  <si>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</si>
  <si>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</si>
  <si>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</si>
  <si>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</si>
  <si>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</si>
  <si>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</si>
  <si>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</si>
  <si>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</si>
  <si>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</si>
  <si>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</si>
  <si>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</si>
  <si>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</si>
  <si>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</si>
  <si>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</si>
  <si>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</si>
  <si>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</si>
  <si>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</si>
  <si>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</si>
  <si>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</si>
  <si>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</si>
  <si>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</si>
  <si>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</si>
  <si>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</si>
  <si>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</si>
  <si>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</si>
  <si>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</si>
  <si>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</si>
  <si>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</si>
  <si>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</si>
  <si>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</si>
  <si>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</si>
  <si>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</si>
  <si>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</si>
  <si>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</si>
  <si>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</si>
  <si>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</si>
  <si>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</si>
  <si>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</si>
  <si>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</si>
  <si>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</si>
  <si>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</si>
  <si>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</si>
  <si>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</si>
  <si>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</si>
  <si>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</si>
  <si>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</si>
  <si>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</si>
  <si>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</si>
  <si>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</si>
  <si>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</si>
  <si>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</si>
  <si>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</si>
  <si>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</si>
  <si>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</si>
  <si>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</si>
  <si>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</si>
  <si>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</si>
  <si>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</si>
  <si>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</si>
  <si>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</si>
  <si>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</si>
  <si>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</si>
  <si>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</si>
  <si>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</si>
  <si>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</si>
  <si>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</si>
  <si>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</si>
  <si>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</si>
  <si>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</si>
  <si>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</si>
  <si>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</si>
  <si>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</si>
  <si>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</si>
  <si>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</si>
  <si>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</si>
  <si>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</si>
  <si>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</si>
  <si>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</si>
  <si>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</si>
  <si>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</si>
  <si>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</si>
  <si>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</si>
  <si>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</si>
  <si>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</si>
  <si>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</si>
  <si>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</si>
  <si>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</si>
  <si>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</si>
  <si>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</si>
  <si>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</si>
  <si>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</si>
  <si>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</si>
  <si>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</si>
  <si>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</si>
  <si>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</si>
  <si>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</si>
  <si>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</si>
  <si>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</si>
  <si>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</si>
  <si>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</si>
  <si>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</si>
  <si>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</si>
  <si>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</si>
  <si>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</si>
  <si>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</si>
  <si>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</si>
  <si>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</si>
  <si>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</si>
  <si>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</si>
  <si>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</si>
  <si>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</si>
  <si>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</si>
  <si>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</si>
  <si>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</si>
  <si>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</si>
  <si>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</si>
  <si>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</si>
  <si>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</si>
  <si>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</si>
  <si>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</si>
  <si>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</si>
  <si>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</si>
  <si>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</si>
  <si>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</si>
  <si>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</si>
  <si>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</si>
  <si>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</si>
  <si>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</si>
  <si>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</si>
  <si>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</si>
  <si>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</si>
  <si>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</si>
  <si>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</si>
  <si>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</si>
  <si>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</si>
  <si>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</si>
  <si>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</si>
  <si>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</si>
  <si>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</si>
  <si>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</si>
  <si>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</si>
  <si>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</si>
  <si>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</si>
  <si>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</si>
  <si>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</si>
  <si>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</si>
  <si>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</si>
  <si>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</si>
  <si>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</si>
  <si>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</si>
  <si>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</si>
  <si>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</si>
  <si>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</si>
  <si>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</si>
  <si>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</si>
  <si>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</si>
  <si>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</si>
  <si>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</si>
  <si>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</si>
  <si>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</si>
  <si>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</si>
  <si>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</si>
  <si>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</si>
  <si>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</si>
  <si>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</si>
  <si>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</si>
  <si>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</si>
  <si>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</si>
  <si>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</si>
  <si>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</si>
  <si>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</si>
  <si>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</si>
  <si>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</si>
  <si>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</si>
  <si>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</si>
  <si>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</si>
  <si>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</si>
  <si>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</si>
  <si>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</si>
  <si>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</si>
  <si>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</si>
  <si>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</si>
  <si>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</si>
  <si>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</si>
  <si>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</si>
  <si>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</si>
  <si>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</si>
  <si>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</si>
  <si>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</si>
  <si>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</si>
  <si>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</si>
  <si>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</si>
  <si>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</si>
  <si>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</si>
  <si>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</si>
  <si>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</si>
  <si>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</si>
  <si>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</si>
  <si>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</si>
  <si>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</si>
  <si>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</si>
  <si>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</si>
  <si>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</si>
  <si>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</si>
  <si>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</si>
  <si>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</si>
  <si>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</si>
  <si>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</si>
  <si>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</si>
  <si>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</si>
  <si>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</si>
  <si>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</si>
  <si>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</si>
  <si>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</si>
  <si>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</si>
  <si>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</si>
  <si>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</si>
  <si>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</si>
  <si>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</si>
  <si>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</si>
  <si>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</si>
  <si>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</si>
  <si>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</si>
  <si>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</si>
  <si>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</si>
  <si>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</si>
  <si>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</si>
  <si>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</si>
  <si>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</si>
  <si>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</si>
  <si>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</si>
  <si>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</si>
  <si>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</si>
  <si>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</si>
  <si>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</si>
  <si>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</si>
  <si>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</si>
  <si>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</si>
  <si>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</si>
  <si>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</si>
  <si>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</si>
  <si>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</si>
  <si>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</si>
  <si>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</si>
  <si>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</si>
  <si>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</si>
  <si>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</si>
  <si>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</si>
  <si>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</si>
  <si>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</si>
  <si>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</si>
  <si>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</si>
  <si>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</si>
  <si>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</si>
  <si>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</si>
  <si>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</si>
  <si>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</si>
  <si>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</si>
  <si>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</si>
  <si>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</si>
  <si>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</si>
  <si>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</si>
  <si>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</si>
  <si>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</si>
  <si>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</si>
  <si>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</si>
  <si>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</si>
  <si>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</si>
  <si>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</si>
  <si>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</si>
  <si>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</si>
  <si>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</si>
  <si>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</si>
  <si>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</si>
  <si>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</si>
  <si>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</si>
  <si>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</si>
  <si>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</si>
  <si>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</si>
  <si>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</si>
  <si>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</si>
  <si>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</si>
  <si>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</si>
  <si>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</si>
  <si>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</si>
  <si>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</si>
  <si>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</si>
  <si>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</si>
  <si>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</si>
  <si>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</si>
  <si>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</si>
  <si>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</si>
  <si>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</si>
  <si>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</si>
  <si>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</si>
  <si>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</si>
  <si>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</si>
  <si>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</si>
  <si>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</si>
  <si>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</si>
  <si>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</si>
  <si>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</si>
  <si>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</si>
  <si>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</si>
  <si>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</si>
  <si>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</si>
  <si>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</si>
  <si>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</si>
  <si>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</si>
  <si>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</si>
  <si>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</si>
  <si>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</si>
  <si>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</si>
  <si>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</si>
  <si>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</si>
  <si>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</si>
  <si>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</si>
  <si>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</si>
  <si>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</si>
  <si>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</si>
  <si>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</si>
  <si>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</si>
  <si>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</si>
  <si>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</si>
  <si>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</si>
  <si>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</si>
  <si>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</si>
  <si>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</si>
  <si>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</si>
  <si>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</si>
  <si>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</si>
  <si>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</si>
  <si>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</si>
  <si>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</si>
  <si>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</si>
  <si>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</si>
  <si>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</si>
  <si>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</si>
  <si>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</si>
  <si>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</si>
  <si>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</si>
  <si>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</si>
  <si>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</si>
  <si>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</si>
  <si>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</si>
  <si>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</si>
  <si>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</si>
  <si>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</si>
  <si>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</si>
  <si>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</si>
  <si>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</si>
  <si>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</si>
  <si>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</si>
  <si>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</si>
  <si>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</si>
  <si>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</si>
  <si>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</si>
  <si>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</si>
  <si>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</si>
  <si>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</si>
  <si>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</si>
  <si>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</si>
  <si>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</si>
  <si>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</si>
  <si>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</si>
  <si>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</si>
  <si>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</si>
  <si>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party</t>
  </si>
  <si>
    <t xml:space="preserve"> ----&gt; year</t>
  </si>
  <si>
    <t xml:space="preserve"> ----&gt; proportional</t>
  </si>
  <si>
    <t xml:space="preserve"> ----&gt; equitable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</si>
</sst>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tabSelected="1" workbookViewId="0">
      <selection activeCell="AV1" sqref="AV1:AV1048576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1</v>
      </c>
      <c r="S139" s="2">
        <f t="shared" si="84"/>
        <v>0</v>
      </c>
      <c r="T139" s="2">
        <f t="shared" si="85"/>
        <v>0</v>
      </c>
      <c r="U139" s="2">
        <f t="shared" si="86"/>
        <v>1</v>
      </c>
      <c r="V139" s="13">
        <f t="shared" si="87"/>
        <v>0</v>
      </c>
      <c r="W139" s="20">
        <v>1</v>
      </c>
      <c r="X139" s="2">
        <f t="shared" si="88"/>
        <v>0</v>
      </c>
      <c r="Y139" s="2">
        <f t="shared" si="89"/>
        <v>0</v>
      </c>
      <c r="Z139" s="2">
        <f t="shared" si="90"/>
        <v>1</v>
      </c>
      <c r="AA139" s="13">
        <f t="shared" si="91"/>
        <v>0</v>
      </c>
      <c r="AB139" s="20">
        <v>1</v>
      </c>
      <c r="AC139" s="2">
        <f t="shared" si="92"/>
        <v>0</v>
      </c>
      <c r="AD139" s="2">
        <f t="shared" si="93"/>
        <v>0</v>
      </c>
      <c r="AE139" s="2">
        <f t="shared" si="94"/>
        <v>1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1</v>
      </c>
      <c r="S151" s="2">
        <f t="shared" si="84"/>
        <v>0</v>
      </c>
      <c r="T151" s="2">
        <f t="shared" si="85"/>
        <v>0</v>
      </c>
      <c r="U151" s="2">
        <f t="shared" si="86"/>
        <v>1</v>
      </c>
      <c r="V151" s="13">
        <f t="shared" si="87"/>
        <v>0</v>
      </c>
      <c r="W151" s="20">
        <v>1</v>
      </c>
      <c r="X151" s="2">
        <f t="shared" si="88"/>
        <v>0</v>
      </c>
      <c r="Y151" s="2">
        <f t="shared" si="89"/>
        <v>0</v>
      </c>
      <c r="Z151" s="2">
        <f t="shared" si="90"/>
        <v>1</v>
      </c>
      <c r="AA151" s="13">
        <f t="shared" si="91"/>
        <v>0</v>
      </c>
      <c r="AB151" s="20">
        <v>1</v>
      </c>
      <c r="AC151" s="2">
        <f t="shared" si="92"/>
        <v>0</v>
      </c>
      <c r="AD151" s="2">
        <f t="shared" si="93"/>
        <v>0</v>
      </c>
      <c r="AE151" s="2">
        <f t="shared" si="94"/>
        <v>1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1</v>
      </c>
      <c r="S180" s="2">
        <f t="shared" si="84"/>
        <v>0</v>
      </c>
      <c r="T180" s="2">
        <f t="shared" si="85"/>
        <v>0</v>
      </c>
      <c r="U180" s="2">
        <f t="shared" si="86"/>
        <v>1</v>
      </c>
      <c r="V180" s="13">
        <f t="shared" si="87"/>
        <v>0</v>
      </c>
      <c r="W180" s="20">
        <v>1</v>
      </c>
      <c r="X180" s="2">
        <f t="shared" si="88"/>
        <v>0</v>
      </c>
      <c r="Y180" s="2">
        <f t="shared" si="89"/>
        <v>0</v>
      </c>
      <c r="Z180" s="2">
        <f t="shared" si="90"/>
        <v>1</v>
      </c>
      <c r="AA180" s="13">
        <f t="shared" si="91"/>
        <v>0</v>
      </c>
      <c r="AB180" s="20">
        <v>1</v>
      </c>
      <c r="AC180" s="2">
        <f t="shared" si="92"/>
        <v>0</v>
      </c>
      <c r="AD180" s="2">
        <f t="shared" si="93"/>
        <v>0</v>
      </c>
      <c r="AE180" s="2">
        <f t="shared" si="94"/>
        <v>1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</row>
    <row r="181" spans="1:47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1</v>
      </c>
      <c r="S224" s="2">
        <f t="shared" si="120"/>
        <v>0</v>
      </c>
      <c r="T224" s="2">
        <f t="shared" si="121"/>
        <v>0</v>
      </c>
      <c r="U224" s="2">
        <f t="shared" si="122"/>
        <v>1</v>
      </c>
      <c r="V224" s="13">
        <f t="shared" si="123"/>
        <v>0</v>
      </c>
      <c r="W224" s="20">
        <v>1</v>
      </c>
      <c r="X224" s="2">
        <f t="shared" si="124"/>
        <v>0</v>
      </c>
      <c r="Y224" s="2">
        <f t="shared" si="125"/>
        <v>0</v>
      </c>
      <c r="Z224" s="2">
        <f t="shared" si="126"/>
        <v>1</v>
      </c>
      <c r="AA224" s="13">
        <f t="shared" si="127"/>
        <v>0</v>
      </c>
      <c r="AB224" s="20">
        <v>1</v>
      </c>
      <c r="AC224" s="2">
        <f t="shared" si="128"/>
        <v>0</v>
      </c>
      <c r="AD224" s="2">
        <f t="shared" si="129"/>
        <v>0</v>
      </c>
      <c r="AE224" s="2">
        <f t="shared" si="130"/>
        <v>1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</row>
    <row r="225" spans="1:47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1</v>
      </c>
      <c r="S231" s="2">
        <f t="shared" si="120"/>
        <v>0</v>
      </c>
      <c r="T231" s="2">
        <f t="shared" si="121"/>
        <v>0</v>
      </c>
      <c r="U231" s="2">
        <f t="shared" si="122"/>
        <v>1</v>
      </c>
      <c r="V231" s="13">
        <f t="shared" si="123"/>
        <v>0</v>
      </c>
      <c r="W231" s="20">
        <v>1</v>
      </c>
      <c r="X231" s="2">
        <f t="shared" si="124"/>
        <v>0</v>
      </c>
      <c r="Y231" s="2">
        <f t="shared" si="125"/>
        <v>0</v>
      </c>
      <c r="Z231" s="2">
        <f t="shared" si="126"/>
        <v>1</v>
      </c>
      <c r="AA231" s="13">
        <f t="shared" si="127"/>
        <v>0</v>
      </c>
      <c r="AB231" s="20">
        <v>1</v>
      </c>
      <c r="AC231" s="2">
        <f t="shared" si="128"/>
        <v>0</v>
      </c>
      <c r="AD231" s="2">
        <f t="shared" si="129"/>
        <v>0</v>
      </c>
      <c r="AE231" s="2">
        <f t="shared" si="130"/>
        <v>1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</row>
    <row r="232" spans="1:47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1</v>
      </c>
      <c r="S307" s="2">
        <f t="shared" si="156"/>
        <v>0</v>
      </c>
      <c r="T307" s="2">
        <f t="shared" si="157"/>
        <v>0</v>
      </c>
      <c r="U307" s="2">
        <f t="shared" si="158"/>
        <v>1</v>
      </c>
      <c r="V307" s="13">
        <f t="shared" si="159"/>
        <v>0</v>
      </c>
      <c r="W307" s="20">
        <v>1</v>
      </c>
      <c r="X307" s="2">
        <f t="shared" si="160"/>
        <v>0</v>
      </c>
      <c r="Y307" s="2">
        <f t="shared" si="161"/>
        <v>0</v>
      </c>
      <c r="Z307" s="2">
        <f t="shared" si="162"/>
        <v>1</v>
      </c>
      <c r="AA307" s="13">
        <f t="shared" si="163"/>
        <v>0</v>
      </c>
      <c r="AB307" s="20">
        <v>1</v>
      </c>
      <c r="AC307" s="2">
        <f t="shared" si="164"/>
        <v>0</v>
      </c>
      <c r="AD307" s="2">
        <f t="shared" si="165"/>
        <v>0</v>
      </c>
      <c r="AE307" s="2">
        <f t="shared" si="166"/>
        <v>1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1</v>
      </c>
      <c r="S342" s="2">
        <f t="shared" si="192"/>
        <v>0</v>
      </c>
      <c r="T342" s="2">
        <f t="shared" si="193"/>
        <v>0</v>
      </c>
      <c r="U342" s="2">
        <f t="shared" si="194"/>
        <v>1</v>
      </c>
      <c r="V342" s="13">
        <f t="shared" si="195"/>
        <v>0</v>
      </c>
      <c r="W342" s="20">
        <v>1</v>
      </c>
      <c r="X342" s="2">
        <f t="shared" si="196"/>
        <v>0</v>
      </c>
      <c r="Y342" s="2">
        <f t="shared" si="197"/>
        <v>0</v>
      </c>
      <c r="Z342" s="2">
        <f t="shared" si="198"/>
        <v>1</v>
      </c>
      <c r="AA342" s="13">
        <f t="shared" si="199"/>
        <v>0</v>
      </c>
      <c r="AB342" s="20">
        <v>1</v>
      </c>
      <c r="AC342" s="2">
        <f t="shared" si="200"/>
        <v>0</v>
      </c>
      <c r="AD342" s="2">
        <f t="shared" si="201"/>
        <v>0</v>
      </c>
      <c r="AE342" s="2">
        <f t="shared" si="202"/>
        <v>1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1</v>
      </c>
      <c r="S343" s="2">
        <f t="shared" si="192"/>
        <v>0</v>
      </c>
      <c r="T343" s="2">
        <f t="shared" si="193"/>
        <v>0</v>
      </c>
      <c r="U343" s="2">
        <f t="shared" si="194"/>
        <v>1</v>
      </c>
      <c r="V343" s="13">
        <f t="shared" si="195"/>
        <v>0</v>
      </c>
      <c r="W343" s="20">
        <v>1</v>
      </c>
      <c r="X343" s="2">
        <f t="shared" si="196"/>
        <v>0</v>
      </c>
      <c r="Y343" s="2">
        <f t="shared" si="197"/>
        <v>0</v>
      </c>
      <c r="Z343" s="2">
        <f t="shared" si="198"/>
        <v>1</v>
      </c>
      <c r="AA343" s="13">
        <f t="shared" si="199"/>
        <v>0</v>
      </c>
      <c r="AB343" s="20">
        <v>1</v>
      </c>
      <c r="AC343" s="2">
        <f t="shared" si="200"/>
        <v>0</v>
      </c>
      <c r="AD343" s="2">
        <f t="shared" si="201"/>
        <v>0</v>
      </c>
      <c r="AE343" s="2">
        <f t="shared" si="202"/>
        <v>1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1</v>
      </c>
      <c r="X537" s="2">
        <f t="shared" si="304"/>
        <v>0</v>
      </c>
      <c r="Y537" s="2">
        <f t="shared" si="305"/>
        <v>0</v>
      </c>
      <c r="Z537" s="2">
        <f t="shared" si="306"/>
        <v>1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1</v>
      </c>
      <c r="S582" s="2">
        <f t="shared" si="336"/>
        <v>0</v>
      </c>
      <c r="T582" s="2">
        <f t="shared" si="337"/>
        <v>0</v>
      </c>
      <c r="U582" s="2">
        <f t="shared" si="338"/>
        <v>1</v>
      </c>
      <c r="V582" s="13">
        <f t="shared" si="339"/>
        <v>0</v>
      </c>
      <c r="W582" s="20">
        <v>1</v>
      </c>
      <c r="X582" s="2">
        <f t="shared" si="340"/>
        <v>0</v>
      </c>
      <c r="Y582" s="2">
        <f t="shared" si="341"/>
        <v>0</v>
      </c>
      <c r="Z582" s="2">
        <f t="shared" si="342"/>
        <v>1</v>
      </c>
      <c r="AA582" s="13">
        <f t="shared" si="343"/>
        <v>0</v>
      </c>
      <c r="AB582" s="20">
        <v>1</v>
      </c>
      <c r="AC582" s="2">
        <f t="shared" si="344"/>
        <v>0</v>
      </c>
      <c r="AD582" s="2">
        <f t="shared" si="345"/>
        <v>0</v>
      </c>
      <c r="AE582" s="2">
        <f t="shared" si="346"/>
        <v>1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1</v>
      </c>
      <c r="S583" s="2">
        <f t="shared" si="336"/>
        <v>0</v>
      </c>
      <c r="T583" s="2">
        <f t="shared" si="337"/>
        <v>0</v>
      </c>
      <c r="U583" s="2">
        <f t="shared" si="338"/>
        <v>1</v>
      </c>
      <c r="V583" s="13">
        <f t="shared" si="339"/>
        <v>0</v>
      </c>
      <c r="W583" s="20">
        <v>1</v>
      </c>
      <c r="X583" s="2">
        <f t="shared" si="340"/>
        <v>0</v>
      </c>
      <c r="Y583" s="2">
        <f t="shared" si="341"/>
        <v>0</v>
      </c>
      <c r="Z583" s="2">
        <f t="shared" si="342"/>
        <v>1</v>
      </c>
      <c r="AA583" s="13">
        <f t="shared" si="343"/>
        <v>0</v>
      </c>
      <c r="AB583" s="20">
        <v>1</v>
      </c>
      <c r="AC583" s="2">
        <f t="shared" si="344"/>
        <v>0</v>
      </c>
      <c r="AD583" s="2">
        <f t="shared" si="345"/>
        <v>0</v>
      </c>
      <c r="AE583" s="2">
        <f t="shared" si="346"/>
        <v>1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1</v>
      </c>
      <c r="S584" s="2">
        <f t="shared" si="336"/>
        <v>0</v>
      </c>
      <c r="T584" s="2">
        <f t="shared" si="337"/>
        <v>0</v>
      </c>
      <c r="U584" s="2">
        <f t="shared" si="338"/>
        <v>1</v>
      </c>
      <c r="V584" s="13">
        <f t="shared" si="339"/>
        <v>0</v>
      </c>
      <c r="W584" s="20">
        <v>1</v>
      </c>
      <c r="X584" s="2">
        <f t="shared" si="340"/>
        <v>0</v>
      </c>
      <c r="Y584" s="2">
        <f t="shared" si="341"/>
        <v>0</v>
      </c>
      <c r="Z584" s="2">
        <f t="shared" si="342"/>
        <v>1</v>
      </c>
      <c r="AA584" s="13">
        <f t="shared" si="343"/>
        <v>0</v>
      </c>
      <c r="AB584" s="20">
        <v>1</v>
      </c>
      <c r="AC584" s="2">
        <f t="shared" si="344"/>
        <v>0</v>
      </c>
      <c r="AD584" s="2">
        <f t="shared" si="345"/>
        <v>0</v>
      </c>
      <c r="AE584" s="2">
        <f t="shared" si="346"/>
        <v>1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1</v>
      </c>
      <c r="X585" s="2">
        <f t="shared" si="340"/>
        <v>0</v>
      </c>
      <c r="Y585" s="2">
        <f t="shared" si="341"/>
        <v>0</v>
      </c>
      <c r="Z585" s="2">
        <f t="shared" si="342"/>
        <v>1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1</v>
      </c>
      <c r="S670" s="2">
        <f t="shared" si="372"/>
        <v>0</v>
      </c>
      <c r="T670" s="2">
        <f t="shared" si="373"/>
        <v>0</v>
      </c>
      <c r="U670" s="2">
        <f t="shared" si="374"/>
        <v>1</v>
      </c>
      <c r="V670" s="13">
        <f t="shared" si="375"/>
        <v>0</v>
      </c>
      <c r="W670" s="20">
        <v>1</v>
      </c>
      <c r="X670" s="2">
        <f t="shared" si="376"/>
        <v>0</v>
      </c>
      <c r="Y670" s="2">
        <f t="shared" si="377"/>
        <v>0</v>
      </c>
      <c r="Z670" s="2">
        <f t="shared" si="378"/>
        <v>1</v>
      </c>
      <c r="AA670" s="13">
        <f t="shared" si="379"/>
        <v>0</v>
      </c>
      <c r="AB670" s="20">
        <v>1</v>
      </c>
      <c r="AC670" s="2">
        <f t="shared" si="380"/>
        <v>0</v>
      </c>
      <c r="AD670" s="2">
        <f t="shared" si="381"/>
        <v>0</v>
      </c>
      <c r="AE670" s="2">
        <f t="shared" si="382"/>
        <v>1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</row>
    <row r="671" spans="1:47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1</v>
      </c>
      <c r="S694" s="2">
        <f t="shared" si="372"/>
        <v>0</v>
      </c>
      <c r="T694" s="2">
        <f t="shared" si="373"/>
        <v>0</v>
      </c>
      <c r="U694" s="2">
        <f t="shared" si="374"/>
        <v>1</v>
      </c>
      <c r="V694" s="13">
        <f t="shared" si="375"/>
        <v>0</v>
      </c>
      <c r="W694" s="20">
        <v>1</v>
      </c>
      <c r="X694" s="2">
        <f t="shared" si="376"/>
        <v>0</v>
      </c>
      <c r="Y694" s="2">
        <f t="shared" si="377"/>
        <v>0</v>
      </c>
      <c r="Z694" s="2">
        <f t="shared" si="378"/>
        <v>1</v>
      </c>
      <c r="AA694" s="13">
        <f t="shared" si="379"/>
        <v>0</v>
      </c>
      <c r="AB694" s="20">
        <v>1</v>
      </c>
      <c r="AC694" s="2">
        <f t="shared" si="380"/>
        <v>0</v>
      </c>
      <c r="AD694" s="2">
        <f t="shared" si="381"/>
        <v>0</v>
      </c>
      <c r="AE694" s="2">
        <f t="shared" si="382"/>
        <v>1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1</v>
      </c>
      <c r="S719" s="2">
        <f t="shared" si="408"/>
        <v>0</v>
      </c>
      <c r="T719" s="2">
        <f t="shared" si="409"/>
        <v>0</v>
      </c>
      <c r="U719" s="2">
        <f t="shared" si="410"/>
        <v>1</v>
      </c>
      <c r="V719" s="13">
        <f t="shared" si="411"/>
        <v>0</v>
      </c>
      <c r="W719" s="20">
        <v>1</v>
      </c>
      <c r="X719" s="2">
        <f t="shared" si="412"/>
        <v>0</v>
      </c>
      <c r="Y719" s="2">
        <f t="shared" si="413"/>
        <v>0</v>
      </c>
      <c r="Z719" s="2">
        <f t="shared" si="414"/>
        <v>1</v>
      </c>
      <c r="AA719" s="13">
        <f t="shared" si="415"/>
        <v>0</v>
      </c>
      <c r="AB719" s="20">
        <v>1</v>
      </c>
      <c r="AC719" s="2">
        <f t="shared" si="416"/>
        <v>0</v>
      </c>
      <c r="AD719" s="2">
        <f t="shared" si="417"/>
        <v>0</v>
      </c>
      <c r="AE719" s="2">
        <f t="shared" si="418"/>
        <v>1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</row>
    <row r="720" spans="1:47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1</v>
      </c>
      <c r="S720" s="2">
        <f t="shared" si="408"/>
        <v>0</v>
      </c>
      <c r="T720" s="2">
        <f t="shared" si="409"/>
        <v>0</v>
      </c>
      <c r="U720" s="2">
        <f t="shared" si="410"/>
        <v>1</v>
      </c>
      <c r="V720" s="13">
        <f t="shared" si="411"/>
        <v>0</v>
      </c>
      <c r="W720" s="20">
        <v>1</v>
      </c>
      <c r="X720" s="2">
        <f t="shared" si="412"/>
        <v>0</v>
      </c>
      <c r="Y720" s="2">
        <f t="shared" si="413"/>
        <v>0</v>
      </c>
      <c r="Z720" s="2">
        <f t="shared" si="414"/>
        <v>1</v>
      </c>
      <c r="AA720" s="13">
        <f t="shared" si="415"/>
        <v>0</v>
      </c>
      <c r="AB720" s="20">
        <v>1</v>
      </c>
      <c r="AC720" s="2">
        <f t="shared" si="416"/>
        <v>0</v>
      </c>
      <c r="AD720" s="2">
        <f t="shared" si="417"/>
        <v>0</v>
      </c>
      <c r="AE720" s="2">
        <f t="shared" si="418"/>
        <v>1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</row>
    <row r="721" spans="1:47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1</v>
      </c>
      <c r="S721" s="2">
        <f t="shared" si="408"/>
        <v>0</v>
      </c>
      <c r="T721" s="2">
        <f t="shared" si="409"/>
        <v>0</v>
      </c>
      <c r="U721" s="2">
        <f t="shared" si="410"/>
        <v>1</v>
      </c>
      <c r="V721" s="13">
        <f t="shared" si="411"/>
        <v>0</v>
      </c>
      <c r="W721" s="20">
        <v>1</v>
      </c>
      <c r="X721" s="2">
        <f t="shared" si="412"/>
        <v>0</v>
      </c>
      <c r="Y721" s="2">
        <f t="shared" si="413"/>
        <v>0</v>
      </c>
      <c r="Z721" s="2">
        <f t="shared" si="414"/>
        <v>1</v>
      </c>
      <c r="AA721" s="13">
        <f t="shared" si="415"/>
        <v>0</v>
      </c>
      <c r="AB721" s="20">
        <v>1</v>
      </c>
      <c r="AC721" s="2">
        <f t="shared" si="416"/>
        <v>0</v>
      </c>
      <c r="AD721" s="2">
        <f t="shared" si="417"/>
        <v>0</v>
      </c>
      <c r="AE721" s="2">
        <f t="shared" si="418"/>
        <v>1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</row>
    <row r="722" spans="1:47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1</v>
      </c>
      <c r="S755" s="2">
        <f t="shared" si="408"/>
        <v>0</v>
      </c>
      <c r="T755" s="2">
        <f t="shared" si="409"/>
        <v>0</v>
      </c>
      <c r="U755" s="2">
        <f t="shared" si="410"/>
        <v>1</v>
      </c>
      <c r="V755" s="13">
        <f t="shared" si="411"/>
        <v>0</v>
      </c>
      <c r="W755" s="20">
        <v>1</v>
      </c>
      <c r="X755" s="2">
        <f t="shared" si="412"/>
        <v>0</v>
      </c>
      <c r="Y755" s="2">
        <f t="shared" si="413"/>
        <v>0</v>
      </c>
      <c r="Z755" s="2">
        <f t="shared" si="414"/>
        <v>1</v>
      </c>
      <c r="AA755" s="13">
        <f t="shared" si="415"/>
        <v>0</v>
      </c>
      <c r="AB755" s="20">
        <v>1</v>
      </c>
      <c r="AC755" s="2">
        <f t="shared" si="416"/>
        <v>0</v>
      </c>
      <c r="AD755" s="2">
        <f t="shared" si="417"/>
        <v>0</v>
      </c>
      <c r="AE755" s="2">
        <f t="shared" si="418"/>
        <v>1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</row>
    <row r="756" spans="1:47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1</v>
      </c>
      <c r="S810" s="2">
        <f t="shared" si="444"/>
        <v>0</v>
      </c>
      <c r="T810" s="2">
        <f t="shared" si="445"/>
        <v>0</v>
      </c>
      <c r="U810" s="2">
        <f t="shared" si="446"/>
        <v>1</v>
      </c>
      <c r="V810" s="13">
        <f t="shared" si="447"/>
        <v>0</v>
      </c>
      <c r="W810" s="20">
        <v>1</v>
      </c>
      <c r="X810" s="2">
        <f t="shared" si="448"/>
        <v>0</v>
      </c>
      <c r="Y810" s="2">
        <f t="shared" si="449"/>
        <v>0</v>
      </c>
      <c r="Z810" s="2">
        <f t="shared" si="450"/>
        <v>1</v>
      </c>
      <c r="AA810" s="13">
        <f t="shared" si="451"/>
        <v>0</v>
      </c>
      <c r="AB810" s="20">
        <v>1</v>
      </c>
      <c r="AC810" s="2">
        <f t="shared" si="452"/>
        <v>0</v>
      </c>
      <c r="AD810" s="2">
        <f t="shared" si="453"/>
        <v>0</v>
      </c>
      <c r="AE810" s="2">
        <f t="shared" si="454"/>
        <v>1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</row>
    <row r="811" spans="1:47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1</v>
      </c>
      <c r="S824" s="2">
        <f t="shared" si="444"/>
        <v>0</v>
      </c>
      <c r="T824" s="2">
        <f t="shared" si="445"/>
        <v>0</v>
      </c>
      <c r="U824" s="2">
        <f t="shared" si="446"/>
        <v>1</v>
      </c>
      <c r="V824" s="13">
        <f t="shared" si="447"/>
        <v>0</v>
      </c>
      <c r="W824" s="20">
        <v>1</v>
      </c>
      <c r="X824" s="2">
        <f t="shared" si="448"/>
        <v>0</v>
      </c>
      <c r="Y824" s="2">
        <f t="shared" si="449"/>
        <v>0</v>
      </c>
      <c r="Z824" s="2">
        <f t="shared" si="450"/>
        <v>1</v>
      </c>
      <c r="AA824" s="13">
        <f t="shared" si="451"/>
        <v>0</v>
      </c>
      <c r="AB824" s="20">
        <v>1</v>
      </c>
      <c r="AC824" s="2">
        <f t="shared" si="452"/>
        <v>0</v>
      </c>
      <c r="AD824" s="2">
        <f t="shared" si="453"/>
        <v>0</v>
      </c>
      <c r="AE824" s="2">
        <f t="shared" si="454"/>
        <v>1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</row>
    <row r="825" spans="1:47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1</v>
      </c>
      <c r="S825" s="2">
        <f t="shared" si="444"/>
        <v>0</v>
      </c>
      <c r="T825" s="2">
        <f t="shared" si="445"/>
        <v>0</v>
      </c>
      <c r="U825" s="2">
        <f t="shared" si="446"/>
        <v>1</v>
      </c>
      <c r="V825" s="13">
        <f t="shared" si="447"/>
        <v>0</v>
      </c>
      <c r="W825" s="20">
        <v>1</v>
      </c>
      <c r="X825" s="2">
        <f t="shared" si="448"/>
        <v>0</v>
      </c>
      <c r="Y825" s="2">
        <f t="shared" si="449"/>
        <v>0</v>
      </c>
      <c r="Z825" s="2">
        <f t="shared" si="450"/>
        <v>1</v>
      </c>
      <c r="AA825" s="13">
        <f t="shared" si="451"/>
        <v>0</v>
      </c>
      <c r="AB825" s="20">
        <v>1</v>
      </c>
      <c r="AC825" s="2">
        <f t="shared" si="452"/>
        <v>0</v>
      </c>
      <c r="AD825" s="2">
        <f t="shared" si="453"/>
        <v>0</v>
      </c>
      <c r="AE825" s="2">
        <f t="shared" si="454"/>
        <v>1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</row>
    <row r="826" spans="1:47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1</v>
      </c>
      <c r="S837" s="2">
        <f t="shared" si="480"/>
        <v>0</v>
      </c>
      <c r="T837" s="2">
        <f t="shared" si="481"/>
        <v>0</v>
      </c>
      <c r="U837" s="2">
        <f t="shared" si="482"/>
        <v>1</v>
      </c>
      <c r="V837" s="13">
        <f t="shared" si="483"/>
        <v>0</v>
      </c>
      <c r="W837" s="20">
        <v>1</v>
      </c>
      <c r="X837" s="2">
        <f t="shared" si="484"/>
        <v>0</v>
      </c>
      <c r="Y837" s="2">
        <f t="shared" si="485"/>
        <v>0</v>
      </c>
      <c r="Z837" s="2">
        <f t="shared" si="486"/>
        <v>1</v>
      </c>
      <c r="AA837" s="13">
        <f t="shared" si="487"/>
        <v>0</v>
      </c>
      <c r="AB837" s="20">
        <v>1</v>
      </c>
      <c r="AC837" s="2">
        <f t="shared" si="488"/>
        <v>0</v>
      </c>
      <c r="AD837" s="2">
        <f t="shared" si="489"/>
        <v>0</v>
      </c>
      <c r="AE837" s="2">
        <f t="shared" si="490"/>
        <v>1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</row>
    <row r="838" spans="1:47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1</v>
      </c>
      <c r="S838" s="2">
        <f t="shared" si="480"/>
        <v>0</v>
      </c>
      <c r="T838" s="2">
        <f t="shared" si="481"/>
        <v>0</v>
      </c>
      <c r="U838" s="2">
        <f t="shared" si="482"/>
        <v>1</v>
      </c>
      <c r="V838" s="13">
        <f t="shared" si="483"/>
        <v>0</v>
      </c>
      <c r="W838" s="20">
        <v>1</v>
      </c>
      <c r="X838" s="2">
        <f t="shared" si="484"/>
        <v>0</v>
      </c>
      <c r="Y838" s="2">
        <f t="shared" si="485"/>
        <v>0</v>
      </c>
      <c r="Z838" s="2">
        <f t="shared" si="486"/>
        <v>1</v>
      </c>
      <c r="AA838" s="13">
        <f t="shared" si="487"/>
        <v>0</v>
      </c>
      <c r="AB838" s="20">
        <v>1</v>
      </c>
      <c r="AC838" s="2">
        <f t="shared" si="488"/>
        <v>0</v>
      </c>
      <c r="AD838" s="2">
        <f t="shared" si="489"/>
        <v>0</v>
      </c>
      <c r="AE838" s="2">
        <f t="shared" si="490"/>
        <v>1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</row>
    <row r="839" spans="1:47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1</v>
      </c>
      <c r="S839" s="2">
        <f t="shared" si="480"/>
        <v>0</v>
      </c>
      <c r="T839" s="2">
        <f t="shared" si="481"/>
        <v>0</v>
      </c>
      <c r="U839" s="2">
        <f t="shared" si="482"/>
        <v>1</v>
      </c>
      <c r="V839" s="13">
        <f t="shared" si="483"/>
        <v>0</v>
      </c>
      <c r="W839" s="20">
        <v>1</v>
      </c>
      <c r="X839" s="2">
        <f t="shared" si="484"/>
        <v>0</v>
      </c>
      <c r="Y839" s="2">
        <f t="shared" si="485"/>
        <v>0</v>
      </c>
      <c r="Z839" s="2">
        <f t="shared" si="486"/>
        <v>1</v>
      </c>
      <c r="AA839" s="13">
        <f t="shared" si="487"/>
        <v>0</v>
      </c>
      <c r="AB839" s="20">
        <v>1</v>
      </c>
      <c r="AC839" s="2">
        <f t="shared" si="488"/>
        <v>0</v>
      </c>
      <c r="AD839" s="2">
        <f t="shared" si="489"/>
        <v>0</v>
      </c>
      <c r="AE839" s="2">
        <f t="shared" si="490"/>
        <v>1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</row>
    <row r="840" spans="1:47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1</v>
      </c>
      <c r="S840" s="2">
        <f t="shared" si="480"/>
        <v>0</v>
      </c>
      <c r="T840" s="2">
        <f t="shared" si="481"/>
        <v>0</v>
      </c>
      <c r="U840" s="2">
        <f t="shared" si="482"/>
        <v>1</v>
      </c>
      <c r="V840" s="13">
        <f t="shared" si="483"/>
        <v>0</v>
      </c>
      <c r="W840" s="20">
        <v>1</v>
      </c>
      <c r="X840" s="2">
        <f t="shared" si="484"/>
        <v>0</v>
      </c>
      <c r="Y840" s="2">
        <f t="shared" si="485"/>
        <v>0</v>
      </c>
      <c r="Z840" s="2">
        <f t="shared" si="486"/>
        <v>1</v>
      </c>
      <c r="AA840" s="13">
        <f t="shared" si="487"/>
        <v>0</v>
      </c>
      <c r="AB840" s="20">
        <v>1</v>
      </c>
      <c r="AC840" s="2">
        <f t="shared" si="488"/>
        <v>0</v>
      </c>
      <c r="AD840" s="2">
        <f t="shared" si="489"/>
        <v>0</v>
      </c>
      <c r="AE840" s="2">
        <f t="shared" si="490"/>
        <v>1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</row>
    <row r="841" spans="1:47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1</v>
      </c>
      <c r="S926" s="2">
        <f t="shared" si="516"/>
        <v>0</v>
      </c>
      <c r="T926" s="2">
        <f t="shared" si="517"/>
        <v>0</v>
      </c>
      <c r="U926" s="2">
        <f t="shared" si="518"/>
        <v>1</v>
      </c>
      <c r="V926" s="13">
        <f t="shared" si="519"/>
        <v>0</v>
      </c>
      <c r="W926" s="20">
        <v>1</v>
      </c>
      <c r="X926" s="2">
        <f t="shared" si="520"/>
        <v>0</v>
      </c>
      <c r="Y926" s="2">
        <f t="shared" si="521"/>
        <v>0</v>
      </c>
      <c r="Z926" s="2">
        <f t="shared" si="522"/>
        <v>1</v>
      </c>
      <c r="AA926" s="13">
        <f t="shared" si="523"/>
        <v>0</v>
      </c>
      <c r="AB926" s="20">
        <v>1</v>
      </c>
      <c r="AC926" s="2">
        <f t="shared" si="524"/>
        <v>0</v>
      </c>
      <c r="AD926" s="2">
        <f t="shared" si="525"/>
        <v>0</v>
      </c>
      <c r="AE926" s="2">
        <f t="shared" si="526"/>
        <v>1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</row>
    <row r="927" spans="1:47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1</v>
      </c>
      <c r="N1011" s="2">
        <f t="shared" si="548"/>
        <v>0</v>
      </c>
      <c r="O1011" s="2">
        <f t="shared" si="549"/>
        <v>0</v>
      </c>
      <c r="P1011" s="2">
        <f t="shared" si="550"/>
        <v>1</v>
      </c>
      <c r="Q1011" s="13">
        <f t="shared" si="551"/>
        <v>0</v>
      </c>
      <c r="R1011" s="20">
        <v>1</v>
      </c>
      <c r="S1011" s="2">
        <f t="shared" si="552"/>
        <v>0</v>
      </c>
      <c r="T1011" s="2">
        <f t="shared" si="553"/>
        <v>0</v>
      </c>
      <c r="U1011" s="2">
        <f t="shared" si="554"/>
        <v>1</v>
      </c>
      <c r="V1011" s="13">
        <f t="shared" si="555"/>
        <v>0</v>
      </c>
      <c r="W1011" s="20">
        <v>1</v>
      </c>
      <c r="X1011" s="2">
        <f t="shared" si="556"/>
        <v>0</v>
      </c>
      <c r="Y1011" s="2">
        <f t="shared" si="557"/>
        <v>0</v>
      </c>
      <c r="Z1011" s="2">
        <f t="shared" si="558"/>
        <v>1</v>
      </c>
      <c r="AA1011" s="13">
        <f t="shared" si="559"/>
        <v>0</v>
      </c>
      <c r="AB1011" s="20">
        <v>1</v>
      </c>
      <c r="AC1011" s="2">
        <f t="shared" si="560"/>
        <v>0</v>
      </c>
      <c r="AD1011" s="2">
        <f t="shared" si="561"/>
        <v>0</v>
      </c>
      <c r="AE1011" s="2">
        <f t="shared" si="562"/>
        <v>1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</row>
    <row r="1012" spans="1:47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1</v>
      </c>
      <c r="N1023" s="2">
        <f t="shared" si="548"/>
        <v>0</v>
      </c>
      <c r="O1023" s="2">
        <f t="shared" si="549"/>
        <v>0</v>
      </c>
      <c r="P1023" s="2">
        <f t="shared" si="550"/>
        <v>1</v>
      </c>
      <c r="Q1023" s="13">
        <f t="shared" si="551"/>
        <v>0</v>
      </c>
      <c r="R1023" s="20">
        <v>1</v>
      </c>
      <c r="S1023" s="2">
        <f t="shared" si="552"/>
        <v>0</v>
      </c>
      <c r="T1023" s="2">
        <f t="shared" si="553"/>
        <v>0</v>
      </c>
      <c r="U1023" s="2">
        <f t="shared" si="554"/>
        <v>1</v>
      </c>
      <c r="V1023" s="13">
        <f t="shared" si="555"/>
        <v>0</v>
      </c>
      <c r="W1023" s="20">
        <v>1</v>
      </c>
      <c r="X1023" s="2">
        <f t="shared" si="556"/>
        <v>0</v>
      </c>
      <c r="Y1023" s="2">
        <f t="shared" si="557"/>
        <v>0</v>
      </c>
      <c r="Z1023" s="2">
        <f t="shared" si="558"/>
        <v>1</v>
      </c>
      <c r="AA1023" s="13">
        <f t="shared" si="559"/>
        <v>0</v>
      </c>
      <c r="AB1023" s="20">
        <v>1</v>
      </c>
      <c r="AC1023" s="2">
        <f t="shared" si="560"/>
        <v>0</v>
      </c>
      <c r="AD1023" s="2">
        <f t="shared" si="561"/>
        <v>0</v>
      </c>
      <c r="AE1023" s="2">
        <f t="shared" si="562"/>
        <v>1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</row>
    <row r="1024" spans="1:47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1</v>
      </c>
      <c r="S1271" s="2">
        <f t="shared" si="696"/>
        <v>0</v>
      </c>
      <c r="T1271" s="2">
        <f t="shared" si="697"/>
        <v>0</v>
      </c>
      <c r="U1271" s="2">
        <f t="shared" si="698"/>
        <v>1</v>
      </c>
      <c r="V1271" s="13">
        <f t="shared" si="699"/>
        <v>0</v>
      </c>
      <c r="W1271" s="20">
        <v>1</v>
      </c>
      <c r="X1271" s="2">
        <f t="shared" si="700"/>
        <v>0</v>
      </c>
      <c r="Y1271" s="2">
        <f t="shared" si="701"/>
        <v>0</v>
      </c>
      <c r="Z1271" s="2">
        <f t="shared" si="702"/>
        <v>1</v>
      </c>
      <c r="AA1271" s="13">
        <f t="shared" si="703"/>
        <v>0</v>
      </c>
      <c r="AB1271" s="20">
        <v>1</v>
      </c>
      <c r="AC1271" s="2">
        <f t="shared" si="704"/>
        <v>0</v>
      </c>
      <c r="AD1271" s="2">
        <f t="shared" si="705"/>
        <v>0</v>
      </c>
      <c r="AE1271" s="2">
        <f t="shared" si="706"/>
        <v>1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1</v>
      </c>
      <c r="AC1276" s="2">
        <f t="shared" si="704"/>
        <v>0</v>
      </c>
      <c r="AD1276" s="2">
        <f t="shared" si="705"/>
        <v>0</v>
      </c>
      <c r="AE1276" s="2">
        <f t="shared" si="706"/>
        <v>1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1</v>
      </c>
      <c r="AR1276" s="2">
        <f t="shared" si="716"/>
        <v>0</v>
      </c>
      <c r="AS1276" s="2">
        <f t="shared" si="717"/>
        <v>0</v>
      </c>
      <c r="AT1276" s="2">
        <f t="shared" si="718"/>
        <v>1</v>
      </c>
      <c r="AU1276" s="13">
        <f t="shared" si="719"/>
        <v>0</v>
      </c>
    </row>
    <row r="1277" spans="1:47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1</v>
      </c>
      <c r="X1351" s="2">
        <f t="shared" si="772"/>
        <v>0</v>
      </c>
      <c r="Y1351" s="2">
        <f t="shared" si="773"/>
        <v>0</v>
      </c>
      <c r="Z1351" s="2">
        <f t="shared" si="774"/>
        <v>1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1</v>
      </c>
      <c r="X1354" s="2">
        <f t="shared" si="772"/>
        <v>0</v>
      </c>
      <c r="Y1354" s="2">
        <f t="shared" si="773"/>
        <v>0</v>
      </c>
      <c r="Z1354" s="2">
        <f t="shared" si="774"/>
        <v>1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1</v>
      </c>
      <c r="S1628" s="2">
        <f t="shared" si="912"/>
        <v>0</v>
      </c>
      <c r="T1628" s="2">
        <f t="shared" si="913"/>
        <v>0</v>
      </c>
      <c r="U1628" s="2">
        <f t="shared" si="914"/>
        <v>1</v>
      </c>
      <c r="V1628" s="13">
        <f t="shared" si="915"/>
        <v>0</v>
      </c>
      <c r="W1628" s="20">
        <v>1</v>
      </c>
      <c r="X1628" s="2">
        <f t="shared" si="916"/>
        <v>0</v>
      </c>
      <c r="Y1628" s="2">
        <f t="shared" si="917"/>
        <v>0</v>
      </c>
      <c r="Z1628" s="2">
        <f t="shared" si="918"/>
        <v>1</v>
      </c>
      <c r="AA1628" s="13">
        <f t="shared" si="919"/>
        <v>0</v>
      </c>
      <c r="AB1628" s="20">
        <v>1</v>
      </c>
      <c r="AC1628" s="2">
        <f t="shared" si="920"/>
        <v>0</v>
      </c>
      <c r="AD1628" s="2">
        <f t="shared" si="921"/>
        <v>0</v>
      </c>
      <c r="AE1628" s="2">
        <f t="shared" si="922"/>
        <v>1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</row>
    <row r="1629" spans="1:47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1</v>
      </c>
      <c r="X1676" s="2">
        <f t="shared" si="952"/>
        <v>0</v>
      </c>
      <c r="Y1676" s="2">
        <f t="shared" si="953"/>
        <v>0</v>
      </c>
      <c r="Z1676" s="2">
        <f t="shared" si="954"/>
        <v>1</v>
      </c>
      <c r="AA1676" s="13">
        <f t="shared" si="955"/>
        <v>0</v>
      </c>
      <c r="AB1676" s="20">
        <v>1</v>
      </c>
      <c r="AC1676" s="2">
        <f t="shared" si="956"/>
        <v>0</v>
      </c>
      <c r="AD1676" s="2">
        <f t="shared" si="957"/>
        <v>0</v>
      </c>
      <c r="AE1676" s="2">
        <f t="shared" si="958"/>
        <v>1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</row>
    <row r="1677" spans="1:47" x14ac:dyDescent="0.2">
      <c r="A1677" s="12" t="s">
        <v>1550</v>
      </c>
      <c r="B1677" s="22">
        <v>1</v>
      </c>
      <c r="C1677" s="20">
        <v>1</v>
      </c>
      <c r="D1677" s="2">
        <f t="shared" si="936"/>
        <v>1</v>
      </c>
      <c r="E1677" s="2">
        <f t="shared" si="937"/>
        <v>0</v>
      </c>
      <c r="F1677" s="2">
        <f t="shared" si="938"/>
        <v>0</v>
      </c>
      <c r="G1677" s="13">
        <f t="shared" si="939"/>
        <v>0</v>
      </c>
      <c r="H1677" s="20">
        <v>1</v>
      </c>
      <c r="I1677" s="2">
        <f t="shared" si="940"/>
        <v>1</v>
      </c>
      <c r="J1677" s="2">
        <f t="shared" si="941"/>
        <v>0</v>
      </c>
      <c r="K1677" s="2">
        <f t="shared" si="942"/>
        <v>0</v>
      </c>
      <c r="L1677" s="13">
        <f t="shared" si="943"/>
        <v>0</v>
      </c>
      <c r="M1677" s="20">
        <v>1</v>
      </c>
      <c r="N1677" s="2">
        <f t="shared" si="944"/>
        <v>1</v>
      </c>
      <c r="O1677" s="2">
        <f t="shared" si="945"/>
        <v>0</v>
      </c>
      <c r="P1677" s="2">
        <f t="shared" si="946"/>
        <v>0</v>
      </c>
      <c r="Q1677" s="13">
        <f t="shared" si="947"/>
        <v>0</v>
      </c>
      <c r="R1677" s="20">
        <v>1</v>
      </c>
      <c r="S1677" s="2">
        <f t="shared" si="948"/>
        <v>1</v>
      </c>
      <c r="T1677" s="2">
        <f t="shared" si="949"/>
        <v>0</v>
      </c>
      <c r="U1677" s="2">
        <f t="shared" si="950"/>
        <v>0</v>
      </c>
      <c r="V1677" s="13">
        <f t="shared" si="951"/>
        <v>0</v>
      </c>
      <c r="W1677" s="20">
        <v>1</v>
      </c>
      <c r="X1677" s="2">
        <f t="shared" si="952"/>
        <v>1</v>
      </c>
      <c r="Y1677" s="2">
        <f t="shared" si="953"/>
        <v>0</v>
      </c>
      <c r="Z1677" s="2">
        <f t="shared" si="954"/>
        <v>0</v>
      </c>
      <c r="AA1677" s="13">
        <f t="shared" si="955"/>
        <v>0</v>
      </c>
      <c r="AB1677" s="20">
        <v>1</v>
      </c>
      <c r="AC1677" s="2">
        <f t="shared" si="956"/>
        <v>1</v>
      </c>
      <c r="AD1677" s="2">
        <f t="shared" si="957"/>
        <v>0</v>
      </c>
      <c r="AE1677" s="2">
        <f t="shared" si="958"/>
        <v>0</v>
      </c>
      <c r="AF1677" s="13">
        <f t="shared" si="959"/>
        <v>0</v>
      </c>
      <c r="AG1677" s="20">
        <v>1</v>
      </c>
      <c r="AH1677" s="2">
        <f t="shared" si="960"/>
        <v>1</v>
      </c>
      <c r="AI1677" s="2">
        <f t="shared" si="961"/>
        <v>0</v>
      </c>
      <c r="AJ1677" s="2">
        <f t="shared" si="962"/>
        <v>0</v>
      </c>
      <c r="AK1677" s="13">
        <f t="shared" si="963"/>
        <v>0</v>
      </c>
      <c r="AL1677" s="20">
        <v>1</v>
      </c>
      <c r="AM1677" s="2">
        <f t="shared" si="964"/>
        <v>1</v>
      </c>
      <c r="AN1677" s="2">
        <f t="shared" si="965"/>
        <v>0</v>
      </c>
      <c r="AO1677" s="2">
        <f t="shared" si="966"/>
        <v>0</v>
      </c>
      <c r="AP1677" s="13">
        <f t="shared" si="967"/>
        <v>0</v>
      </c>
      <c r="AQ1677" s="20">
        <v>1</v>
      </c>
      <c r="AR1677" s="2">
        <f t="shared" si="968"/>
        <v>1</v>
      </c>
      <c r="AS1677" s="2">
        <f t="shared" si="969"/>
        <v>0</v>
      </c>
      <c r="AT1677" s="2">
        <f t="shared" si="970"/>
        <v>0</v>
      </c>
      <c r="AU1677" s="13">
        <f t="shared" si="971"/>
        <v>0</v>
      </c>
    </row>
    <row r="1678" spans="1:47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1</v>
      </c>
      <c r="S1731" s="2">
        <f t="shared" ref="S1731:S1794" si="984">IF(AND(R1731=1,$B1731=1),1,0)</f>
        <v>0</v>
      </c>
      <c r="T1731" s="2">
        <f t="shared" ref="T1731:T1794" si="985">IF(AND(R1731=0,$B1731=0),1,0)</f>
        <v>0</v>
      </c>
      <c r="U1731" s="2">
        <f t="shared" ref="U1731:U1794" si="986">IF(AND($B1731=0,R1731=1),1,0)</f>
        <v>1</v>
      </c>
      <c r="V1731" s="13">
        <f t="shared" ref="V1731:V1794" si="987">IF(AND($B1731=1,R1731=0),1,0)</f>
        <v>0</v>
      </c>
      <c r="W1731" s="20">
        <v>1</v>
      </c>
      <c r="X1731" s="2">
        <f t="shared" ref="X1731:X1794" si="988">IF(AND(W1731=1,$B1731=1),1,0)</f>
        <v>0</v>
      </c>
      <c r="Y1731" s="2">
        <f t="shared" ref="Y1731:Y1794" si="989">IF(AND(W1731=0,$B1731=0),1,0)</f>
        <v>0</v>
      </c>
      <c r="Z1731" s="2">
        <f t="shared" ref="Z1731:Z1794" si="990">IF(AND($B1731=0,W1731=1),1,0)</f>
        <v>1</v>
      </c>
      <c r="AA1731" s="13">
        <f t="shared" ref="AA1731:AA1794" si="991">IF(AND($B1731=1,W1731=0),1,0)</f>
        <v>0</v>
      </c>
      <c r="AB1731" s="20">
        <v>1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0</v>
      </c>
      <c r="AE1731" s="2">
        <f t="shared" ref="AE1731:AE1794" si="994">IF(AND($B1731=0,AB1731=1),1,0)</f>
        <v>1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</row>
    <row r="1732" spans="1:47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1</v>
      </c>
      <c r="S1880" s="2">
        <f t="shared" si="1056"/>
        <v>0</v>
      </c>
      <c r="T1880" s="2">
        <f t="shared" si="1057"/>
        <v>0</v>
      </c>
      <c r="U1880" s="2">
        <f t="shared" si="1058"/>
        <v>1</v>
      </c>
      <c r="V1880" s="13">
        <f t="shared" si="1059"/>
        <v>0</v>
      </c>
      <c r="W1880" s="20">
        <v>1</v>
      </c>
      <c r="X1880" s="2">
        <f t="shared" si="1060"/>
        <v>0</v>
      </c>
      <c r="Y1880" s="2">
        <f t="shared" si="1061"/>
        <v>0</v>
      </c>
      <c r="Z1880" s="2">
        <f t="shared" si="1062"/>
        <v>1</v>
      </c>
      <c r="AA1880" s="13">
        <f t="shared" si="1063"/>
        <v>0</v>
      </c>
      <c r="AB1880" s="20">
        <v>1</v>
      </c>
      <c r="AC1880" s="2">
        <f t="shared" si="1064"/>
        <v>0</v>
      </c>
      <c r="AD1880" s="2">
        <f t="shared" si="1065"/>
        <v>0</v>
      </c>
      <c r="AE1880" s="2">
        <f t="shared" si="1066"/>
        <v>1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</row>
    <row r="1881" spans="1:47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1</v>
      </c>
      <c r="S1883" s="2">
        <f t="shared" si="1056"/>
        <v>0</v>
      </c>
      <c r="T1883" s="2">
        <f t="shared" si="1057"/>
        <v>0</v>
      </c>
      <c r="U1883" s="2">
        <f t="shared" si="1058"/>
        <v>1</v>
      </c>
      <c r="V1883" s="13">
        <f t="shared" si="1059"/>
        <v>0</v>
      </c>
      <c r="W1883" s="20">
        <v>1</v>
      </c>
      <c r="X1883" s="2">
        <f t="shared" si="1060"/>
        <v>0</v>
      </c>
      <c r="Y1883" s="2">
        <f t="shared" si="1061"/>
        <v>0</v>
      </c>
      <c r="Z1883" s="2">
        <f t="shared" si="1062"/>
        <v>1</v>
      </c>
      <c r="AA1883" s="13">
        <f t="shared" si="1063"/>
        <v>0</v>
      </c>
      <c r="AB1883" s="20">
        <v>1</v>
      </c>
      <c r="AC1883" s="2">
        <f t="shared" si="1064"/>
        <v>0</v>
      </c>
      <c r="AD1883" s="2">
        <f t="shared" si="1065"/>
        <v>0</v>
      </c>
      <c r="AE1883" s="2">
        <f t="shared" si="1066"/>
        <v>1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</row>
    <row r="1884" spans="1:47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1</v>
      </c>
      <c r="S1884" s="2">
        <f t="shared" si="1056"/>
        <v>0</v>
      </c>
      <c r="T1884" s="2">
        <f t="shared" si="1057"/>
        <v>0</v>
      </c>
      <c r="U1884" s="2">
        <f t="shared" si="1058"/>
        <v>1</v>
      </c>
      <c r="V1884" s="13">
        <f t="shared" si="1059"/>
        <v>0</v>
      </c>
      <c r="W1884" s="20">
        <v>1</v>
      </c>
      <c r="X1884" s="2">
        <f t="shared" si="1060"/>
        <v>0</v>
      </c>
      <c r="Y1884" s="2">
        <f t="shared" si="1061"/>
        <v>0</v>
      </c>
      <c r="Z1884" s="2">
        <f t="shared" si="1062"/>
        <v>1</v>
      </c>
      <c r="AA1884" s="13">
        <f t="shared" si="1063"/>
        <v>0</v>
      </c>
      <c r="AB1884" s="20">
        <v>1</v>
      </c>
      <c r="AC1884" s="2">
        <f t="shared" si="1064"/>
        <v>0</v>
      </c>
      <c r="AD1884" s="2">
        <f t="shared" si="1065"/>
        <v>0</v>
      </c>
      <c r="AE1884" s="2">
        <f t="shared" si="1066"/>
        <v>1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</row>
    <row r="1885" spans="1:47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1</v>
      </c>
      <c r="X1889" s="2">
        <f t="shared" si="1060"/>
        <v>0</v>
      </c>
      <c r="Y1889" s="2">
        <f t="shared" si="1061"/>
        <v>0</v>
      </c>
      <c r="Z1889" s="2">
        <f t="shared" si="1062"/>
        <v>1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1</v>
      </c>
      <c r="X1890" s="2">
        <f t="shared" si="1060"/>
        <v>0</v>
      </c>
      <c r="Y1890" s="2">
        <f t="shared" si="1061"/>
        <v>0</v>
      </c>
      <c r="Z1890" s="2">
        <f t="shared" si="1062"/>
        <v>1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1</v>
      </c>
      <c r="S1891" s="2">
        <f t="shared" si="1056"/>
        <v>0</v>
      </c>
      <c r="T1891" s="2">
        <f t="shared" si="1057"/>
        <v>0</v>
      </c>
      <c r="U1891" s="2">
        <f t="shared" si="1058"/>
        <v>1</v>
      </c>
      <c r="V1891" s="13">
        <f t="shared" si="1059"/>
        <v>0</v>
      </c>
      <c r="W1891" s="20">
        <v>1</v>
      </c>
      <c r="X1891" s="2">
        <f t="shared" si="1060"/>
        <v>0</v>
      </c>
      <c r="Y1891" s="2">
        <f t="shared" si="1061"/>
        <v>0</v>
      </c>
      <c r="Z1891" s="2">
        <f t="shared" si="1062"/>
        <v>1</v>
      </c>
      <c r="AA1891" s="13">
        <f t="shared" si="1063"/>
        <v>0</v>
      </c>
      <c r="AB1891" s="20">
        <v>1</v>
      </c>
      <c r="AC1891" s="2">
        <f t="shared" si="1064"/>
        <v>0</v>
      </c>
      <c r="AD1891" s="2">
        <f t="shared" si="1065"/>
        <v>0</v>
      </c>
      <c r="AE1891" s="2">
        <f t="shared" si="1066"/>
        <v>1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1</v>
      </c>
      <c r="S1892" s="2">
        <f t="shared" si="1056"/>
        <v>0</v>
      </c>
      <c r="T1892" s="2">
        <f t="shared" si="1057"/>
        <v>0</v>
      </c>
      <c r="U1892" s="2">
        <f t="shared" si="1058"/>
        <v>1</v>
      </c>
      <c r="V1892" s="13">
        <f t="shared" si="1059"/>
        <v>0</v>
      </c>
      <c r="W1892" s="20">
        <v>1</v>
      </c>
      <c r="X1892" s="2">
        <f t="shared" si="1060"/>
        <v>0</v>
      </c>
      <c r="Y1892" s="2">
        <f t="shared" si="1061"/>
        <v>0</v>
      </c>
      <c r="Z1892" s="2">
        <f t="shared" si="1062"/>
        <v>1</v>
      </c>
      <c r="AA1892" s="13">
        <f t="shared" si="1063"/>
        <v>0</v>
      </c>
      <c r="AB1892" s="20">
        <v>1</v>
      </c>
      <c r="AC1892" s="2">
        <f t="shared" si="1064"/>
        <v>0</v>
      </c>
      <c r="AD1892" s="2">
        <f t="shared" si="1065"/>
        <v>0</v>
      </c>
      <c r="AE1892" s="2">
        <f t="shared" si="1066"/>
        <v>1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1</v>
      </c>
      <c r="X1893" s="2">
        <f t="shared" si="1060"/>
        <v>0</v>
      </c>
      <c r="Y1893" s="2">
        <f t="shared" si="1061"/>
        <v>0</v>
      </c>
      <c r="Z1893" s="2">
        <f t="shared" si="1062"/>
        <v>1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1</v>
      </c>
      <c r="S1894" s="2">
        <f t="shared" si="1056"/>
        <v>0</v>
      </c>
      <c r="T1894" s="2">
        <f t="shared" si="1057"/>
        <v>0</v>
      </c>
      <c r="U1894" s="2">
        <f t="shared" si="1058"/>
        <v>1</v>
      </c>
      <c r="V1894" s="13">
        <f t="shared" si="1059"/>
        <v>0</v>
      </c>
      <c r="W1894" s="20">
        <v>1</v>
      </c>
      <c r="X1894" s="2">
        <f t="shared" si="1060"/>
        <v>0</v>
      </c>
      <c r="Y1894" s="2">
        <f t="shared" si="1061"/>
        <v>0</v>
      </c>
      <c r="Z1894" s="2">
        <f t="shared" si="1062"/>
        <v>1</v>
      </c>
      <c r="AA1894" s="13">
        <f t="shared" si="1063"/>
        <v>0</v>
      </c>
      <c r="AB1894" s="20">
        <v>1</v>
      </c>
      <c r="AC1894" s="2">
        <f t="shared" si="1064"/>
        <v>0</v>
      </c>
      <c r="AD1894" s="2">
        <f t="shared" si="1065"/>
        <v>0</v>
      </c>
      <c r="AE1894" s="2">
        <f t="shared" si="1066"/>
        <v>1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1</v>
      </c>
      <c r="S1895" s="2">
        <f t="shared" si="1056"/>
        <v>0</v>
      </c>
      <c r="T1895" s="2">
        <f t="shared" si="1057"/>
        <v>0</v>
      </c>
      <c r="U1895" s="2">
        <f t="shared" si="1058"/>
        <v>1</v>
      </c>
      <c r="V1895" s="13">
        <f t="shared" si="1059"/>
        <v>0</v>
      </c>
      <c r="W1895" s="20">
        <v>1</v>
      </c>
      <c r="X1895" s="2">
        <f t="shared" si="1060"/>
        <v>0</v>
      </c>
      <c r="Y1895" s="2">
        <f t="shared" si="1061"/>
        <v>0</v>
      </c>
      <c r="Z1895" s="2">
        <f t="shared" si="1062"/>
        <v>1</v>
      </c>
      <c r="AA1895" s="13">
        <f t="shared" si="1063"/>
        <v>0</v>
      </c>
      <c r="AB1895" s="20">
        <v>1</v>
      </c>
      <c r="AC1895" s="2">
        <f t="shared" si="1064"/>
        <v>0</v>
      </c>
      <c r="AD1895" s="2">
        <f t="shared" si="1065"/>
        <v>0</v>
      </c>
      <c r="AE1895" s="2">
        <f t="shared" si="1066"/>
        <v>1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1</v>
      </c>
      <c r="S1896" s="2">
        <f t="shared" si="1056"/>
        <v>0</v>
      </c>
      <c r="T1896" s="2">
        <f t="shared" si="1057"/>
        <v>0</v>
      </c>
      <c r="U1896" s="2">
        <f t="shared" si="1058"/>
        <v>1</v>
      </c>
      <c r="V1896" s="13">
        <f t="shared" si="1059"/>
        <v>0</v>
      </c>
      <c r="W1896" s="20">
        <v>1</v>
      </c>
      <c r="X1896" s="2">
        <f t="shared" si="1060"/>
        <v>0</v>
      </c>
      <c r="Y1896" s="2">
        <f t="shared" si="1061"/>
        <v>0</v>
      </c>
      <c r="Z1896" s="2">
        <f t="shared" si="1062"/>
        <v>1</v>
      </c>
      <c r="AA1896" s="13">
        <f t="shared" si="1063"/>
        <v>0</v>
      </c>
      <c r="AB1896" s="20">
        <v>1</v>
      </c>
      <c r="AC1896" s="2">
        <f t="shared" si="1064"/>
        <v>0</v>
      </c>
      <c r="AD1896" s="2">
        <f t="shared" si="1065"/>
        <v>0</v>
      </c>
      <c r="AE1896" s="2">
        <f t="shared" si="1066"/>
        <v>1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1</v>
      </c>
      <c r="S1897" s="2">
        <f t="shared" si="1056"/>
        <v>0</v>
      </c>
      <c r="T1897" s="2">
        <f t="shared" si="1057"/>
        <v>0</v>
      </c>
      <c r="U1897" s="2">
        <f t="shared" si="1058"/>
        <v>1</v>
      </c>
      <c r="V1897" s="13">
        <f t="shared" si="1059"/>
        <v>0</v>
      </c>
      <c r="W1897" s="20">
        <v>1</v>
      </c>
      <c r="X1897" s="2">
        <f t="shared" si="1060"/>
        <v>0</v>
      </c>
      <c r="Y1897" s="2">
        <f t="shared" si="1061"/>
        <v>0</v>
      </c>
      <c r="Z1897" s="2">
        <f t="shared" si="1062"/>
        <v>1</v>
      </c>
      <c r="AA1897" s="13">
        <f t="shared" si="1063"/>
        <v>0</v>
      </c>
      <c r="AB1897" s="20">
        <v>1</v>
      </c>
      <c r="AC1897" s="2">
        <f t="shared" si="1064"/>
        <v>0</v>
      </c>
      <c r="AD1897" s="2">
        <f t="shared" si="1065"/>
        <v>0</v>
      </c>
      <c r="AE1897" s="2">
        <f t="shared" si="1066"/>
        <v>1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1</v>
      </c>
      <c r="S1898" s="2">
        <f t="shared" si="1056"/>
        <v>0</v>
      </c>
      <c r="T1898" s="2">
        <f t="shared" si="1057"/>
        <v>0</v>
      </c>
      <c r="U1898" s="2">
        <f t="shared" si="1058"/>
        <v>1</v>
      </c>
      <c r="V1898" s="13">
        <f t="shared" si="1059"/>
        <v>0</v>
      </c>
      <c r="W1898" s="20">
        <v>1</v>
      </c>
      <c r="X1898" s="2">
        <f t="shared" si="1060"/>
        <v>0</v>
      </c>
      <c r="Y1898" s="2">
        <f t="shared" si="1061"/>
        <v>0</v>
      </c>
      <c r="Z1898" s="2">
        <f t="shared" si="1062"/>
        <v>1</v>
      </c>
      <c r="AA1898" s="13">
        <f t="shared" si="1063"/>
        <v>0</v>
      </c>
      <c r="AB1898" s="20">
        <v>1</v>
      </c>
      <c r="AC1898" s="2">
        <f t="shared" si="1064"/>
        <v>0</v>
      </c>
      <c r="AD1898" s="2">
        <f t="shared" si="1065"/>
        <v>0</v>
      </c>
      <c r="AE1898" s="2">
        <f t="shared" si="1066"/>
        <v>1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1</v>
      </c>
      <c r="S1900" s="2">
        <f t="shared" si="1056"/>
        <v>0</v>
      </c>
      <c r="T1900" s="2">
        <f t="shared" si="1057"/>
        <v>0</v>
      </c>
      <c r="U1900" s="2">
        <f t="shared" si="1058"/>
        <v>1</v>
      </c>
      <c r="V1900" s="13">
        <f t="shared" si="1059"/>
        <v>0</v>
      </c>
      <c r="W1900" s="20">
        <v>1</v>
      </c>
      <c r="X1900" s="2">
        <f t="shared" si="1060"/>
        <v>0</v>
      </c>
      <c r="Y1900" s="2">
        <f t="shared" si="1061"/>
        <v>0</v>
      </c>
      <c r="Z1900" s="2">
        <f t="shared" si="1062"/>
        <v>1</v>
      </c>
      <c r="AA1900" s="13">
        <f t="shared" si="1063"/>
        <v>0</v>
      </c>
      <c r="AB1900" s="20">
        <v>1</v>
      </c>
      <c r="AC1900" s="2">
        <f t="shared" si="1064"/>
        <v>0</v>
      </c>
      <c r="AD1900" s="2">
        <f t="shared" si="1065"/>
        <v>0</v>
      </c>
      <c r="AE1900" s="2">
        <f t="shared" si="1066"/>
        <v>1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1</v>
      </c>
      <c r="S1901" s="2">
        <f t="shared" si="1056"/>
        <v>0</v>
      </c>
      <c r="T1901" s="2">
        <f t="shared" si="1057"/>
        <v>0</v>
      </c>
      <c r="U1901" s="2">
        <f t="shared" si="1058"/>
        <v>1</v>
      </c>
      <c r="V1901" s="13">
        <f t="shared" si="1059"/>
        <v>0</v>
      </c>
      <c r="W1901" s="20">
        <v>1</v>
      </c>
      <c r="X1901" s="2">
        <f t="shared" si="1060"/>
        <v>0</v>
      </c>
      <c r="Y1901" s="2">
        <f t="shared" si="1061"/>
        <v>0</v>
      </c>
      <c r="Z1901" s="2">
        <f t="shared" si="1062"/>
        <v>1</v>
      </c>
      <c r="AA1901" s="13">
        <f t="shared" si="1063"/>
        <v>0</v>
      </c>
      <c r="AB1901" s="20">
        <v>1</v>
      </c>
      <c r="AC1901" s="2">
        <f t="shared" si="1064"/>
        <v>0</v>
      </c>
      <c r="AD1901" s="2">
        <f t="shared" si="1065"/>
        <v>0</v>
      </c>
      <c r="AE1901" s="2">
        <f t="shared" si="1066"/>
        <v>1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1</v>
      </c>
      <c r="S1902" s="2">
        <f t="shared" si="1056"/>
        <v>0</v>
      </c>
      <c r="T1902" s="2">
        <f t="shared" si="1057"/>
        <v>0</v>
      </c>
      <c r="U1902" s="2">
        <f t="shared" si="1058"/>
        <v>1</v>
      </c>
      <c r="V1902" s="13">
        <f t="shared" si="1059"/>
        <v>0</v>
      </c>
      <c r="W1902" s="20">
        <v>1</v>
      </c>
      <c r="X1902" s="2">
        <f t="shared" si="1060"/>
        <v>0</v>
      </c>
      <c r="Y1902" s="2">
        <f t="shared" si="1061"/>
        <v>0</v>
      </c>
      <c r="Z1902" s="2">
        <f t="shared" si="1062"/>
        <v>1</v>
      </c>
      <c r="AA1902" s="13">
        <f t="shared" si="1063"/>
        <v>0</v>
      </c>
      <c r="AB1902" s="20">
        <v>1</v>
      </c>
      <c r="AC1902" s="2">
        <f t="shared" si="1064"/>
        <v>0</v>
      </c>
      <c r="AD1902" s="2">
        <f t="shared" si="1065"/>
        <v>0</v>
      </c>
      <c r="AE1902" s="2">
        <f t="shared" si="1066"/>
        <v>1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1</v>
      </c>
      <c r="S1903" s="2">
        <f t="shared" si="1056"/>
        <v>0</v>
      </c>
      <c r="T1903" s="2">
        <f t="shared" si="1057"/>
        <v>0</v>
      </c>
      <c r="U1903" s="2">
        <f t="shared" si="1058"/>
        <v>1</v>
      </c>
      <c r="V1903" s="13">
        <f t="shared" si="1059"/>
        <v>0</v>
      </c>
      <c r="W1903" s="20">
        <v>1</v>
      </c>
      <c r="X1903" s="2">
        <f t="shared" si="1060"/>
        <v>0</v>
      </c>
      <c r="Y1903" s="2">
        <f t="shared" si="1061"/>
        <v>0</v>
      </c>
      <c r="Z1903" s="2">
        <f t="shared" si="1062"/>
        <v>1</v>
      </c>
      <c r="AA1903" s="13">
        <f t="shared" si="1063"/>
        <v>0</v>
      </c>
      <c r="AB1903" s="20">
        <v>1</v>
      </c>
      <c r="AC1903" s="2">
        <f t="shared" si="1064"/>
        <v>0</v>
      </c>
      <c r="AD1903" s="2">
        <f t="shared" si="1065"/>
        <v>0</v>
      </c>
      <c r="AE1903" s="2">
        <f t="shared" si="1066"/>
        <v>1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1</v>
      </c>
      <c r="S1904" s="2">
        <f t="shared" si="1056"/>
        <v>0</v>
      </c>
      <c r="T1904" s="2">
        <f t="shared" si="1057"/>
        <v>0</v>
      </c>
      <c r="U1904" s="2">
        <f t="shared" si="1058"/>
        <v>1</v>
      </c>
      <c r="V1904" s="13">
        <f t="shared" si="1059"/>
        <v>0</v>
      </c>
      <c r="W1904" s="20">
        <v>1</v>
      </c>
      <c r="X1904" s="2">
        <f t="shared" si="1060"/>
        <v>0</v>
      </c>
      <c r="Y1904" s="2">
        <f t="shared" si="1061"/>
        <v>0</v>
      </c>
      <c r="Z1904" s="2">
        <f t="shared" si="1062"/>
        <v>1</v>
      </c>
      <c r="AA1904" s="13">
        <f t="shared" si="1063"/>
        <v>0</v>
      </c>
      <c r="AB1904" s="20">
        <v>1</v>
      </c>
      <c r="AC1904" s="2">
        <f t="shared" si="1064"/>
        <v>0</v>
      </c>
      <c r="AD1904" s="2">
        <f t="shared" si="1065"/>
        <v>0</v>
      </c>
      <c r="AE1904" s="2">
        <f t="shared" si="1066"/>
        <v>1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1</v>
      </c>
      <c r="S1905" s="2">
        <f t="shared" si="1056"/>
        <v>0</v>
      </c>
      <c r="T1905" s="2">
        <f t="shared" si="1057"/>
        <v>0</v>
      </c>
      <c r="U1905" s="2">
        <f t="shared" si="1058"/>
        <v>1</v>
      </c>
      <c r="V1905" s="13">
        <f t="shared" si="1059"/>
        <v>0</v>
      </c>
      <c r="W1905" s="20">
        <v>1</v>
      </c>
      <c r="X1905" s="2">
        <f t="shared" si="1060"/>
        <v>0</v>
      </c>
      <c r="Y1905" s="2">
        <f t="shared" si="1061"/>
        <v>0</v>
      </c>
      <c r="Z1905" s="2">
        <f t="shared" si="1062"/>
        <v>1</v>
      </c>
      <c r="AA1905" s="13">
        <f t="shared" si="1063"/>
        <v>0</v>
      </c>
      <c r="AB1905" s="20">
        <v>1</v>
      </c>
      <c r="AC1905" s="2">
        <f t="shared" si="1064"/>
        <v>0</v>
      </c>
      <c r="AD1905" s="2">
        <f t="shared" si="1065"/>
        <v>0</v>
      </c>
      <c r="AE1905" s="2">
        <f t="shared" si="1066"/>
        <v>1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1</v>
      </c>
      <c r="S1906" s="2">
        <f t="shared" si="1056"/>
        <v>0</v>
      </c>
      <c r="T1906" s="2">
        <f t="shared" si="1057"/>
        <v>0</v>
      </c>
      <c r="U1906" s="2">
        <f t="shared" si="1058"/>
        <v>1</v>
      </c>
      <c r="V1906" s="13">
        <f t="shared" si="1059"/>
        <v>0</v>
      </c>
      <c r="W1906" s="20">
        <v>1</v>
      </c>
      <c r="X1906" s="2">
        <f t="shared" si="1060"/>
        <v>0</v>
      </c>
      <c r="Y1906" s="2">
        <f t="shared" si="1061"/>
        <v>0</v>
      </c>
      <c r="Z1906" s="2">
        <f t="shared" si="1062"/>
        <v>1</v>
      </c>
      <c r="AA1906" s="13">
        <f t="shared" si="1063"/>
        <v>0</v>
      </c>
      <c r="AB1906" s="20">
        <v>1</v>
      </c>
      <c r="AC1906" s="2">
        <f t="shared" si="1064"/>
        <v>0</v>
      </c>
      <c r="AD1906" s="2">
        <f t="shared" si="1065"/>
        <v>0</v>
      </c>
      <c r="AE1906" s="2">
        <f t="shared" si="1066"/>
        <v>1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1</v>
      </c>
      <c r="S1907" s="2">
        <f t="shared" si="1056"/>
        <v>0</v>
      </c>
      <c r="T1907" s="2">
        <f t="shared" si="1057"/>
        <v>0</v>
      </c>
      <c r="U1907" s="2">
        <f t="shared" si="1058"/>
        <v>1</v>
      </c>
      <c r="V1907" s="13">
        <f t="shared" si="1059"/>
        <v>0</v>
      </c>
      <c r="W1907" s="20">
        <v>1</v>
      </c>
      <c r="X1907" s="2">
        <f t="shared" si="1060"/>
        <v>0</v>
      </c>
      <c r="Y1907" s="2">
        <f t="shared" si="1061"/>
        <v>0</v>
      </c>
      <c r="Z1907" s="2">
        <f t="shared" si="1062"/>
        <v>1</v>
      </c>
      <c r="AA1907" s="13">
        <f t="shared" si="1063"/>
        <v>0</v>
      </c>
      <c r="AB1907" s="20">
        <v>1</v>
      </c>
      <c r="AC1907" s="2">
        <f t="shared" si="1064"/>
        <v>0</v>
      </c>
      <c r="AD1907" s="2">
        <f t="shared" si="1065"/>
        <v>0</v>
      </c>
      <c r="AE1907" s="2">
        <f t="shared" si="1066"/>
        <v>1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1</v>
      </c>
      <c r="S1908" s="2">
        <f t="shared" si="1056"/>
        <v>0</v>
      </c>
      <c r="T1908" s="2">
        <f t="shared" si="1057"/>
        <v>0</v>
      </c>
      <c r="U1908" s="2">
        <f t="shared" si="1058"/>
        <v>1</v>
      </c>
      <c r="V1908" s="13">
        <f t="shared" si="1059"/>
        <v>0</v>
      </c>
      <c r="W1908" s="20">
        <v>1</v>
      </c>
      <c r="X1908" s="2">
        <f t="shared" si="1060"/>
        <v>0</v>
      </c>
      <c r="Y1908" s="2">
        <f t="shared" si="1061"/>
        <v>0</v>
      </c>
      <c r="Z1908" s="2">
        <f t="shared" si="1062"/>
        <v>1</v>
      </c>
      <c r="AA1908" s="13">
        <f t="shared" si="1063"/>
        <v>0</v>
      </c>
      <c r="AB1908" s="20">
        <v>1</v>
      </c>
      <c r="AC1908" s="2">
        <f t="shared" si="1064"/>
        <v>0</v>
      </c>
      <c r="AD1908" s="2">
        <f t="shared" si="1065"/>
        <v>0</v>
      </c>
      <c r="AE1908" s="2">
        <f t="shared" si="1066"/>
        <v>1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1</v>
      </c>
      <c r="S1909" s="2">
        <f t="shared" si="1056"/>
        <v>0</v>
      </c>
      <c r="T1909" s="2">
        <f t="shared" si="1057"/>
        <v>0</v>
      </c>
      <c r="U1909" s="2">
        <f t="shared" si="1058"/>
        <v>1</v>
      </c>
      <c r="V1909" s="13">
        <f t="shared" si="1059"/>
        <v>0</v>
      </c>
      <c r="W1909" s="20">
        <v>1</v>
      </c>
      <c r="X1909" s="2">
        <f t="shared" si="1060"/>
        <v>0</v>
      </c>
      <c r="Y1909" s="2">
        <f t="shared" si="1061"/>
        <v>0</v>
      </c>
      <c r="Z1909" s="2">
        <f t="shared" si="1062"/>
        <v>1</v>
      </c>
      <c r="AA1909" s="13">
        <f t="shared" si="1063"/>
        <v>0</v>
      </c>
      <c r="AB1909" s="20">
        <v>1</v>
      </c>
      <c r="AC1909" s="2">
        <f t="shared" si="1064"/>
        <v>0</v>
      </c>
      <c r="AD1909" s="2">
        <f t="shared" si="1065"/>
        <v>0</v>
      </c>
      <c r="AE1909" s="2">
        <f t="shared" si="1066"/>
        <v>1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1</v>
      </c>
      <c r="S1910" s="2">
        <f t="shared" si="1056"/>
        <v>0</v>
      </c>
      <c r="T1910" s="2">
        <f t="shared" si="1057"/>
        <v>0</v>
      </c>
      <c r="U1910" s="2">
        <f t="shared" si="1058"/>
        <v>1</v>
      </c>
      <c r="V1910" s="13">
        <f t="shared" si="1059"/>
        <v>0</v>
      </c>
      <c r="W1910" s="20">
        <v>1</v>
      </c>
      <c r="X1910" s="2">
        <f t="shared" si="1060"/>
        <v>0</v>
      </c>
      <c r="Y1910" s="2">
        <f t="shared" si="1061"/>
        <v>0</v>
      </c>
      <c r="Z1910" s="2">
        <f t="shared" si="1062"/>
        <v>1</v>
      </c>
      <c r="AA1910" s="13">
        <f t="shared" si="1063"/>
        <v>0</v>
      </c>
      <c r="AB1910" s="20">
        <v>1</v>
      </c>
      <c r="AC1910" s="2">
        <f t="shared" si="1064"/>
        <v>0</v>
      </c>
      <c r="AD1910" s="2">
        <f t="shared" si="1065"/>
        <v>0</v>
      </c>
      <c r="AE1910" s="2">
        <f t="shared" si="1066"/>
        <v>1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1</v>
      </c>
      <c r="S1911" s="2">
        <f t="shared" si="1056"/>
        <v>0</v>
      </c>
      <c r="T1911" s="2">
        <f t="shared" si="1057"/>
        <v>0</v>
      </c>
      <c r="U1911" s="2">
        <f t="shared" si="1058"/>
        <v>1</v>
      </c>
      <c r="V1911" s="13">
        <f t="shared" si="1059"/>
        <v>0</v>
      </c>
      <c r="W1911" s="20">
        <v>1</v>
      </c>
      <c r="X1911" s="2">
        <f t="shared" si="1060"/>
        <v>0</v>
      </c>
      <c r="Y1911" s="2">
        <f t="shared" si="1061"/>
        <v>0</v>
      </c>
      <c r="Z1911" s="2">
        <f t="shared" si="1062"/>
        <v>1</v>
      </c>
      <c r="AA1911" s="13">
        <f t="shared" si="1063"/>
        <v>0</v>
      </c>
      <c r="AB1911" s="20">
        <v>1</v>
      </c>
      <c r="AC1911" s="2">
        <f t="shared" si="1064"/>
        <v>0</v>
      </c>
      <c r="AD1911" s="2">
        <f t="shared" si="1065"/>
        <v>0</v>
      </c>
      <c r="AE1911" s="2">
        <f t="shared" si="1066"/>
        <v>1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1</v>
      </c>
      <c r="S1912" s="2">
        <f t="shared" si="1056"/>
        <v>0</v>
      </c>
      <c r="T1912" s="2">
        <f t="shared" si="1057"/>
        <v>0</v>
      </c>
      <c r="U1912" s="2">
        <f t="shared" si="1058"/>
        <v>1</v>
      </c>
      <c r="V1912" s="13">
        <f t="shared" si="1059"/>
        <v>0</v>
      </c>
      <c r="W1912" s="20">
        <v>1</v>
      </c>
      <c r="X1912" s="2">
        <f t="shared" si="1060"/>
        <v>0</v>
      </c>
      <c r="Y1912" s="2">
        <f t="shared" si="1061"/>
        <v>0</v>
      </c>
      <c r="Z1912" s="2">
        <f t="shared" si="1062"/>
        <v>1</v>
      </c>
      <c r="AA1912" s="13">
        <f t="shared" si="1063"/>
        <v>0</v>
      </c>
      <c r="AB1912" s="20">
        <v>1</v>
      </c>
      <c r="AC1912" s="2">
        <f t="shared" si="1064"/>
        <v>0</v>
      </c>
      <c r="AD1912" s="2">
        <f t="shared" si="1065"/>
        <v>0</v>
      </c>
      <c r="AE1912" s="2">
        <f t="shared" si="1066"/>
        <v>1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1</v>
      </c>
      <c r="X1913" s="2">
        <f t="shared" si="1060"/>
        <v>0</v>
      </c>
      <c r="Y1913" s="2">
        <f t="shared" si="1061"/>
        <v>0</v>
      </c>
      <c r="Z1913" s="2">
        <f t="shared" si="1062"/>
        <v>1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1</v>
      </c>
      <c r="X1914" s="2">
        <f t="shared" si="1060"/>
        <v>0</v>
      </c>
      <c r="Y1914" s="2">
        <f t="shared" si="1061"/>
        <v>0</v>
      </c>
      <c r="Z1914" s="2">
        <f t="shared" si="1062"/>
        <v>1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1</v>
      </c>
      <c r="X1915" s="2">
        <f t="shared" si="1060"/>
        <v>0</v>
      </c>
      <c r="Y1915" s="2">
        <f t="shared" si="1061"/>
        <v>0</v>
      </c>
      <c r="Z1915" s="2">
        <f t="shared" si="1062"/>
        <v>1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1</v>
      </c>
      <c r="X1916" s="2">
        <f t="shared" si="1060"/>
        <v>0</v>
      </c>
      <c r="Y1916" s="2">
        <f t="shared" si="1061"/>
        <v>0</v>
      </c>
      <c r="Z1916" s="2">
        <f t="shared" si="1062"/>
        <v>1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1</v>
      </c>
      <c r="X1917" s="2">
        <f t="shared" si="1060"/>
        <v>0</v>
      </c>
      <c r="Y1917" s="2">
        <f t="shared" si="1061"/>
        <v>0</v>
      </c>
      <c r="Z1917" s="2">
        <f t="shared" si="1062"/>
        <v>1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1</v>
      </c>
      <c r="S1918" s="2">
        <f t="shared" si="1056"/>
        <v>0</v>
      </c>
      <c r="T1918" s="2">
        <f t="shared" si="1057"/>
        <v>0</v>
      </c>
      <c r="U1918" s="2">
        <f t="shared" si="1058"/>
        <v>1</v>
      </c>
      <c r="V1918" s="13">
        <f t="shared" si="1059"/>
        <v>0</v>
      </c>
      <c r="W1918" s="20">
        <v>1</v>
      </c>
      <c r="X1918" s="2">
        <f t="shared" si="1060"/>
        <v>0</v>
      </c>
      <c r="Y1918" s="2">
        <f t="shared" si="1061"/>
        <v>0</v>
      </c>
      <c r="Z1918" s="2">
        <f t="shared" si="1062"/>
        <v>1</v>
      </c>
      <c r="AA1918" s="13">
        <f t="shared" si="1063"/>
        <v>0</v>
      </c>
      <c r="AB1918" s="20">
        <v>1</v>
      </c>
      <c r="AC1918" s="2">
        <f t="shared" si="1064"/>
        <v>0</v>
      </c>
      <c r="AD1918" s="2">
        <f t="shared" si="1065"/>
        <v>0</v>
      </c>
      <c r="AE1918" s="2">
        <f t="shared" si="1066"/>
        <v>1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1</v>
      </c>
      <c r="S1919" s="2">
        <f t="shared" si="1056"/>
        <v>0</v>
      </c>
      <c r="T1919" s="2">
        <f t="shared" si="1057"/>
        <v>0</v>
      </c>
      <c r="U1919" s="2">
        <f t="shared" si="1058"/>
        <v>1</v>
      </c>
      <c r="V1919" s="13">
        <f t="shared" si="1059"/>
        <v>0</v>
      </c>
      <c r="W1919" s="20">
        <v>1</v>
      </c>
      <c r="X1919" s="2">
        <f t="shared" si="1060"/>
        <v>0</v>
      </c>
      <c r="Y1919" s="2">
        <f t="shared" si="1061"/>
        <v>0</v>
      </c>
      <c r="Z1919" s="2">
        <f t="shared" si="1062"/>
        <v>1</v>
      </c>
      <c r="AA1919" s="13">
        <f t="shared" si="1063"/>
        <v>0</v>
      </c>
      <c r="AB1919" s="20">
        <v>1</v>
      </c>
      <c r="AC1919" s="2">
        <f t="shared" si="1064"/>
        <v>0</v>
      </c>
      <c r="AD1919" s="2">
        <f t="shared" si="1065"/>
        <v>0</v>
      </c>
      <c r="AE1919" s="2">
        <f t="shared" si="1066"/>
        <v>1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1</v>
      </c>
      <c r="S1920" s="2">
        <f t="shared" si="1056"/>
        <v>0</v>
      </c>
      <c r="T1920" s="2">
        <f t="shared" si="1057"/>
        <v>0</v>
      </c>
      <c r="U1920" s="2">
        <f t="shared" si="1058"/>
        <v>1</v>
      </c>
      <c r="V1920" s="13">
        <f t="shared" si="1059"/>
        <v>0</v>
      </c>
      <c r="W1920" s="20">
        <v>1</v>
      </c>
      <c r="X1920" s="2">
        <f t="shared" si="1060"/>
        <v>0</v>
      </c>
      <c r="Y1920" s="2">
        <f t="shared" si="1061"/>
        <v>0</v>
      </c>
      <c r="Z1920" s="2">
        <f t="shared" si="1062"/>
        <v>1</v>
      </c>
      <c r="AA1920" s="13">
        <f t="shared" si="1063"/>
        <v>0</v>
      </c>
      <c r="AB1920" s="20">
        <v>1</v>
      </c>
      <c r="AC1920" s="2">
        <f t="shared" si="1064"/>
        <v>0</v>
      </c>
      <c r="AD1920" s="2">
        <f t="shared" si="1065"/>
        <v>0</v>
      </c>
      <c r="AE1920" s="2">
        <f t="shared" si="1066"/>
        <v>1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1</v>
      </c>
      <c r="S1921" s="2">
        <f t="shared" si="1056"/>
        <v>0</v>
      </c>
      <c r="T1921" s="2">
        <f t="shared" si="1057"/>
        <v>0</v>
      </c>
      <c r="U1921" s="2">
        <f t="shared" si="1058"/>
        <v>1</v>
      </c>
      <c r="V1921" s="13">
        <f t="shared" si="1059"/>
        <v>0</v>
      </c>
      <c r="W1921" s="20">
        <v>1</v>
      </c>
      <c r="X1921" s="2">
        <f t="shared" si="1060"/>
        <v>0</v>
      </c>
      <c r="Y1921" s="2">
        <f t="shared" si="1061"/>
        <v>0</v>
      </c>
      <c r="Z1921" s="2">
        <f t="shared" si="1062"/>
        <v>1</v>
      </c>
      <c r="AA1921" s="13">
        <f t="shared" si="1063"/>
        <v>0</v>
      </c>
      <c r="AB1921" s="20">
        <v>1</v>
      </c>
      <c r="AC1921" s="2">
        <f t="shared" si="1064"/>
        <v>0</v>
      </c>
      <c r="AD1921" s="2">
        <f t="shared" si="1065"/>
        <v>0</v>
      </c>
      <c r="AE1921" s="2">
        <f t="shared" si="1066"/>
        <v>1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1</v>
      </c>
      <c r="S1922" s="2">
        <f t="shared" si="1056"/>
        <v>0</v>
      </c>
      <c r="T1922" s="2">
        <f t="shared" si="1057"/>
        <v>0</v>
      </c>
      <c r="U1922" s="2">
        <f t="shared" si="1058"/>
        <v>1</v>
      </c>
      <c r="V1922" s="13">
        <f t="shared" si="1059"/>
        <v>0</v>
      </c>
      <c r="W1922" s="20">
        <v>1</v>
      </c>
      <c r="X1922" s="2">
        <f t="shared" si="1060"/>
        <v>0</v>
      </c>
      <c r="Y1922" s="2">
        <f t="shared" si="1061"/>
        <v>0</v>
      </c>
      <c r="Z1922" s="2">
        <f t="shared" si="1062"/>
        <v>1</v>
      </c>
      <c r="AA1922" s="13">
        <f t="shared" si="1063"/>
        <v>0</v>
      </c>
      <c r="AB1922" s="20">
        <v>1</v>
      </c>
      <c r="AC1922" s="2">
        <f t="shared" si="1064"/>
        <v>0</v>
      </c>
      <c r="AD1922" s="2">
        <f t="shared" si="1065"/>
        <v>0</v>
      </c>
      <c r="AE1922" s="2">
        <f t="shared" si="1066"/>
        <v>1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1</v>
      </c>
      <c r="S1923" s="2">
        <f t="shared" ref="S1923:S1986" si="1092">IF(AND(R1923=1,$B1923=1),1,0)</f>
        <v>0</v>
      </c>
      <c r="T1923" s="2">
        <f t="shared" ref="T1923:T1986" si="1093">IF(AND(R1923=0,$B1923=0),1,0)</f>
        <v>0</v>
      </c>
      <c r="U1923" s="2">
        <f t="shared" ref="U1923:U1986" si="1094">IF(AND($B1923=0,R1923=1),1,0)</f>
        <v>1</v>
      </c>
      <c r="V1923" s="13">
        <f t="shared" ref="V1923:V1986" si="1095">IF(AND($B1923=1,R1923=0),1,0)</f>
        <v>0</v>
      </c>
      <c r="W1923" s="20">
        <v>1</v>
      </c>
      <c r="X1923" s="2">
        <f t="shared" ref="X1923:X1986" si="1096">IF(AND(W1923=1,$B1923=1),1,0)</f>
        <v>0</v>
      </c>
      <c r="Y1923" s="2">
        <f t="shared" ref="Y1923:Y1986" si="1097">IF(AND(W1923=0,$B1923=0),1,0)</f>
        <v>0</v>
      </c>
      <c r="Z1923" s="2">
        <f t="shared" ref="Z1923:Z1986" si="1098">IF(AND($B1923=0,W1923=1),1,0)</f>
        <v>1</v>
      </c>
      <c r="AA1923" s="13">
        <f t="shared" ref="AA1923:AA1986" si="1099">IF(AND($B1923=1,W1923=0),1,0)</f>
        <v>0</v>
      </c>
      <c r="AB1923" s="20">
        <v>1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0</v>
      </c>
      <c r="AE1923" s="2">
        <f t="shared" ref="AE1923:AE1986" si="1102">IF(AND($B1923=0,AB1923=1),1,0)</f>
        <v>1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1</v>
      </c>
      <c r="S1924" s="2">
        <f t="shared" si="1092"/>
        <v>0</v>
      </c>
      <c r="T1924" s="2">
        <f t="shared" si="1093"/>
        <v>0</v>
      </c>
      <c r="U1924" s="2">
        <f t="shared" si="1094"/>
        <v>1</v>
      </c>
      <c r="V1924" s="13">
        <f t="shared" si="1095"/>
        <v>0</v>
      </c>
      <c r="W1924" s="20">
        <v>1</v>
      </c>
      <c r="X1924" s="2">
        <f t="shared" si="1096"/>
        <v>0</v>
      </c>
      <c r="Y1924" s="2">
        <f t="shared" si="1097"/>
        <v>0</v>
      </c>
      <c r="Z1924" s="2">
        <f t="shared" si="1098"/>
        <v>1</v>
      </c>
      <c r="AA1924" s="13">
        <f t="shared" si="1099"/>
        <v>0</v>
      </c>
      <c r="AB1924" s="20">
        <v>1</v>
      </c>
      <c r="AC1924" s="2">
        <f t="shared" si="1100"/>
        <v>0</v>
      </c>
      <c r="AD1924" s="2">
        <f t="shared" si="1101"/>
        <v>0</v>
      </c>
      <c r="AE1924" s="2">
        <f t="shared" si="1102"/>
        <v>1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1</v>
      </c>
      <c r="S1925" s="2">
        <f t="shared" si="1092"/>
        <v>0</v>
      </c>
      <c r="T1925" s="2">
        <f t="shared" si="1093"/>
        <v>0</v>
      </c>
      <c r="U1925" s="2">
        <f t="shared" si="1094"/>
        <v>1</v>
      </c>
      <c r="V1925" s="13">
        <f t="shared" si="1095"/>
        <v>0</v>
      </c>
      <c r="W1925" s="20">
        <v>1</v>
      </c>
      <c r="X1925" s="2">
        <f t="shared" si="1096"/>
        <v>0</v>
      </c>
      <c r="Y1925" s="2">
        <f t="shared" si="1097"/>
        <v>0</v>
      </c>
      <c r="Z1925" s="2">
        <f t="shared" si="1098"/>
        <v>1</v>
      </c>
      <c r="AA1925" s="13">
        <f t="shared" si="1099"/>
        <v>0</v>
      </c>
      <c r="AB1925" s="20">
        <v>1</v>
      </c>
      <c r="AC1925" s="2">
        <f t="shared" si="1100"/>
        <v>0</v>
      </c>
      <c r="AD1925" s="2">
        <f t="shared" si="1101"/>
        <v>0</v>
      </c>
      <c r="AE1925" s="2">
        <f t="shared" si="1102"/>
        <v>1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1</v>
      </c>
      <c r="S1926" s="2">
        <f t="shared" si="1092"/>
        <v>0</v>
      </c>
      <c r="T1926" s="2">
        <f t="shared" si="1093"/>
        <v>0</v>
      </c>
      <c r="U1926" s="2">
        <f t="shared" si="1094"/>
        <v>1</v>
      </c>
      <c r="V1926" s="13">
        <f t="shared" si="1095"/>
        <v>0</v>
      </c>
      <c r="W1926" s="20">
        <v>1</v>
      </c>
      <c r="X1926" s="2">
        <f t="shared" si="1096"/>
        <v>0</v>
      </c>
      <c r="Y1926" s="2">
        <f t="shared" si="1097"/>
        <v>0</v>
      </c>
      <c r="Z1926" s="2">
        <f t="shared" si="1098"/>
        <v>1</v>
      </c>
      <c r="AA1926" s="13">
        <f t="shared" si="1099"/>
        <v>0</v>
      </c>
      <c r="AB1926" s="20">
        <v>1</v>
      </c>
      <c r="AC1926" s="2">
        <f t="shared" si="1100"/>
        <v>0</v>
      </c>
      <c r="AD1926" s="2">
        <f t="shared" si="1101"/>
        <v>0</v>
      </c>
      <c r="AE1926" s="2">
        <f t="shared" si="1102"/>
        <v>1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1</v>
      </c>
      <c r="S1927" s="2">
        <f t="shared" si="1092"/>
        <v>0</v>
      </c>
      <c r="T1927" s="2">
        <f t="shared" si="1093"/>
        <v>0</v>
      </c>
      <c r="U1927" s="2">
        <f t="shared" si="1094"/>
        <v>1</v>
      </c>
      <c r="V1927" s="13">
        <f t="shared" si="1095"/>
        <v>0</v>
      </c>
      <c r="W1927" s="20">
        <v>1</v>
      </c>
      <c r="X1927" s="2">
        <f t="shared" si="1096"/>
        <v>0</v>
      </c>
      <c r="Y1927" s="2">
        <f t="shared" si="1097"/>
        <v>0</v>
      </c>
      <c r="Z1927" s="2">
        <f t="shared" si="1098"/>
        <v>1</v>
      </c>
      <c r="AA1927" s="13">
        <f t="shared" si="1099"/>
        <v>0</v>
      </c>
      <c r="AB1927" s="20">
        <v>1</v>
      </c>
      <c r="AC1927" s="2">
        <f t="shared" si="1100"/>
        <v>0</v>
      </c>
      <c r="AD1927" s="2">
        <f t="shared" si="1101"/>
        <v>0</v>
      </c>
      <c r="AE1927" s="2">
        <f t="shared" si="1102"/>
        <v>1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1</v>
      </c>
      <c r="S1928" s="2">
        <f t="shared" si="1092"/>
        <v>0</v>
      </c>
      <c r="T1928" s="2">
        <f t="shared" si="1093"/>
        <v>0</v>
      </c>
      <c r="U1928" s="2">
        <f t="shared" si="1094"/>
        <v>1</v>
      </c>
      <c r="V1928" s="13">
        <f t="shared" si="1095"/>
        <v>0</v>
      </c>
      <c r="W1928" s="20">
        <v>1</v>
      </c>
      <c r="X1928" s="2">
        <f t="shared" si="1096"/>
        <v>0</v>
      </c>
      <c r="Y1928" s="2">
        <f t="shared" si="1097"/>
        <v>0</v>
      </c>
      <c r="Z1928" s="2">
        <f t="shared" si="1098"/>
        <v>1</v>
      </c>
      <c r="AA1928" s="13">
        <f t="shared" si="1099"/>
        <v>0</v>
      </c>
      <c r="AB1928" s="20">
        <v>1</v>
      </c>
      <c r="AC1928" s="2">
        <f t="shared" si="1100"/>
        <v>0</v>
      </c>
      <c r="AD1928" s="2">
        <f t="shared" si="1101"/>
        <v>0</v>
      </c>
      <c r="AE1928" s="2">
        <f t="shared" si="1102"/>
        <v>1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1</v>
      </c>
      <c r="S1929" s="2">
        <f t="shared" si="1092"/>
        <v>0</v>
      </c>
      <c r="T1929" s="2">
        <f t="shared" si="1093"/>
        <v>0</v>
      </c>
      <c r="U1929" s="2">
        <f t="shared" si="1094"/>
        <v>1</v>
      </c>
      <c r="V1929" s="13">
        <f t="shared" si="1095"/>
        <v>0</v>
      </c>
      <c r="W1929" s="20">
        <v>1</v>
      </c>
      <c r="X1929" s="2">
        <f t="shared" si="1096"/>
        <v>0</v>
      </c>
      <c r="Y1929" s="2">
        <f t="shared" si="1097"/>
        <v>0</v>
      </c>
      <c r="Z1929" s="2">
        <f t="shared" si="1098"/>
        <v>1</v>
      </c>
      <c r="AA1929" s="13">
        <f t="shared" si="1099"/>
        <v>0</v>
      </c>
      <c r="AB1929" s="20">
        <v>1</v>
      </c>
      <c r="AC1929" s="2">
        <f t="shared" si="1100"/>
        <v>0</v>
      </c>
      <c r="AD1929" s="2">
        <f t="shared" si="1101"/>
        <v>0</v>
      </c>
      <c r="AE1929" s="2">
        <f t="shared" si="1102"/>
        <v>1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1</v>
      </c>
      <c r="X1930" s="2">
        <f t="shared" si="1096"/>
        <v>0</v>
      </c>
      <c r="Y1930" s="2">
        <f t="shared" si="1097"/>
        <v>0</v>
      </c>
      <c r="Z1930" s="2">
        <f t="shared" si="1098"/>
        <v>1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1</v>
      </c>
      <c r="S1931" s="2">
        <f t="shared" si="1092"/>
        <v>0</v>
      </c>
      <c r="T1931" s="2">
        <f t="shared" si="1093"/>
        <v>0</v>
      </c>
      <c r="U1931" s="2">
        <f t="shared" si="1094"/>
        <v>1</v>
      </c>
      <c r="V1931" s="13">
        <f t="shared" si="1095"/>
        <v>0</v>
      </c>
      <c r="W1931" s="20">
        <v>1</v>
      </c>
      <c r="X1931" s="2">
        <f t="shared" si="1096"/>
        <v>0</v>
      </c>
      <c r="Y1931" s="2">
        <f t="shared" si="1097"/>
        <v>0</v>
      </c>
      <c r="Z1931" s="2">
        <f t="shared" si="1098"/>
        <v>1</v>
      </c>
      <c r="AA1931" s="13">
        <f t="shared" si="1099"/>
        <v>0</v>
      </c>
      <c r="AB1931" s="20">
        <v>1</v>
      </c>
      <c r="AC1931" s="2">
        <f t="shared" si="1100"/>
        <v>0</v>
      </c>
      <c r="AD1931" s="2">
        <f t="shared" si="1101"/>
        <v>0</v>
      </c>
      <c r="AE1931" s="2">
        <f t="shared" si="1102"/>
        <v>1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1</v>
      </c>
      <c r="S1932" s="2">
        <f t="shared" si="1092"/>
        <v>0</v>
      </c>
      <c r="T1932" s="2">
        <f t="shared" si="1093"/>
        <v>0</v>
      </c>
      <c r="U1932" s="2">
        <f t="shared" si="1094"/>
        <v>1</v>
      </c>
      <c r="V1932" s="13">
        <f t="shared" si="1095"/>
        <v>0</v>
      </c>
      <c r="W1932" s="20">
        <v>1</v>
      </c>
      <c r="X1932" s="2">
        <f t="shared" si="1096"/>
        <v>0</v>
      </c>
      <c r="Y1932" s="2">
        <f t="shared" si="1097"/>
        <v>0</v>
      </c>
      <c r="Z1932" s="2">
        <f t="shared" si="1098"/>
        <v>1</v>
      </c>
      <c r="AA1932" s="13">
        <f t="shared" si="1099"/>
        <v>0</v>
      </c>
      <c r="AB1932" s="20">
        <v>1</v>
      </c>
      <c r="AC1932" s="2">
        <f t="shared" si="1100"/>
        <v>0</v>
      </c>
      <c r="AD1932" s="2">
        <f t="shared" si="1101"/>
        <v>0</v>
      </c>
      <c r="AE1932" s="2">
        <f t="shared" si="1102"/>
        <v>1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1</v>
      </c>
      <c r="S1933" s="2">
        <f t="shared" si="1092"/>
        <v>0</v>
      </c>
      <c r="T1933" s="2">
        <f t="shared" si="1093"/>
        <v>0</v>
      </c>
      <c r="U1933" s="2">
        <f t="shared" si="1094"/>
        <v>1</v>
      </c>
      <c r="V1933" s="13">
        <f t="shared" si="1095"/>
        <v>0</v>
      </c>
      <c r="W1933" s="20">
        <v>1</v>
      </c>
      <c r="X1933" s="2">
        <f t="shared" si="1096"/>
        <v>0</v>
      </c>
      <c r="Y1933" s="2">
        <f t="shared" si="1097"/>
        <v>0</v>
      </c>
      <c r="Z1933" s="2">
        <f t="shared" si="1098"/>
        <v>1</v>
      </c>
      <c r="AA1933" s="13">
        <f t="shared" si="1099"/>
        <v>0</v>
      </c>
      <c r="AB1933" s="20">
        <v>1</v>
      </c>
      <c r="AC1933" s="2">
        <f t="shared" si="1100"/>
        <v>0</v>
      </c>
      <c r="AD1933" s="2">
        <f t="shared" si="1101"/>
        <v>0</v>
      </c>
      <c r="AE1933" s="2">
        <f t="shared" si="1102"/>
        <v>1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1</v>
      </c>
      <c r="S1934" s="2">
        <f t="shared" si="1092"/>
        <v>0</v>
      </c>
      <c r="T1934" s="2">
        <f t="shared" si="1093"/>
        <v>0</v>
      </c>
      <c r="U1934" s="2">
        <f t="shared" si="1094"/>
        <v>1</v>
      </c>
      <c r="V1934" s="13">
        <f t="shared" si="1095"/>
        <v>0</v>
      </c>
      <c r="W1934" s="20">
        <v>1</v>
      </c>
      <c r="X1934" s="2">
        <f t="shared" si="1096"/>
        <v>0</v>
      </c>
      <c r="Y1934" s="2">
        <f t="shared" si="1097"/>
        <v>0</v>
      </c>
      <c r="Z1934" s="2">
        <f t="shared" si="1098"/>
        <v>1</v>
      </c>
      <c r="AA1934" s="13">
        <f t="shared" si="1099"/>
        <v>0</v>
      </c>
      <c r="AB1934" s="20">
        <v>1</v>
      </c>
      <c r="AC1934" s="2">
        <f t="shared" si="1100"/>
        <v>0</v>
      </c>
      <c r="AD1934" s="2">
        <f t="shared" si="1101"/>
        <v>0</v>
      </c>
      <c r="AE1934" s="2">
        <f t="shared" si="1102"/>
        <v>1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1</v>
      </c>
      <c r="S1935" s="2">
        <f t="shared" si="1092"/>
        <v>0</v>
      </c>
      <c r="T1935" s="2">
        <f t="shared" si="1093"/>
        <v>0</v>
      </c>
      <c r="U1935" s="2">
        <f t="shared" si="1094"/>
        <v>1</v>
      </c>
      <c r="V1935" s="13">
        <f t="shared" si="1095"/>
        <v>0</v>
      </c>
      <c r="W1935" s="20">
        <v>1</v>
      </c>
      <c r="X1935" s="2">
        <f t="shared" si="1096"/>
        <v>0</v>
      </c>
      <c r="Y1935" s="2">
        <f t="shared" si="1097"/>
        <v>0</v>
      </c>
      <c r="Z1935" s="2">
        <f t="shared" si="1098"/>
        <v>1</v>
      </c>
      <c r="AA1935" s="13">
        <f t="shared" si="1099"/>
        <v>0</v>
      </c>
      <c r="AB1935" s="20">
        <v>1</v>
      </c>
      <c r="AC1935" s="2">
        <f t="shared" si="1100"/>
        <v>0</v>
      </c>
      <c r="AD1935" s="2">
        <f t="shared" si="1101"/>
        <v>0</v>
      </c>
      <c r="AE1935" s="2">
        <f t="shared" si="1102"/>
        <v>1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1</v>
      </c>
      <c r="S1936" s="2">
        <f t="shared" si="1092"/>
        <v>0</v>
      </c>
      <c r="T1936" s="2">
        <f t="shared" si="1093"/>
        <v>0</v>
      </c>
      <c r="U1936" s="2">
        <f t="shared" si="1094"/>
        <v>1</v>
      </c>
      <c r="V1936" s="13">
        <f t="shared" si="1095"/>
        <v>0</v>
      </c>
      <c r="W1936" s="20">
        <v>1</v>
      </c>
      <c r="X1936" s="2">
        <f t="shared" si="1096"/>
        <v>0</v>
      </c>
      <c r="Y1936" s="2">
        <f t="shared" si="1097"/>
        <v>0</v>
      </c>
      <c r="Z1936" s="2">
        <f t="shared" si="1098"/>
        <v>1</v>
      </c>
      <c r="AA1936" s="13">
        <f t="shared" si="1099"/>
        <v>0</v>
      </c>
      <c r="AB1936" s="20">
        <v>1</v>
      </c>
      <c r="AC1936" s="2">
        <f t="shared" si="1100"/>
        <v>0</v>
      </c>
      <c r="AD1936" s="2">
        <f t="shared" si="1101"/>
        <v>0</v>
      </c>
      <c r="AE1936" s="2">
        <f t="shared" si="1102"/>
        <v>1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1</v>
      </c>
      <c r="X2178" s="2">
        <f t="shared" si="1204"/>
        <v>0</v>
      </c>
      <c r="Y2178" s="2">
        <f t="shared" si="1205"/>
        <v>0</v>
      </c>
      <c r="Z2178" s="2">
        <f t="shared" si="1206"/>
        <v>1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1</v>
      </c>
      <c r="AM2178" s="2">
        <f t="shared" si="1216"/>
        <v>0</v>
      </c>
      <c r="AN2178" s="2">
        <f t="shared" si="1217"/>
        <v>0</v>
      </c>
      <c r="AO2178" s="2">
        <f t="shared" si="1218"/>
        <v>1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1</v>
      </c>
      <c r="AC2235" s="2">
        <f t="shared" si="1244"/>
        <v>0</v>
      </c>
      <c r="AD2235" s="2">
        <f t="shared" si="1245"/>
        <v>0</v>
      </c>
      <c r="AE2235" s="2">
        <f t="shared" si="1246"/>
        <v>1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1</v>
      </c>
      <c r="AR2235" s="2">
        <f t="shared" si="1256"/>
        <v>0</v>
      </c>
      <c r="AS2235" s="2">
        <f t="shared" si="1257"/>
        <v>0</v>
      </c>
      <c r="AT2235" s="2">
        <f t="shared" si="1258"/>
        <v>1</v>
      </c>
      <c r="AU2235" s="13">
        <f t="shared" si="1259"/>
        <v>0</v>
      </c>
    </row>
    <row r="2236" spans="1:47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opLeftCell="D77" zoomScale="70" zoomScaleNormal="70" zoomScalePageLayoutView="70" workbookViewId="0">
      <selection activeCell="Y100" sqref="Y100:Z101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3" max="13" width="22" bestFit="1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2135</v>
      </c>
      <c r="N7" s="36"/>
      <c r="O7" s="36"/>
      <c r="P7" s="36"/>
      <c r="Q7" s="36"/>
      <c r="W7" s="35" t="s">
        <v>2183</v>
      </c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6" customHeight="1" x14ac:dyDescent="0.2">
      <c r="C8" s="33" t="s">
        <v>2151</v>
      </c>
      <c r="D8" s="33"/>
      <c r="M8" s="36"/>
      <c r="N8" s="36"/>
      <c r="O8" s="36"/>
      <c r="P8" s="36"/>
      <c r="Q8" s="36"/>
      <c r="S8" s="8" t="s">
        <v>2136</v>
      </c>
      <c r="T8" s="8"/>
      <c r="U8" s="8"/>
      <c r="Y8" s="33" t="s">
        <v>2151</v>
      </c>
      <c r="Z8" s="33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0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SUM(fuzzy_9_subset!D:D)</f>
        <v>1</v>
      </c>
      <c r="D10" s="2">
        <f>SUM(fuzzy_9_subset!G:G)</f>
        <v>0</v>
      </c>
      <c r="E10" s="6">
        <f>SUM(C10:D10)</f>
        <v>1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0</v>
      </c>
      <c r="M10" s="1" t="s">
        <v>2185</v>
      </c>
      <c r="N10" s="1"/>
      <c r="S10" t="s">
        <v>2180</v>
      </c>
      <c r="U10">
        <v>2300</v>
      </c>
      <c r="W10" s="34" t="s">
        <v>2154</v>
      </c>
      <c r="X10" s="7" t="s">
        <v>2152</v>
      </c>
      <c r="Y10" s="2">
        <v>15</v>
      </c>
      <c r="Z10" s="2">
        <v>0</v>
      </c>
      <c r="AA10" s="6">
        <f>SUM(Y10:Z10)</f>
        <v>15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0</v>
      </c>
    </row>
    <row r="11" spans="1:33" x14ac:dyDescent="0.2">
      <c r="A11" s="34"/>
      <c r="B11" s="7" t="s">
        <v>2153</v>
      </c>
      <c r="C11" s="2">
        <f>SUM(fuzzy_9_subset!F:F)</f>
        <v>0</v>
      </c>
      <c r="D11" s="2">
        <f>SUM(fuzzy_9_subset!E:E)</f>
        <v>2299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N11" s="1"/>
      <c r="S11" t="s">
        <v>2179</v>
      </c>
      <c r="U11">
        <v>4</v>
      </c>
      <c r="W11" s="34"/>
      <c r="X11" s="7" t="s">
        <v>2153</v>
      </c>
      <c r="Y11" s="2">
        <v>0</v>
      </c>
      <c r="Z11" s="2">
        <v>4838553</v>
      </c>
      <c r="AA11" s="6">
        <f>SUM(Y11:Z11)</f>
        <v>4838553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1</v>
      </c>
      <c r="D12" s="6">
        <f>SUM(D10:D11)</f>
        <v>2299</v>
      </c>
      <c r="E12" s="6">
        <f>SUM(C10:D11)</f>
        <v>2300</v>
      </c>
      <c r="G12" s="3" t="s">
        <v>2123</v>
      </c>
      <c r="H12" s="28">
        <f>(C10+D11)/(E12)</f>
        <v>1</v>
      </c>
      <c r="I12" s="2"/>
      <c r="J12" s="3" t="s">
        <v>2126</v>
      </c>
      <c r="K12" s="29">
        <f>(K9+K10)/2</f>
        <v>0</v>
      </c>
      <c r="M12" s="1" t="s">
        <v>2187</v>
      </c>
      <c r="S12" s="9" t="s">
        <v>2178</v>
      </c>
      <c r="T12" s="9"/>
      <c r="U12">
        <v>27</v>
      </c>
      <c r="X12" s="5"/>
      <c r="Y12" s="6">
        <f>SUM(Y10:Y11)</f>
        <v>15</v>
      </c>
      <c r="Z12" s="6">
        <f>SUM(Z10:Z11)</f>
        <v>4838553</v>
      </c>
      <c r="AA12" s="6">
        <f>SUM(Y10:Z11)</f>
        <v>4838568</v>
      </c>
      <c r="AC12" s="3" t="s">
        <v>2123</v>
      </c>
      <c r="AD12" s="28">
        <f>(Y10+Z11)/(AA12)</f>
        <v>1</v>
      </c>
      <c r="AE12" s="2"/>
      <c r="AF12" s="3" t="s">
        <v>2126</v>
      </c>
      <c r="AG12" s="29">
        <f>(AG9+AG10)/2</f>
        <v>0</v>
      </c>
    </row>
    <row r="13" spans="1:33" ht="16" customHeight="1" x14ac:dyDescent="0.2">
      <c r="G13" s="3" t="s">
        <v>2157</v>
      </c>
      <c r="H13" s="28">
        <f>(C10)/(C10+C11)</f>
        <v>1</v>
      </c>
      <c r="M13" s="1" t="s">
        <v>2188</v>
      </c>
      <c r="S13" s="37" t="s">
        <v>2177</v>
      </c>
      <c r="T13" s="37"/>
      <c r="U13">
        <v>4</v>
      </c>
      <c r="AC13" s="3" t="s">
        <v>2157</v>
      </c>
      <c r="AD13" s="28">
        <f>IFERROR((Y10)/(Y10+Y11),0)</f>
        <v>1</v>
      </c>
      <c r="AG13" s="31"/>
    </row>
    <row r="14" spans="1:33" x14ac:dyDescent="0.2">
      <c r="M14" s="1"/>
      <c r="S14" t="s">
        <v>2137</v>
      </c>
      <c r="U14" s="10">
        <v>1</v>
      </c>
      <c r="Y14" t="s">
        <v>2184</v>
      </c>
      <c r="Z14">
        <v>4838568</v>
      </c>
      <c r="AD14" s="27"/>
      <c r="AG14" s="31"/>
    </row>
    <row r="15" spans="1:33" x14ac:dyDescent="0.2">
      <c r="S15" t="s">
        <v>2176</v>
      </c>
      <c r="U15" s="25">
        <v>15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5" t="s">
        <v>2182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M22" s="36" t="s">
        <v>2135</v>
      </c>
      <c r="N22" s="36"/>
      <c r="O22" s="36"/>
      <c r="P22" s="36"/>
      <c r="Q22" s="36"/>
      <c r="W22" s="35" t="s">
        <v>2183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">
      <c r="C23" s="33" t="s">
        <v>2151</v>
      </c>
      <c r="D23" s="33"/>
      <c r="M23" s="36"/>
      <c r="N23" s="36"/>
      <c r="O23" s="36"/>
      <c r="P23" s="36"/>
      <c r="Q23" s="36"/>
      <c r="S23" s="8" t="s">
        <v>2136</v>
      </c>
      <c r="T23" s="8"/>
      <c r="U23" s="8"/>
      <c r="Y23" s="33" t="s">
        <v>2151</v>
      </c>
      <c r="Z23" s="33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0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1.9633969081252185E-5</v>
      </c>
    </row>
    <row r="25" spans="1:33" x14ac:dyDescent="0.2">
      <c r="A25" s="34" t="s">
        <v>2154</v>
      </c>
      <c r="B25" s="7" t="s">
        <v>2121</v>
      </c>
      <c r="C25" s="2">
        <f>SUM(fuzzy_9_subset!I:I)</f>
        <v>1</v>
      </c>
      <c r="D25" s="2">
        <f>SUM(fuzzy_9_subset!L:L)</f>
        <v>0</v>
      </c>
      <c r="E25" s="6">
        <f>SUM(C25:D25)</f>
        <v>1</v>
      </c>
      <c r="G25" s="3" t="s">
        <v>2156</v>
      </c>
      <c r="H25" s="28">
        <f>D26/(C26+D26)</f>
        <v>1</v>
      </c>
      <c r="I25" s="2"/>
      <c r="J25" s="3" t="s">
        <v>2125</v>
      </c>
      <c r="K25" s="28">
        <f>D25/(C25+D25)</f>
        <v>0</v>
      </c>
      <c r="M25" s="1" t="s">
        <v>2185</v>
      </c>
      <c r="N25" s="1"/>
      <c r="S25" t="s">
        <v>2180</v>
      </c>
      <c r="U25">
        <v>2300</v>
      </c>
      <c r="W25" s="34" t="s">
        <v>2154</v>
      </c>
      <c r="X25" s="7" t="s">
        <v>2152</v>
      </c>
      <c r="Y25" s="2">
        <v>15</v>
      </c>
      <c r="Z25" s="2">
        <v>0</v>
      </c>
      <c r="AA25" s="6">
        <f>SUM(Y25:Z25)</f>
        <v>15</v>
      </c>
      <c r="AC25" s="3" t="s">
        <v>2156</v>
      </c>
      <c r="AD25" s="28">
        <f>Z26/(Y26+Z26)</f>
        <v>0.99998036603091878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SUM(fuzzy_9_subset!K:K)</f>
        <v>0</v>
      </c>
      <c r="D26" s="2">
        <f>SUM(fuzzy_9_subset!J:J)</f>
        <v>2299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N26" s="1"/>
      <c r="S26" t="s">
        <v>2179</v>
      </c>
      <c r="U26">
        <v>4</v>
      </c>
      <c r="W26" s="34"/>
      <c r="X26" s="7" t="s">
        <v>2153</v>
      </c>
      <c r="Y26" s="2">
        <v>95</v>
      </c>
      <c r="Z26" s="2">
        <v>4838458</v>
      </c>
      <c r="AA26" s="6">
        <f>SUM(Y26:Z26)</f>
        <v>4838553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1</v>
      </c>
      <c r="D27" s="6">
        <f>SUM(D25:D26)</f>
        <v>2299</v>
      </c>
      <c r="E27" s="6">
        <f>SUM(C25:D26)</f>
        <v>2300</v>
      </c>
      <c r="G27" s="3" t="s">
        <v>2123</v>
      </c>
      <c r="H27" s="28">
        <f>(C25+D26)/(E27)</f>
        <v>1</v>
      </c>
      <c r="I27" s="2"/>
      <c r="J27" s="3" t="s">
        <v>2126</v>
      </c>
      <c r="K27" s="29">
        <f>(K24+K25)/2</f>
        <v>0</v>
      </c>
      <c r="M27" s="1" t="s">
        <v>2187</v>
      </c>
      <c r="S27" s="9" t="s">
        <v>2178</v>
      </c>
      <c r="T27" s="9"/>
      <c r="U27">
        <v>81</v>
      </c>
      <c r="X27" s="5"/>
      <c r="Y27" s="6">
        <f>SUM(Y25:Y26)</f>
        <v>110</v>
      </c>
      <c r="Z27" s="6">
        <f>SUM(Z25:Z26)</f>
        <v>4838458</v>
      </c>
      <c r="AA27" s="6">
        <f>SUM(Y25:Z26)</f>
        <v>4838568</v>
      </c>
      <c r="AC27" s="3" t="s">
        <v>2123</v>
      </c>
      <c r="AD27" s="28">
        <f>(Y25+Z26)/(AA27)</f>
        <v>0.99998036609178587</v>
      </c>
      <c r="AE27" s="2"/>
      <c r="AF27" s="3" t="s">
        <v>2126</v>
      </c>
      <c r="AG27" s="29">
        <f>(AG24+AG25)/2</f>
        <v>9.8169845406260925E-6</v>
      </c>
    </row>
    <row r="28" spans="1:33" ht="16" customHeight="1" x14ac:dyDescent="0.2">
      <c r="G28" s="3" t="s">
        <v>2157</v>
      </c>
      <c r="H28" s="28">
        <f>(C25)/(C25+C26)</f>
        <v>1</v>
      </c>
      <c r="M28" s="1" t="s">
        <v>2188</v>
      </c>
      <c r="S28" s="37" t="s">
        <v>2177</v>
      </c>
      <c r="T28" s="37"/>
      <c r="U28">
        <v>12</v>
      </c>
      <c r="AC28" s="3" t="s">
        <v>2157</v>
      </c>
      <c r="AD28" s="28">
        <f>(Y25)/(Y25+Y26)</f>
        <v>0.13636363636363635</v>
      </c>
      <c r="AG28" s="31"/>
    </row>
    <row r="29" spans="1:33" x14ac:dyDescent="0.2">
      <c r="M29" s="1"/>
      <c r="S29" t="s">
        <v>2137</v>
      </c>
      <c r="U29" s="10">
        <v>1</v>
      </c>
      <c r="Y29" t="s">
        <v>2184</v>
      </c>
      <c r="Z29">
        <v>4838568</v>
      </c>
      <c r="AD29" s="27"/>
      <c r="AG29" s="31"/>
    </row>
    <row r="30" spans="1:33" x14ac:dyDescent="0.2">
      <c r="S30" t="s">
        <v>2176</v>
      </c>
      <c r="U30" s="25">
        <v>110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5" t="s">
        <v>2182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M37" s="36" t="s">
        <v>2135</v>
      </c>
      <c r="N37" s="36"/>
      <c r="O37" s="36"/>
      <c r="P37" s="36"/>
      <c r="Q37" s="36"/>
      <c r="W37" s="35" t="s">
        <v>2183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C38" s="33" t="s">
        <v>2151</v>
      </c>
      <c r="D38" s="33"/>
      <c r="M38" s="36"/>
      <c r="N38" s="36"/>
      <c r="O38" s="36"/>
      <c r="P38" s="36"/>
      <c r="Q38" s="36"/>
      <c r="S38" s="8" t="s">
        <v>2136</v>
      </c>
      <c r="T38" s="8"/>
      <c r="U38" s="8"/>
      <c r="Y38" s="33" t="s">
        <v>2151</v>
      </c>
      <c r="Z38" s="33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8.6994345367551109E-4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4.6088159001255125E-5</v>
      </c>
    </row>
    <row r="40" spans="1:33" x14ac:dyDescent="0.2">
      <c r="A40" s="34" t="s">
        <v>2154</v>
      </c>
      <c r="B40" s="7" t="s">
        <v>2121</v>
      </c>
      <c r="C40" s="2">
        <f>SUM(fuzzy_9_subset!N:N)</f>
        <v>1</v>
      </c>
      <c r="D40" s="2">
        <f>SUM(fuzzy_9_subset!Q:Q)</f>
        <v>0</v>
      </c>
      <c r="E40" s="6">
        <f>SUM(C40:D40)</f>
        <v>1</v>
      </c>
      <c r="G40" s="3" t="s">
        <v>2156</v>
      </c>
      <c r="H40" s="28">
        <f>D41/(C41+D41)</f>
        <v>0.99913005654632447</v>
      </c>
      <c r="I40" s="2"/>
      <c r="J40" s="3" t="s">
        <v>2125</v>
      </c>
      <c r="K40" s="28">
        <f>D40/(C40+D40)</f>
        <v>0</v>
      </c>
      <c r="M40" s="1" t="s">
        <v>2185</v>
      </c>
      <c r="N40" s="1"/>
      <c r="S40" t="s">
        <v>2180</v>
      </c>
      <c r="U40">
        <v>2300</v>
      </c>
      <c r="W40" s="34" t="s">
        <v>2154</v>
      </c>
      <c r="X40" s="7" t="s">
        <v>2152</v>
      </c>
      <c r="Y40" s="2">
        <v>15</v>
      </c>
      <c r="Z40" s="2">
        <v>0</v>
      </c>
      <c r="AA40" s="6">
        <f>SUM(Y40:Z40)</f>
        <v>15</v>
      </c>
      <c r="AC40" s="3" t="s">
        <v>2156</v>
      </c>
      <c r="AD40" s="28">
        <f>Z41/(Y41+Z41)</f>
        <v>0.9999539118409988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SUM(fuzzy_9_subset!P:P)</f>
        <v>2</v>
      </c>
      <c r="D41" s="2">
        <f>SUM(fuzzy_9_subset!O:O)</f>
        <v>2297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N41" s="1"/>
      <c r="S41" t="s">
        <v>2179</v>
      </c>
      <c r="U41">
        <v>4</v>
      </c>
      <c r="W41" s="34"/>
      <c r="X41" s="7" t="s">
        <v>2153</v>
      </c>
      <c r="Y41" s="2">
        <v>223</v>
      </c>
      <c r="Z41" s="2">
        <v>4838330</v>
      </c>
      <c r="AA41" s="6">
        <f>SUM(Y41:Z41)</f>
        <v>4838553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28">
        <f>(C40+D41)/(E42)</f>
        <v>0.99913043478260866</v>
      </c>
      <c r="I42" s="2"/>
      <c r="J42" s="3" t="s">
        <v>2126</v>
      </c>
      <c r="K42" s="29">
        <f>(K39+K40)/2</f>
        <v>4.3497172683775554E-4</v>
      </c>
      <c r="M42" s="1" t="s">
        <v>2187</v>
      </c>
      <c r="S42" s="9" t="s">
        <v>2178</v>
      </c>
      <c r="T42" s="9"/>
      <c r="U42">
        <v>81</v>
      </c>
      <c r="X42" s="5"/>
      <c r="Y42" s="6">
        <f>SUM(Y40:Y41)</f>
        <v>238</v>
      </c>
      <c r="Z42" s="6">
        <f>SUM(Z40:Z41)</f>
        <v>4838330</v>
      </c>
      <c r="AA42" s="6">
        <f>SUM(Y40:Z41)</f>
        <v>4838568</v>
      </c>
      <c r="AC42" s="3" t="s">
        <v>2123</v>
      </c>
      <c r="AD42" s="28">
        <f>(Y40+Z41)/(AA42)</f>
        <v>0.99995391198387618</v>
      </c>
      <c r="AE42" s="2"/>
      <c r="AF42" s="3" t="s">
        <v>2126</v>
      </c>
      <c r="AG42" s="29">
        <f>(AG39+AG40)/2</f>
        <v>2.3044079500627562E-5</v>
      </c>
    </row>
    <row r="43" spans="1:33" ht="16" customHeight="1" x14ac:dyDescent="0.2">
      <c r="G43" s="3" t="s">
        <v>2157</v>
      </c>
      <c r="H43" s="28">
        <f>(C40)/(C40+C41)</f>
        <v>0.33333333333333331</v>
      </c>
      <c r="M43" s="1" t="s">
        <v>2188</v>
      </c>
      <c r="S43" s="37" t="s">
        <v>2177</v>
      </c>
      <c r="T43" s="37"/>
      <c r="U43">
        <v>55</v>
      </c>
      <c r="AC43" s="3" t="s">
        <v>2157</v>
      </c>
      <c r="AD43" s="28">
        <f>(Y40)/(Y40+Y41)</f>
        <v>6.3025210084033612E-2</v>
      </c>
      <c r="AG43" s="31"/>
    </row>
    <row r="44" spans="1:33" x14ac:dyDescent="0.2">
      <c r="M44" s="1"/>
      <c r="S44" t="s">
        <v>2137</v>
      </c>
      <c r="U44" s="10">
        <v>4</v>
      </c>
      <c r="Y44" t="s">
        <v>2184</v>
      </c>
      <c r="Z44">
        <v>4838568</v>
      </c>
      <c r="AD44" s="27"/>
      <c r="AG44" s="31"/>
    </row>
    <row r="45" spans="1:33" x14ac:dyDescent="0.2">
      <c r="S45" t="s">
        <v>2176</v>
      </c>
      <c r="U45" s="25">
        <v>238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5" t="s">
        <v>2182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M52" s="36" t="s">
        <v>2135</v>
      </c>
      <c r="N52" s="36"/>
      <c r="O52" s="36"/>
      <c r="P52" s="36"/>
      <c r="Q52" s="36"/>
      <c r="W52" s="35" t="s">
        <v>2183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C53" s="33" t="s">
        <v>2151</v>
      </c>
      <c r="D53" s="33"/>
      <c r="M53" s="36"/>
      <c r="N53" s="36"/>
      <c r="O53" s="36"/>
      <c r="P53" s="36"/>
      <c r="Q53" s="36"/>
      <c r="S53" s="8" t="s">
        <v>2136</v>
      </c>
      <c r="T53" s="8"/>
      <c r="U53" s="8"/>
      <c r="Y53" s="33" t="s">
        <v>2151</v>
      </c>
      <c r="Z53" s="33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3.6972596781209219E-2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1.7195223448001912E-4</v>
      </c>
    </row>
    <row r="55" spans="1:33" x14ac:dyDescent="0.2">
      <c r="A55" s="34" t="s">
        <v>2154</v>
      </c>
      <c r="B55" s="7" t="s">
        <v>2121</v>
      </c>
      <c r="C55" s="2">
        <f>SUM(fuzzy_9_subset!S:S)</f>
        <v>1</v>
      </c>
      <c r="D55" s="2">
        <f>SUM(fuzzy_9_subset!V:V)</f>
        <v>0</v>
      </c>
      <c r="E55" s="6">
        <f>SUM(C55:D55)</f>
        <v>1</v>
      </c>
      <c r="G55" s="3" t="s">
        <v>2156</v>
      </c>
      <c r="H55" s="28">
        <f>D56/(C56+D56)</f>
        <v>0.96302740321879077</v>
      </c>
      <c r="I55" s="2"/>
      <c r="J55" s="3" t="s">
        <v>2125</v>
      </c>
      <c r="K55" s="28">
        <f>D55/(C55+D55)</f>
        <v>0</v>
      </c>
      <c r="M55" s="1" t="s">
        <v>2185</v>
      </c>
      <c r="N55" s="1"/>
      <c r="S55" t="s">
        <v>2180</v>
      </c>
      <c r="U55">
        <v>2300</v>
      </c>
      <c r="W55" s="34" t="s">
        <v>2154</v>
      </c>
      <c r="X55" s="7" t="s">
        <v>2152</v>
      </c>
      <c r="Y55" s="2">
        <v>15</v>
      </c>
      <c r="Z55" s="2">
        <v>0</v>
      </c>
      <c r="AA55" s="6">
        <f>SUM(Y55:Z55)</f>
        <v>15</v>
      </c>
      <c r="AC55" s="3" t="s">
        <v>2156</v>
      </c>
      <c r="AD55" s="28">
        <f>Z56/(Y56+Z56)</f>
        <v>0.99982804776552003</v>
      </c>
      <c r="AE55" s="2"/>
      <c r="AF55" s="3" t="s">
        <v>2125</v>
      </c>
      <c r="AG55" s="28">
        <f>Z55/(Y55+Z55)</f>
        <v>0</v>
      </c>
    </row>
    <row r="56" spans="1:33" x14ac:dyDescent="0.2">
      <c r="A56" s="34"/>
      <c r="B56" s="7" t="s">
        <v>2122</v>
      </c>
      <c r="C56" s="2">
        <f>SUM(fuzzy_9_subset!U:U)</f>
        <v>85</v>
      </c>
      <c r="D56" s="2">
        <f>SUM(fuzzy_9_subset!T:T)</f>
        <v>2214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N56" s="1"/>
      <c r="S56" t="s">
        <v>2179</v>
      </c>
      <c r="U56">
        <v>4</v>
      </c>
      <c r="W56" s="34"/>
      <c r="X56" s="7" t="s">
        <v>2153</v>
      </c>
      <c r="Y56" s="2">
        <v>832</v>
      </c>
      <c r="Z56" s="2">
        <v>4837721</v>
      </c>
      <c r="AA56" s="6">
        <f>SUM(Y56:Z56)</f>
        <v>4838553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86</v>
      </c>
      <c r="D57" s="6">
        <f>SUM(D55:D56)</f>
        <v>2214</v>
      </c>
      <c r="E57" s="6">
        <f>SUM(C55:D56)</f>
        <v>2300</v>
      </c>
      <c r="G57" s="3" t="s">
        <v>2123</v>
      </c>
      <c r="H57" s="28">
        <f>(C55+D56)/(E57)</f>
        <v>0.96304347826086956</v>
      </c>
      <c r="I57" s="2"/>
      <c r="J57" s="3" t="s">
        <v>2126</v>
      </c>
      <c r="K57" s="29">
        <f>(K54+K55)/2</f>
        <v>1.8486298390604609E-2</v>
      </c>
      <c r="M57" s="1" t="s">
        <v>2187</v>
      </c>
      <c r="S57" s="9" t="s">
        <v>2178</v>
      </c>
      <c r="T57" s="9"/>
      <c r="U57">
        <v>27</v>
      </c>
      <c r="X57" s="5"/>
      <c r="Y57" s="6">
        <f>SUM(Y55:Y56)</f>
        <v>847</v>
      </c>
      <c r="Z57" s="6">
        <f>SUM(Z55:Z56)</f>
        <v>4837721</v>
      </c>
      <c r="AA57" s="6">
        <f>SUM(Y55:Z56)</f>
        <v>4838568</v>
      </c>
      <c r="AC57" s="3" t="s">
        <v>2123</v>
      </c>
      <c r="AD57" s="28">
        <f>(Y55+Z56)/(AA57)</f>
        <v>0.99982804829858751</v>
      </c>
      <c r="AE57" s="2"/>
      <c r="AF57" s="3" t="s">
        <v>2126</v>
      </c>
      <c r="AG57" s="29">
        <f>(AG54+AG55)/2</f>
        <v>8.5976117240009562E-5</v>
      </c>
    </row>
    <row r="58" spans="1:33" ht="16" customHeight="1" x14ac:dyDescent="0.2">
      <c r="G58" s="3" t="s">
        <v>2157</v>
      </c>
      <c r="H58" s="28">
        <f>(C55)/(C55+C56)</f>
        <v>1.1627906976744186E-2</v>
      </c>
      <c r="M58" s="1" t="s">
        <v>2188</v>
      </c>
      <c r="S58" s="37" t="s">
        <v>2177</v>
      </c>
      <c r="T58" s="37"/>
      <c r="U58">
        <v>4</v>
      </c>
      <c r="AC58" s="3" t="s">
        <v>2157</v>
      </c>
      <c r="AD58" s="28">
        <f>IFERROR((Y55)/(Y55+Y56),0)</f>
        <v>1.770956316410862E-2</v>
      </c>
      <c r="AG58" s="31"/>
    </row>
    <row r="59" spans="1:33" x14ac:dyDescent="0.2">
      <c r="M59" s="1"/>
      <c r="S59" t="s">
        <v>2137</v>
      </c>
      <c r="U59" s="10">
        <v>86</v>
      </c>
      <c r="Y59" t="s">
        <v>2184</v>
      </c>
      <c r="Z59">
        <v>4838568</v>
      </c>
      <c r="AD59" s="27"/>
      <c r="AG59" s="31"/>
    </row>
    <row r="60" spans="1:33" x14ac:dyDescent="0.2">
      <c r="S60" t="s">
        <v>2176</v>
      </c>
      <c r="U60" s="25">
        <v>847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5" t="s">
        <v>2182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M67" s="36" t="s">
        <v>2135</v>
      </c>
      <c r="N67" s="36"/>
      <c r="O67" s="36"/>
      <c r="P67" s="36"/>
      <c r="Q67" s="36"/>
      <c r="W67" s="35" t="s">
        <v>2183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C68" s="33" t="s">
        <v>2151</v>
      </c>
      <c r="D68" s="33"/>
      <c r="M68" s="36"/>
      <c r="N68" s="36"/>
      <c r="O68" s="36"/>
      <c r="P68" s="36"/>
      <c r="Q68" s="36"/>
      <c r="S68" s="8" t="s">
        <v>2136</v>
      </c>
      <c r="T68" s="8"/>
      <c r="U68" s="8"/>
      <c r="Y68" s="33" t="s">
        <v>2151</v>
      </c>
      <c r="Z68" s="33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3.7407568508046975E-2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1.0333667937501149E-3</v>
      </c>
    </row>
    <row r="70" spans="1:33" x14ac:dyDescent="0.2">
      <c r="A70" s="34" t="s">
        <v>2154</v>
      </c>
      <c r="B70" s="7" t="s">
        <v>2121</v>
      </c>
      <c r="C70" s="2">
        <f>SUM(fuzzy_9_subset!X:X)</f>
        <v>1</v>
      </c>
      <c r="D70" s="2">
        <f>SUM(fuzzy_9_subset!AA:AA)</f>
        <v>0</v>
      </c>
      <c r="E70" s="6">
        <f>SUM(C70:D70)</f>
        <v>1</v>
      </c>
      <c r="G70" s="3" t="s">
        <v>2156</v>
      </c>
      <c r="H70" s="28">
        <f>D71/(C71+D71)</f>
        <v>0.96259243149195306</v>
      </c>
      <c r="I70" s="2"/>
      <c r="J70" s="3" t="s">
        <v>2125</v>
      </c>
      <c r="K70" s="28">
        <f>D70/(C70+D70)</f>
        <v>0</v>
      </c>
      <c r="M70" s="1" t="s">
        <v>2185</v>
      </c>
      <c r="N70" s="1"/>
      <c r="S70" t="s">
        <v>2180</v>
      </c>
      <c r="U70">
        <v>2300</v>
      </c>
      <c r="W70" s="34" t="s">
        <v>2154</v>
      </c>
      <c r="X70" s="7" t="s">
        <v>2152</v>
      </c>
      <c r="Y70" s="2">
        <v>15</v>
      </c>
      <c r="Z70" s="2">
        <v>0</v>
      </c>
      <c r="AA70" s="6">
        <f>SUM(Y70:Z70)</f>
        <v>15</v>
      </c>
      <c r="AC70" s="3" t="s">
        <v>2156</v>
      </c>
      <c r="AD70" s="28">
        <f>Z71/(Y71+Z71)</f>
        <v>0.9989666332062499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SUM(fuzzy_9_subset!Z:Z)</f>
        <v>86</v>
      </c>
      <c r="D71" s="2">
        <f>SUM(fuzzy_9_subset!Y:Y)</f>
        <v>2213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N71" s="1"/>
      <c r="S71" t="s">
        <v>2179</v>
      </c>
      <c r="U71">
        <v>4</v>
      </c>
      <c r="W71" s="34"/>
      <c r="X71" s="7" t="s">
        <v>2153</v>
      </c>
      <c r="Y71" s="2">
        <v>5000</v>
      </c>
      <c r="Z71" s="2">
        <v>4833553</v>
      </c>
      <c r="AA71" s="6">
        <f>SUM(Y71:Z71)</f>
        <v>4838553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87</v>
      </c>
      <c r="D72" s="6">
        <f>SUM(D70:D71)</f>
        <v>2213</v>
      </c>
      <c r="E72" s="6">
        <f>SUM(C70:D71)</f>
        <v>2300</v>
      </c>
      <c r="G72" s="3" t="s">
        <v>2123</v>
      </c>
      <c r="H72" s="28">
        <f>(C70+D71)/(E72)</f>
        <v>0.96260869565217388</v>
      </c>
      <c r="I72" s="2"/>
      <c r="J72" s="3" t="s">
        <v>2126</v>
      </c>
      <c r="K72" s="29">
        <f>(K69+K70)/2</f>
        <v>1.8703784254023487E-2</v>
      </c>
      <c r="M72" s="1" t="s">
        <v>2187</v>
      </c>
      <c r="S72" s="9" t="s">
        <v>2178</v>
      </c>
      <c r="T72" s="9"/>
      <c r="U72">
        <v>81</v>
      </c>
      <c r="X72" s="5"/>
      <c r="Y72" s="6">
        <f>SUM(Y70:Y71)</f>
        <v>5015</v>
      </c>
      <c r="Z72" s="6">
        <f>SUM(Z70:Z71)</f>
        <v>4833553</v>
      </c>
      <c r="AA72" s="6">
        <f>SUM(Y70:Z71)</f>
        <v>4838568</v>
      </c>
      <c r="AC72" s="3" t="s">
        <v>2123</v>
      </c>
      <c r="AD72" s="28">
        <f>(Y70+Z71)/(AA72)</f>
        <v>0.99896663640978078</v>
      </c>
      <c r="AE72" s="2"/>
      <c r="AF72" s="3" t="s">
        <v>2126</v>
      </c>
      <c r="AG72" s="29">
        <f>(AG69+AG70)/2</f>
        <v>5.1668339687505744E-4</v>
      </c>
    </row>
    <row r="73" spans="1:33" ht="16" customHeight="1" x14ac:dyDescent="0.2">
      <c r="G73" s="3" t="s">
        <v>2157</v>
      </c>
      <c r="H73" s="28">
        <f>(C70)/(C70+C71)</f>
        <v>1.1494252873563218E-2</v>
      </c>
      <c r="M73" s="1" t="s">
        <v>2188</v>
      </c>
      <c r="S73" s="37" t="s">
        <v>2177</v>
      </c>
      <c r="T73" s="37"/>
      <c r="U73">
        <v>12</v>
      </c>
      <c r="AC73" s="3" t="s">
        <v>2157</v>
      </c>
      <c r="AD73" s="28">
        <f>(Y70)/(Y70+Y71)</f>
        <v>2.9910269192422734E-3</v>
      </c>
      <c r="AG73" s="31"/>
    </row>
    <row r="74" spans="1:33" x14ac:dyDescent="0.2">
      <c r="M74" s="1"/>
      <c r="S74" t="s">
        <v>2137</v>
      </c>
      <c r="U74" s="10">
        <v>87</v>
      </c>
      <c r="Y74" t="s">
        <v>2184</v>
      </c>
      <c r="Z74">
        <v>4838568</v>
      </c>
      <c r="AD74" s="27"/>
      <c r="AG74" s="31"/>
    </row>
    <row r="75" spans="1:33" x14ac:dyDescent="0.2">
      <c r="S75" t="s">
        <v>2176</v>
      </c>
      <c r="U75" s="25">
        <v>5015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5" t="s">
        <v>2182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M82" s="36" t="s">
        <v>2135</v>
      </c>
      <c r="N82" s="36"/>
      <c r="O82" s="36"/>
      <c r="P82" s="36"/>
      <c r="Q82" s="36"/>
      <c r="W82" s="35" t="s">
        <v>2183</v>
      </c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 spans="1:33" x14ac:dyDescent="0.2">
      <c r="C83" s="33" t="s">
        <v>2151</v>
      </c>
      <c r="D83" s="33"/>
      <c r="M83" s="36"/>
      <c r="N83" s="36"/>
      <c r="O83" s="36"/>
      <c r="P83" s="36"/>
      <c r="Q83" s="36"/>
      <c r="S83" s="8" t="s">
        <v>2136</v>
      </c>
      <c r="T83" s="8"/>
      <c r="U83" s="8"/>
      <c r="Y83" s="33" t="s">
        <v>2151</v>
      </c>
      <c r="Z83" s="33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3.7842540234884731E-2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5.0440699936530609E-3</v>
      </c>
    </row>
    <row r="85" spans="1:33" x14ac:dyDescent="0.2">
      <c r="A85" s="34" t="s">
        <v>2154</v>
      </c>
      <c r="B85" s="7" t="s">
        <v>2121</v>
      </c>
      <c r="C85" s="2">
        <f>SUM(fuzzy_9_subset!AC:AC)</f>
        <v>1</v>
      </c>
      <c r="D85" s="2">
        <f>SUM(fuzzy_9_subset!AF:AF)</f>
        <v>0</v>
      </c>
      <c r="E85" s="6">
        <f>SUM(C85:D85)</f>
        <v>1</v>
      </c>
      <c r="G85" s="3" t="s">
        <v>2156</v>
      </c>
      <c r="H85" s="28">
        <f>D86/(C86+D86)</f>
        <v>0.96215745976511524</v>
      </c>
      <c r="I85" s="2"/>
      <c r="J85" s="3" t="s">
        <v>2125</v>
      </c>
      <c r="K85" s="28">
        <f>D85/(C85+D85)</f>
        <v>0</v>
      </c>
      <c r="M85" s="1" t="s">
        <v>2185</v>
      </c>
      <c r="N85" s="1"/>
      <c r="S85" t="s">
        <v>2180</v>
      </c>
      <c r="U85">
        <v>2300</v>
      </c>
      <c r="W85" s="34" t="s">
        <v>2154</v>
      </c>
      <c r="X85" s="7" t="s">
        <v>2152</v>
      </c>
      <c r="Y85" s="2">
        <v>15</v>
      </c>
      <c r="Z85" s="2">
        <v>0</v>
      </c>
      <c r="AA85" s="6">
        <f>SUM(Y85:Z85)</f>
        <v>15</v>
      </c>
      <c r="AC85" s="3" t="s">
        <v>2156</v>
      </c>
      <c r="AD85" s="28">
        <f>Z86/(Y86+Z86)</f>
        <v>0.99495593000634697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SUM(fuzzy_9_subset!AE:AE)</f>
        <v>87</v>
      </c>
      <c r="D86" s="2">
        <f>SUM(fuzzy_9_subset!AD:AD)</f>
        <v>2212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N86" s="1"/>
      <c r="S86" t="s">
        <v>2179</v>
      </c>
      <c r="U86">
        <v>4</v>
      </c>
      <c r="W86" s="34"/>
      <c r="X86" s="7" t="s">
        <v>2153</v>
      </c>
      <c r="Y86" s="2">
        <v>24406</v>
      </c>
      <c r="Z86" s="2">
        <v>4814147</v>
      </c>
      <c r="AA86" s="6">
        <f>SUM(Y86:Z86)</f>
        <v>4838553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88</v>
      </c>
      <c r="D87" s="6">
        <f>SUM(D85:D86)</f>
        <v>2212</v>
      </c>
      <c r="E87" s="6">
        <f>SUM(C85:D86)</f>
        <v>2300</v>
      </c>
      <c r="G87" s="3" t="s">
        <v>2123</v>
      </c>
      <c r="H87" s="28">
        <f>(C85+D86)/(E87)</f>
        <v>0.96217391304347821</v>
      </c>
      <c r="I87" s="2"/>
      <c r="J87" s="3" t="s">
        <v>2126</v>
      </c>
      <c r="K87" s="29">
        <f>(K84+K85)/2</f>
        <v>1.8921270117442365E-2</v>
      </c>
      <c r="M87" s="1" t="s">
        <v>2187</v>
      </c>
      <c r="S87" s="9" t="s">
        <v>2178</v>
      </c>
      <c r="T87" s="9"/>
      <c r="U87">
        <v>81</v>
      </c>
      <c r="X87" s="5"/>
      <c r="Y87" s="6">
        <f>SUM(Y85:Y86)</f>
        <v>24421</v>
      </c>
      <c r="Z87" s="6">
        <f>SUM(Z85:Z86)</f>
        <v>4814147</v>
      </c>
      <c r="AA87" s="6">
        <f>SUM(Y85:Z86)</f>
        <v>4838568</v>
      </c>
      <c r="AC87" s="3" t="s">
        <v>2123</v>
      </c>
      <c r="AD87" s="28">
        <f>(Y85+Z86)/(AA87)</f>
        <v>0.99495594564342182</v>
      </c>
      <c r="AE87" s="2"/>
      <c r="AF87" s="3" t="s">
        <v>2126</v>
      </c>
      <c r="AG87" s="29">
        <f>(AG84+AG85)/2</f>
        <v>2.5220349968265304E-3</v>
      </c>
    </row>
    <row r="88" spans="1:33" ht="16" customHeight="1" x14ac:dyDescent="0.2">
      <c r="G88" s="3" t="s">
        <v>2157</v>
      </c>
      <c r="H88" s="28">
        <f>(C85)/(C85+C86)</f>
        <v>1.1363636363636364E-2</v>
      </c>
      <c r="M88" s="1" t="s">
        <v>2188</v>
      </c>
      <c r="S88" s="37" t="s">
        <v>2177</v>
      </c>
      <c r="T88" s="37"/>
      <c r="U88">
        <v>55</v>
      </c>
      <c r="AC88" s="3" t="s">
        <v>2157</v>
      </c>
      <c r="AD88" s="28">
        <f>(Y85)/(Y85+Y86)</f>
        <v>6.1422546169280533E-4</v>
      </c>
      <c r="AG88" s="31"/>
    </row>
    <row r="89" spans="1:33" x14ac:dyDescent="0.2">
      <c r="M89" s="1"/>
      <c r="S89" t="s">
        <v>2137</v>
      </c>
      <c r="U89" s="10">
        <v>88</v>
      </c>
      <c r="Y89" t="s">
        <v>2184</v>
      </c>
      <c r="Z89">
        <v>4838568</v>
      </c>
      <c r="AD89" s="27"/>
      <c r="AG89" s="31"/>
    </row>
    <row r="90" spans="1:33" x14ac:dyDescent="0.2">
      <c r="S90" t="s">
        <v>2176</v>
      </c>
      <c r="U90" s="25">
        <v>24421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5" t="s">
        <v>2182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M97" s="36" t="s">
        <v>2135</v>
      </c>
      <c r="N97" s="36"/>
      <c r="O97" s="36"/>
      <c r="P97" s="36"/>
      <c r="Q97" s="36"/>
      <c r="W97" s="35" t="s">
        <v>2183</v>
      </c>
      <c r="X97" s="35"/>
      <c r="Y97" s="35"/>
      <c r="Z97" s="35"/>
      <c r="AA97" s="35"/>
      <c r="AB97" s="35"/>
      <c r="AC97" s="35"/>
      <c r="AD97" s="35"/>
      <c r="AE97" s="35"/>
      <c r="AF97" s="35"/>
      <c r="AG97" s="35"/>
    </row>
    <row r="98" spans="1:33" x14ac:dyDescent="0.2">
      <c r="C98" s="33" t="s">
        <v>2151</v>
      </c>
      <c r="D98" s="33"/>
      <c r="M98" s="36"/>
      <c r="N98" s="36"/>
      <c r="O98" s="36"/>
      <c r="P98" s="36"/>
      <c r="Q98" s="36"/>
      <c r="S98" s="8" t="s">
        <v>2136</v>
      </c>
      <c r="T98" s="8"/>
      <c r="U98" s="8"/>
      <c r="Y98" s="33" t="s">
        <v>2151</v>
      </c>
      <c r="Z98" s="33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3.6972596781209219E-2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1.7195223448001912E-4</v>
      </c>
    </row>
    <row r="100" spans="1:33" x14ac:dyDescent="0.2">
      <c r="A100" s="34" t="s">
        <v>2154</v>
      </c>
      <c r="B100" s="7" t="s">
        <v>2121</v>
      </c>
      <c r="C100" s="2">
        <f>SUM(fuzzy_9_subset!AH:AH)</f>
        <v>1</v>
      </c>
      <c r="D100" s="2">
        <f>SUM(fuzzy_9_subset!AK:AK)</f>
        <v>0</v>
      </c>
      <c r="E100" s="6">
        <f>SUM(C100:D100)</f>
        <v>1</v>
      </c>
      <c r="G100" s="3" t="s">
        <v>2156</v>
      </c>
      <c r="H100" s="28">
        <f>D101/(C101+D101)</f>
        <v>0.96302740321879077</v>
      </c>
      <c r="I100" s="2"/>
      <c r="J100" s="3" t="s">
        <v>2125</v>
      </c>
      <c r="K100" s="28">
        <f>D100/(C100+D100)</f>
        <v>0</v>
      </c>
      <c r="M100" s="1" t="s">
        <v>2185</v>
      </c>
      <c r="N100" s="1"/>
      <c r="S100" t="s">
        <v>2180</v>
      </c>
      <c r="U100">
        <v>2300</v>
      </c>
      <c r="W100" s="34" t="s">
        <v>2154</v>
      </c>
      <c r="X100" s="7" t="s">
        <v>2152</v>
      </c>
      <c r="Y100" s="2">
        <v>15</v>
      </c>
      <c r="Z100" s="2">
        <v>0</v>
      </c>
      <c r="AA100" s="6">
        <f>SUM(Y100:Z100)</f>
        <v>15</v>
      </c>
      <c r="AC100" s="3" t="s">
        <v>2156</v>
      </c>
      <c r="AD100" s="28">
        <f>Z101/(Y101+Z101)</f>
        <v>0.99982804776552003</v>
      </c>
      <c r="AE100" s="2"/>
      <c r="AF100" s="3" t="s">
        <v>2125</v>
      </c>
      <c r="AG100" s="28">
        <f>Z100/(Y100+Z100)</f>
        <v>0</v>
      </c>
    </row>
    <row r="101" spans="1:33" x14ac:dyDescent="0.2">
      <c r="A101" s="34"/>
      <c r="B101" s="7" t="s">
        <v>2122</v>
      </c>
      <c r="C101" s="2">
        <f>SUM(fuzzy_9_subset!AJ:AJ)</f>
        <v>85</v>
      </c>
      <c r="D101" s="2">
        <f>SUM(fuzzy_9_subset!AI:AI)</f>
        <v>2214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N101" s="1"/>
      <c r="S101" t="s">
        <v>2179</v>
      </c>
      <c r="U101">
        <v>4</v>
      </c>
      <c r="W101" s="34"/>
      <c r="X101" s="7" t="s">
        <v>2153</v>
      </c>
      <c r="Y101" s="2">
        <v>832</v>
      </c>
      <c r="Z101" s="2">
        <v>4837721</v>
      </c>
      <c r="AA101" s="6">
        <f>SUM(Y101:Z101)</f>
        <v>4838553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86</v>
      </c>
      <c r="D102" s="6">
        <f>SUM(D100:D101)</f>
        <v>2214</v>
      </c>
      <c r="E102" s="6">
        <f>SUM(C100:D101)</f>
        <v>2300</v>
      </c>
      <c r="G102" s="3" t="s">
        <v>2123</v>
      </c>
      <c r="H102" s="28">
        <f>(C100+D101)/(E102)</f>
        <v>0.96304347826086956</v>
      </c>
      <c r="I102" s="2"/>
      <c r="J102" s="3" t="s">
        <v>2126</v>
      </c>
      <c r="K102" s="29">
        <f>(K99+K100)/2</f>
        <v>1.8486298390604609E-2</v>
      </c>
      <c r="M102" s="1" t="s">
        <v>2187</v>
      </c>
      <c r="S102" s="9" t="s">
        <v>2178</v>
      </c>
      <c r="T102" s="9"/>
      <c r="U102">
        <v>27</v>
      </c>
      <c r="X102" s="5"/>
      <c r="Y102" s="6">
        <f>SUM(Y100:Y101)</f>
        <v>847</v>
      </c>
      <c r="Z102" s="6">
        <f>SUM(Z100:Z101)</f>
        <v>4837721</v>
      </c>
      <c r="AA102" s="6">
        <f>SUM(Y100:Z101)</f>
        <v>4838568</v>
      </c>
      <c r="AC102" s="3" t="s">
        <v>2123</v>
      </c>
      <c r="AD102" s="28">
        <f>(Y100+Z101)/(AA102)</f>
        <v>0.99982804829858751</v>
      </c>
      <c r="AE102" s="2"/>
      <c r="AF102" s="3" t="s">
        <v>2126</v>
      </c>
      <c r="AG102" s="29">
        <f>(AG99+AG100)/2</f>
        <v>8.5976117240009562E-5</v>
      </c>
    </row>
    <row r="103" spans="1:33" ht="16" customHeight="1" x14ac:dyDescent="0.2">
      <c r="G103" s="3" t="s">
        <v>2157</v>
      </c>
      <c r="H103" s="28">
        <f>(C100)/(C100+C101)</f>
        <v>1.1627906976744186E-2</v>
      </c>
      <c r="M103" s="1" t="s">
        <v>2188</v>
      </c>
      <c r="S103" s="37" t="s">
        <v>2177</v>
      </c>
      <c r="T103" s="37"/>
      <c r="U103">
        <v>4</v>
      </c>
      <c r="AC103" s="3" t="s">
        <v>2157</v>
      </c>
      <c r="AD103" s="28">
        <f>IFERROR((Y100)/(Y100+Y101),0)</f>
        <v>1.770956316410862E-2</v>
      </c>
      <c r="AG103" s="31"/>
    </row>
    <row r="104" spans="1:33" x14ac:dyDescent="0.2">
      <c r="M104" s="1"/>
      <c r="S104" t="s">
        <v>2137</v>
      </c>
      <c r="U104" s="10">
        <v>86</v>
      </c>
      <c r="Y104" t="s">
        <v>2184</v>
      </c>
      <c r="Z104">
        <v>4838568</v>
      </c>
      <c r="AD104" s="27"/>
      <c r="AG104" s="31"/>
    </row>
    <row r="105" spans="1:33" x14ac:dyDescent="0.2">
      <c r="S105" t="s">
        <v>2176</v>
      </c>
      <c r="U105" s="25">
        <v>847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5" t="s">
        <v>2182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M112" s="36" t="s">
        <v>2135</v>
      </c>
      <c r="N112" s="36"/>
      <c r="O112" s="36"/>
      <c r="P112" s="36"/>
      <c r="Q112" s="36"/>
      <c r="W112" s="35" t="s">
        <v>2183</v>
      </c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1:33" x14ac:dyDescent="0.2">
      <c r="C113" s="33" t="s">
        <v>2151</v>
      </c>
      <c r="D113" s="33"/>
      <c r="M113" s="36"/>
      <c r="N113" s="36"/>
      <c r="O113" s="36"/>
      <c r="P113" s="36"/>
      <c r="Q113" s="36"/>
      <c r="S113" s="8" t="s">
        <v>2136</v>
      </c>
      <c r="T113" s="8"/>
      <c r="U113" s="8"/>
      <c r="Y113" s="33" t="s">
        <v>2151</v>
      </c>
      <c r="Z113" s="33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3.7407568508046975E-2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5.0440699936530609E-3</v>
      </c>
    </row>
    <row r="115" spans="1:33" x14ac:dyDescent="0.2">
      <c r="A115" s="34" t="s">
        <v>2154</v>
      </c>
      <c r="B115" s="7" t="s">
        <v>2121</v>
      </c>
      <c r="C115" s="2">
        <f>SUM(fuzzy_9_subset!AM:AM)</f>
        <v>1</v>
      </c>
      <c r="D115" s="2">
        <f>SUM(fuzzy_9_subset!AP:AP)</f>
        <v>0</v>
      </c>
      <c r="E115" s="6">
        <f>SUM(C115:D115)</f>
        <v>1</v>
      </c>
      <c r="G115" s="3" t="s">
        <v>2156</v>
      </c>
      <c r="H115" s="28">
        <f>D116/(C116+D116)</f>
        <v>0.96259243149195306</v>
      </c>
      <c r="I115" s="2"/>
      <c r="J115" s="3" t="s">
        <v>2125</v>
      </c>
      <c r="K115" s="28">
        <f>D115/(C115+D115)</f>
        <v>0</v>
      </c>
      <c r="M115" s="1" t="s">
        <v>2185</v>
      </c>
      <c r="N115" s="1"/>
      <c r="S115" t="s">
        <v>2180</v>
      </c>
      <c r="U115">
        <v>2300</v>
      </c>
      <c r="W115" s="34" t="s">
        <v>2154</v>
      </c>
      <c r="X115" s="7" t="s">
        <v>2152</v>
      </c>
      <c r="Y115" s="2">
        <v>15</v>
      </c>
      <c r="Z115" s="2">
        <v>0</v>
      </c>
      <c r="AA115" s="6">
        <f>SUM(Y115:Z115)</f>
        <v>15</v>
      </c>
      <c r="AC115" s="3" t="s">
        <v>2156</v>
      </c>
      <c r="AD115" s="28">
        <f>Z116/(Y116+Z116)</f>
        <v>0.99495593000634697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SUM(fuzzy_9_subset!AO:AO)</f>
        <v>86</v>
      </c>
      <c r="D116" s="2">
        <f>SUM(fuzzy_9_subset!AN:AN)</f>
        <v>2213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N116" s="1"/>
      <c r="S116" t="s">
        <v>2179</v>
      </c>
      <c r="U116">
        <v>4</v>
      </c>
      <c r="W116" s="34"/>
      <c r="X116" s="7" t="s">
        <v>2153</v>
      </c>
      <c r="Y116" s="2">
        <v>24406</v>
      </c>
      <c r="Z116" s="2">
        <v>4814147</v>
      </c>
      <c r="AA116" s="6">
        <f>SUM(Y116:Z116)</f>
        <v>4838553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87</v>
      </c>
      <c r="D117" s="6">
        <f>SUM(D115:D116)</f>
        <v>2213</v>
      </c>
      <c r="E117" s="6">
        <f>SUM(C115:D116)</f>
        <v>2300</v>
      </c>
      <c r="G117" s="3" t="s">
        <v>2123</v>
      </c>
      <c r="H117" s="28">
        <f>(C115+D116)/(E117)</f>
        <v>0.96260869565217388</v>
      </c>
      <c r="I117" s="2"/>
      <c r="J117" s="3" t="s">
        <v>2126</v>
      </c>
      <c r="K117" s="29">
        <f>(K114+K115)/2</f>
        <v>1.8703784254023487E-2</v>
      </c>
      <c r="M117" s="1" t="s">
        <v>2187</v>
      </c>
      <c r="S117" s="9" t="s">
        <v>2178</v>
      </c>
      <c r="T117" s="9"/>
      <c r="U117">
        <v>81</v>
      </c>
      <c r="X117" s="5"/>
      <c r="Y117" s="6">
        <f>SUM(Y115:Y116)</f>
        <v>24421</v>
      </c>
      <c r="Z117" s="6">
        <f>SUM(Z115:Z116)</f>
        <v>4814147</v>
      </c>
      <c r="AA117" s="6">
        <f>SUM(Y115:Z116)</f>
        <v>4838568</v>
      </c>
      <c r="AC117" s="3" t="s">
        <v>2123</v>
      </c>
      <c r="AD117" s="28">
        <f>(Y115+Z116)/(AA117)</f>
        <v>0.99495594564342182</v>
      </c>
      <c r="AE117" s="2"/>
      <c r="AF117" s="3" t="s">
        <v>2126</v>
      </c>
      <c r="AG117" s="29">
        <f>(AG114+AG115)/2</f>
        <v>2.5220349968265304E-3</v>
      </c>
    </row>
    <row r="118" spans="1:33" ht="16" customHeight="1" x14ac:dyDescent="0.2">
      <c r="G118" s="3" t="s">
        <v>2157</v>
      </c>
      <c r="H118" s="28">
        <f>(C115)/(C115+C116)</f>
        <v>1.1494252873563218E-2</v>
      </c>
      <c r="M118" s="1" t="s">
        <v>2188</v>
      </c>
      <c r="S118" s="37" t="s">
        <v>2177</v>
      </c>
      <c r="T118" s="37"/>
      <c r="U118">
        <v>12</v>
      </c>
      <c r="AC118" s="3" t="s">
        <v>2157</v>
      </c>
      <c r="AD118" s="28">
        <f>(Y115)/(Y115+Y116)</f>
        <v>6.1422546169280533E-4</v>
      </c>
      <c r="AG118" s="31"/>
    </row>
    <row r="119" spans="1:33" x14ac:dyDescent="0.2">
      <c r="M119" s="1"/>
      <c r="S119" t="s">
        <v>2137</v>
      </c>
      <c r="U119" s="10">
        <v>87</v>
      </c>
      <c r="Y119" t="s">
        <v>2184</v>
      </c>
      <c r="Z119">
        <v>4838568</v>
      </c>
      <c r="AD119" s="27"/>
      <c r="AG119" s="31"/>
    </row>
    <row r="120" spans="1:33" x14ac:dyDescent="0.2">
      <c r="S120" t="s">
        <v>2176</v>
      </c>
      <c r="U120" s="25">
        <v>5015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5" t="s">
        <v>2182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M127" s="36" t="s">
        <v>2135</v>
      </c>
      <c r="N127" s="36"/>
      <c r="O127" s="36"/>
      <c r="P127" s="36"/>
      <c r="Q127" s="36"/>
      <c r="W127" s="35" t="s">
        <v>2183</v>
      </c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1:33" x14ac:dyDescent="0.2">
      <c r="C128" s="33" t="s">
        <v>2151</v>
      </c>
      <c r="D128" s="33"/>
      <c r="M128" s="36"/>
      <c r="N128" s="36"/>
      <c r="O128" s="36"/>
      <c r="P128" s="36"/>
      <c r="Q128" s="36"/>
      <c r="S128" s="8" t="s">
        <v>2136</v>
      </c>
      <c r="T128" s="8"/>
      <c r="U128" s="8"/>
      <c r="Y128" s="33" t="s">
        <v>2151</v>
      </c>
      <c r="Z128" s="33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3.7842540234884731E-2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5.0440699936530609E-3</v>
      </c>
    </row>
    <row r="130" spans="1:33" x14ac:dyDescent="0.2">
      <c r="A130" s="34" t="s">
        <v>2154</v>
      </c>
      <c r="B130" s="7" t="s">
        <v>2121</v>
      </c>
      <c r="C130" s="2">
        <f>SUM(fuzzy_9_subset!AR:AR)</f>
        <v>1</v>
      </c>
      <c r="D130" s="2">
        <f>SUM(fuzzy_9_subset!AU:AU)</f>
        <v>0</v>
      </c>
      <c r="E130" s="6">
        <f>SUM(C130:D130)</f>
        <v>1</v>
      </c>
      <c r="G130" s="3" t="s">
        <v>2156</v>
      </c>
      <c r="H130" s="28">
        <f>D131/(C131+D131)</f>
        <v>0.96215745976511524</v>
      </c>
      <c r="I130" s="2"/>
      <c r="J130" s="3" t="s">
        <v>2125</v>
      </c>
      <c r="K130" s="28">
        <f>D130/(C130+D130)</f>
        <v>0</v>
      </c>
      <c r="M130" s="1" t="s">
        <v>2185</v>
      </c>
      <c r="N130" s="1"/>
      <c r="S130" t="s">
        <v>2180</v>
      </c>
      <c r="U130">
        <v>2300</v>
      </c>
      <c r="W130" s="34" t="s">
        <v>2154</v>
      </c>
      <c r="X130" s="7" t="s">
        <v>2152</v>
      </c>
      <c r="Y130" s="2">
        <v>15</v>
      </c>
      <c r="Z130" s="2">
        <v>0</v>
      </c>
      <c r="AA130" s="6">
        <f>SUM(Y130:Z130)</f>
        <v>15</v>
      </c>
      <c r="AC130" s="3" t="s">
        <v>2156</v>
      </c>
      <c r="AD130" s="28">
        <f>Z131/(Y131+Z131)</f>
        <v>0.99495593000634697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SUM(fuzzy_9_subset!AT:AT)</f>
        <v>87</v>
      </c>
      <c r="D131" s="2">
        <f>SUM(fuzzy_9_subset!AS:AS)</f>
        <v>2212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N131" s="1"/>
      <c r="S131" t="s">
        <v>2179</v>
      </c>
      <c r="U131">
        <v>4</v>
      </c>
      <c r="W131" s="34"/>
      <c r="X131" s="7" t="s">
        <v>2153</v>
      </c>
      <c r="Y131" s="2">
        <v>24406</v>
      </c>
      <c r="Z131" s="2">
        <v>4814147</v>
      </c>
      <c r="AA131" s="6">
        <f>SUM(Y131:Z131)</f>
        <v>4838553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88</v>
      </c>
      <c r="D132" s="6">
        <f>SUM(D130:D131)</f>
        <v>2212</v>
      </c>
      <c r="E132" s="6">
        <f>SUM(C130:D131)</f>
        <v>2300</v>
      </c>
      <c r="G132" s="3" t="s">
        <v>2123</v>
      </c>
      <c r="H132" s="28">
        <f>(C130+D131)/(E132)</f>
        <v>0.96217391304347821</v>
      </c>
      <c r="I132" s="2"/>
      <c r="J132" s="3" t="s">
        <v>2126</v>
      </c>
      <c r="K132" s="29">
        <f>(K129+K130)/2</f>
        <v>1.8921270117442365E-2</v>
      </c>
      <c r="M132" s="1" t="s">
        <v>2187</v>
      </c>
      <c r="S132" s="9" t="s">
        <v>2178</v>
      </c>
      <c r="T132" s="9"/>
      <c r="U132">
        <v>81</v>
      </c>
      <c r="X132" s="5"/>
      <c r="Y132" s="6">
        <f>SUM(Y130:Y131)</f>
        <v>24421</v>
      </c>
      <c r="Z132" s="6">
        <f>SUM(Z130:Z131)</f>
        <v>4814147</v>
      </c>
      <c r="AA132" s="6">
        <f>SUM(Y130:Z131)</f>
        <v>4838568</v>
      </c>
      <c r="AC132" s="3" t="s">
        <v>2123</v>
      </c>
      <c r="AD132" s="28">
        <f>(Y130+Z131)/(AA132)</f>
        <v>0.99495594564342182</v>
      </c>
      <c r="AE132" s="2"/>
      <c r="AF132" s="3" t="s">
        <v>2126</v>
      </c>
      <c r="AG132" s="29">
        <f>(AG129+AG130)/2</f>
        <v>2.5220349968265304E-3</v>
      </c>
    </row>
    <row r="133" spans="1:33" ht="16" customHeight="1" x14ac:dyDescent="0.2">
      <c r="G133" s="3" t="s">
        <v>2157</v>
      </c>
      <c r="H133" s="28">
        <f>(C130)/(C130+C131)</f>
        <v>1.1363636363636364E-2</v>
      </c>
      <c r="M133" s="1" t="s">
        <v>2188</v>
      </c>
      <c r="S133" s="37" t="s">
        <v>2177</v>
      </c>
      <c r="T133" s="37"/>
      <c r="U133">
        <v>55</v>
      </c>
      <c r="AC133" s="3" t="s">
        <v>2157</v>
      </c>
      <c r="AD133" s="28">
        <f>(Y130)/(Y130+Y131)</f>
        <v>6.1422546169280533E-4</v>
      </c>
      <c r="AG133" s="31"/>
    </row>
    <row r="134" spans="1:33" x14ac:dyDescent="0.2">
      <c r="M134" s="1"/>
      <c r="S134" t="s">
        <v>2137</v>
      </c>
      <c r="U134" s="10">
        <v>88</v>
      </c>
      <c r="Y134" t="s">
        <v>2184</v>
      </c>
      <c r="Z134">
        <v>4838568</v>
      </c>
      <c r="AD134" s="27"/>
      <c r="AG134" s="31"/>
    </row>
    <row r="135" spans="1:33" x14ac:dyDescent="0.2">
      <c r="S135" t="s">
        <v>2176</v>
      </c>
      <c r="U135" s="25">
        <v>24421</v>
      </c>
      <c r="AD135" s="27"/>
      <c r="AG135" s="31"/>
    </row>
  </sheetData>
  <mergeCells count="72">
    <mergeCell ref="S88:T88"/>
    <mergeCell ref="A70:A71"/>
    <mergeCell ref="S73:T73"/>
    <mergeCell ref="M82:Q83"/>
    <mergeCell ref="C83:D83"/>
    <mergeCell ref="A85:A86"/>
    <mergeCell ref="S43:T43"/>
    <mergeCell ref="M52:Q53"/>
    <mergeCell ref="C53:D53"/>
    <mergeCell ref="A55:A56"/>
    <mergeCell ref="S58:T58"/>
    <mergeCell ref="A52:K52"/>
    <mergeCell ref="A7:K7"/>
    <mergeCell ref="S28:T28"/>
    <mergeCell ref="M37:Q38"/>
    <mergeCell ref="C38:D38"/>
    <mergeCell ref="A40:A4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S133:T133"/>
    <mergeCell ref="A115:A116"/>
    <mergeCell ref="S118:T118"/>
    <mergeCell ref="M127:Q128"/>
    <mergeCell ref="C128:D128"/>
    <mergeCell ref="A130:A131"/>
    <mergeCell ref="A127:K12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fuzzy_9_subset</vt:lpstr>
      <vt:lpstr>fuzzy_9_assessment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2016-10-06T19:35:00Z</dcterms:modified>
</cp:coreProperties>
</file>