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data_us/"/>
    </mc:Choice>
  </mc:AlternateContent>
  <bookViews>
    <workbookView xWindow="34400" yWindow="-11240" windowWidth="25600" windowHeight="14480" tabRatio="500" activeTab="2"/>
  </bookViews>
  <sheets>
    <sheet name="dataset_1000" sheetId="5" r:id="rId1"/>
    <sheet name="dataset_10000" sheetId="6" r:id="rId2"/>
    <sheet name="dataset_15000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7" l="1"/>
  <c r="I61" i="7"/>
  <c r="I60" i="7"/>
  <c r="I59" i="7"/>
  <c r="I58" i="7"/>
  <c r="I57" i="7"/>
  <c r="I56" i="7"/>
  <c r="I55" i="7"/>
  <c r="I54" i="7"/>
  <c r="I62" i="6"/>
  <c r="I61" i="6"/>
  <c r="I60" i="6"/>
  <c r="I59" i="6"/>
  <c r="I58" i="6"/>
  <c r="I57" i="6"/>
  <c r="I56" i="6"/>
  <c r="I55" i="6"/>
  <c r="I54" i="6"/>
  <c r="I62" i="5"/>
  <c r="I61" i="5"/>
  <c r="I60" i="5"/>
  <c r="I59" i="5"/>
  <c r="I58" i="5"/>
  <c r="I57" i="5"/>
  <c r="I56" i="5"/>
  <c r="I55" i="5"/>
  <c r="I54" i="5"/>
  <c r="I14" i="7"/>
  <c r="I13" i="7"/>
  <c r="I12" i="7"/>
  <c r="I11" i="7"/>
  <c r="I10" i="7"/>
  <c r="I9" i="7"/>
  <c r="I8" i="7"/>
  <c r="I7" i="7"/>
  <c r="I6" i="7"/>
  <c r="I14" i="6"/>
  <c r="I13" i="6"/>
  <c r="I12" i="6"/>
  <c r="I11" i="6"/>
  <c r="I10" i="6"/>
  <c r="I9" i="6"/>
  <c r="I8" i="6"/>
  <c r="I7" i="6"/>
  <c r="I6" i="6"/>
  <c r="I14" i="5"/>
  <c r="I13" i="5"/>
  <c r="I12" i="5"/>
  <c r="I11" i="5"/>
  <c r="I10" i="5"/>
  <c r="I9" i="5"/>
  <c r="I8" i="5"/>
  <c r="I7" i="5"/>
  <c r="I6" i="5"/>
  <c r="I33" i="6"/>
  <c r="I34" i="6"/>
  <c r="I35" i="6"/>
  <c r="I36" i="6"/>
  <c r="I37" i="5"/>
  <c r="I38" i="5"/>
  <c r="I36" i="5"/>
  <c r="I37" i="6"/>
  <c r="I38" i="6"/>
  <c r="I32" i="7"/>
  <c r="I33" i="7"/>
  <c r="I34" i="7"/>
  <c r="I35" i="7"/>
  <c r="I36" i="7"/>
  <c r="I37" i="7"/>
  <c r="I38" i="7"/>
  <c r="I30" i="7"/>
  <c r="I31" i="7"/>
  <c r="I42" i="5"/>
  <c r="I43" i="5"/>
  <c r="I44" i="5"/>
  <c r="I45" i="5"/>
  <c r="I46" i="5"/>
  <c r="I47" i="5"/>
  <c r="I48" i="5"/>
  <c r="I49" i="5"/>
  <c r="I50" i="5"/>
  <c r="I42" i="6"/>
  <c r="I43" i="6"/>
  <c r="I44" i="6"/>
  <c r="I45" i="6"/>
  <c r="I46" i="6"/>
  <c r="I47" i="6"/>
  <c r="I48" i="6"/>
  <c r="I49" i="6"/>
  <c r="I50" i="6"/>
  <c r="I42" i="7"/>
  <c r="I43" i="7"/>
  <c r="I44" i="7"/>
  <c r="I45" i="7"/>
  <c r="I46" i="7"/>
  <c r="I47" i="7"/>
  <c r="I48" i="7"/>
  <c r="I49" i="7"/>
  <c r="I50" i="7"/>
  <c r="I18" i="5"/>
  <c r="I19" i="5"/>
  <c r="I20" i="5"/>
  <c r="I21" i="5"/>
  <c r="I22" i="5"/>
  <c r="I23" i="5"/>
  <c r="I24" i="5"/>
  <c r="I25" i="5"/>
  <c r="I26" i="5"/>
  <c r="I18" i="6"/>
  <c r="I19" i="6"/>
  <c r="I20" i="6"/>
  <c r="I21" i="6"/>
  <c r="I22" i="6"/>
  <c r="I23" i="6"/>
  <c r="I24" i="6"/>
  <c r="I25" i="6"/>
  <c r="I26" i="6"/>
  <c r="I18" i="7"/>
  <c r="I19" i="7"/>
  <c r="I20" i="7"/>
  <c r="I21" i="7"/>
  <c r="I22" i="7"/>
  <c r="I23" i="7"/>
  <c r="I24" i="7"/>
  <c r="I25" i="7"/>
  <c r="I26" i="7"/>
  <c r="I30" i="6"/>
  <c r="I30" i="5"/>
  <c r="I31" i="5"/>
  <c r="I31" i="6"/>
  <c r="I32" i="6"/>
  <c r="I33" i="5"/>
  <c r="I34" i="5"/>
  <c r="I32" i="5"/>
  <c r="I35" i="5"/>
</calcChain>
</file>

<file path=xl/sharedStrings.xml><?xml version="1.0" encoding="utf-8"?>
<sst xmlns="http://schemas.openxmlformats.org/spreadsheetml/2006/main" count="324" uniqueCount="56">
  <si>
    <t>Test 1</t>
  </si>
  <si>
    <t>Test 2</t>
  </si>
  <si>
    <t>Test 3</t>
  </si>
  <si>
    <t>Test 4</t>
  </si>
  <si>
    <t>test1</t>
  </si>
  <si>
    <t>test2</t>
  </si>
  <si>
    <t>test3</t>
  </si>
  <si>
    <t>test4</t>
  </si>
  <si>
    <t>Hadoop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</si>
  <si>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</si>
  <si>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</si>
  <si>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</si>
  <si>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</si>
  <si>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</si>
  <si>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</si>
  <si>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</si>
  <si>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</si>
  <si>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</si>
  <si>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</si>
  <si>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</si>
  <si>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</si>
  <si>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Test 5</t>
  </si>
  <si>
    <t>Test 6</t>
  </si>
  <si>
    <t>Test 7</t>
  </si>
  <si>
    <t>Test 8</t>
  </si>
  <si>
    <t>test5</t>
  </si>
  <si>
    <t>test6</t>
  </si>
  <si>
    <t>test7</t>
  </si>
  <si>
    <t>test8</t>
  </si>
  <si>
    <t>6 vcpu - 6 GB (2 node: 2 x 3 vcp, 3Gb)</t>
  </si>
  <si>
    <t>3GB (driver)</t>
  </si>
  <si>
    <t>SPARK</t>
  </si>
  <si>
    <t>3 vcpu</t>
  </si>
  <si>
    <r>
      <t>dataset_1000: 1098 </t>
    </r>
    <r>
      <rPr>
        <u/>
        <sz val="11"/>
        <color rgb="FF222222"/>
        <rFont val="Monaco"/>
      </rPr>
      <t>datasets</t>
    </r>
  </si>
  <si>
    <t>index_1000: 13916 terms</t>
  </si>
  <si>
    <r>
      <t>dataset_10000: 10000 </t>
    </r>
    <r>
      <rPr>
        <u/>
        <sz val="11"/>
        <color rgb="FF222222"/>
        <rFont val="Monaco"/>
      </rPr>
      <t>datasets</t>
    </r>
  </si>
  <si>
    <t>index_10000:  52865</t>
  </si>
  <si>
    <r>
      <t>dataset_15000: 16738 </t>
    </r>
    <r>
      <rPr>
        <u/>
        <sz val="11"/>
        <color rgb="FF222222"/>
        <rFont val="Monaco"/>
      </rPr>
      <t>datasets</t>
    </r>
    <r>
      <rPr>
        <sz val="11"/>
        <color rgb="FF222222"/>
        <rFont val="Monaco"/>
      </rPr>
      <t> </t>
    </r>
  </si>
  <si>
    <t>index_15000: 71159</t>
  </si>
  <si>
    <t>Test 9</t>
  </si>
  <si>
    <t>test9</t>
  </si>
  <si>
    <t>10 query</t>
  </si>
  <si>
    <t>100 query</t>
  </si>
  <si>
    <t>1000 query</t>
  </si>
  <si>
    <t>3 vcpu + 3 vcpu</t>
  </si>
  <si>
    <t>3GB + 3GB</t>
  </si>
  <si>
    <t>[ms]</t>
  </si>
  <si>
    <t>thKrm</t>
  </si>
  <si>
    <t>thRm</t>
  </si>
  <si>
    <t>thSim</t>
  </si>
  <si>
    <t>maxSim</t>
  </si>
  <si>
    <t>queryLimit</t>
  </si>
  <si>
    <t>No Map-Reduce</t>
  </si>
  <si>
    <t>3GB (only 1 host)</t>
  </si>
  <si>
    <t>SPARK v2</t>
  </si>
  <si>
    <t>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</si>
</sst>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11"/>
      <color rgb="FF000000"/>
      <name val="Menlo"/>
    </font>
    <font>
      <sz val="11"/>
      <color rgb="FF222222"/>
      <name val="Monaco"/>
    </font>
    <font>
      <u/>
      <sz val="11"/>
      <color rgb="FF222222"/>
      <name val="Monaco"/>
    </font>
    <font>
      <sz val="11"/>
      <color rgb="FF3933FF"/>
      <name val="Monaco"/>
    </font>
    <font>
      <sz val="10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46" fontId="0" fillId="0" borderId="0" xfId="0" applyNumberFormat="1"/>
    <xf numFmtId="21" fontId="4" fillId="0" borderId="0" xfId="0" applyNumberFormat="1" applyFont="1"/>
    <xf numFmtId="0" fontId="5" fillId="0" borderId="0" xfId="0" applyFont="1"/>
    <xf numFmtId="0" fontId="7" fillId="0" borderId="1" xfId="0" applyFont="1" applyBorder="1"/>
    <xf numFmtId="0" fontId="0" fillId="3" borderId="1" xfId="0" applyFill="1" applyBorder="1"/>
    <xf numFmtId="0" fontId="8" fillId="0" borderId="0" xfId="0" applyFont="1"/>
    <xf numFmtId="0" fontId="4" fillId="4" borderId="0" xfId="0" applyFont="1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0" borderId="0" xfId="0" applyFont="1"/>
    <xf numFmtId="0" fontId="0" fillId="0" borderId="2" xfId="0" applyBorder="1" applyAlignment="1">
      <alignment horizontal="center" vertical="center" wrapText="1"/>
    </xf>
  </cellXfs>
  <cellStyles count="1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E2" sqref="A2:E2"/>
    </sheetView>
  </sheetViews>
  <sheetFormatPr baseColWidth="10" defaultRowHeight="16" x14ac:dyDescent="0.2"/>
  <cols>
    <col min="2" max="3" width="17.33203125" customWidth="1"/>
    <col min="16" max="16" width="15.1640625" customWidth="1"/>
  </cols>
  <sheetData>
    <row r="1" spans="1:16" x14ac:dyDescent="0.2">
      <c r="A1" s="6" t="s">
        <v>33</v>
      </c>
    </row>
    <row r="2" spans="1:16" x14ac:dyDescent="0.2">
      <c r="A2" s="6" t="s">
        <v>34</v>
      </c>
      <c r="D2" t="s">
        <v>55</v>
      </c>
      <c r="E2">
        <v>127396</v>
      </c>
    </row>
    <row r="4" spans="1:16" x14ac:dyDescent="0.2">
      <c r="B4" t="s">
        <v>52</v>
      </c>
      <c r="C4" t="s">
        <v>32</v>
      </c>
      <c r="D4" t="s">
        <v>53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8" t="s">
        <v>41</v>
      </c>
      <c r="B6" s="3" t="s">
        <v>4</v>
      </c>
      <c r="C6" s="11">
        <v>69699</v>
      </c>
      <c r="D6" s="11">
        <v>150</v>
      </c>
      <c r="E6" s="11">
        <v>5277</v>
      </c>
      <c r="F6" s="11">
        <v>1410492</v>
      </c>
      <c r="G6" s="11">
        <v>158891</v>
      </c>
      <c r="H6" s="11">
        <v>610013</v>
      </c>
      <c r="I6" s="1">
        <f t="shared" ref="I6:I14" si="0">SUM(C6:H6)</f>
        <v>2254522</v>
      </c>
      <c r="K6" s="2" t="s">
        <v>11</v>
      </c>
      <c r="L6" s="2" t="s">
        <v>12</v>
      </c>
    </row>
    <row r="7" spans="1:16" x14ac:dyDescent="0.2">
      <c r="A7" s="18"/>
      <c r="B7" s="3" t="s">
        <v>5</v>
      </c>
      <c r="C7" s="11">
        <v>83689</v>
      </c>
      <c r="D7" s="11">
        <v>102</v>
      </c>
      <c r="E7" s="11">
        <v>1844</v>
      </c>
      <c r="F7" s="11">
        <v>1001012</v>
      </c>
      <c r="G7" s="11">
        <v>171160</v>
      </c>
      <c r="H7" s="11">
        <v>556510</v>
      </c>
      <c r="I7" s="1">
        <f t="shared" si="0"/>
        <v>1814317</v>
      </c>
      <c r="K7" s="2" t="s">
        <v>13</v>
      </c>
      <c r="L7" s="2" t="s">
        <v>14</v>
      </c>
    </row>
    <row r="8" spans="1:16" x14ac:dyDescent="0.2">
      <c r="A8" s="18"/>
      <c r="B8" s="3" t="s">
        <v>6</v>
      </c>
      <c r="C8" s="11">
        <v>137742</v>
      </c>
      <c r="D8" s="11">
        <v>143</v>
      </c>
      <c r="E8" s="11">
        <v>1440</v>
      </c>
      <c r="F8" s="11">
        <v>895619</v>
      </c>
      <c r="G8" s="11">
        <v>152791</v>
      </c>
      <c r="H8" s="11">
        <v>27897</v>
      </c>
      <c r="I8" s="1">
        <f t="shared" si="0"/>
        <v>1215632</v>
      </c>
      <c r="K8" s="2" t="s">
        <v>15</v>
      </c>
      <c r="L8" s="2" t="s">
        <v>16</v>
      </c>
      <c r="P8" s="5"/>
    </row>
    <row r="9" spans="1:16" x14ac:dyDescent="0.2">
      <c r="A9" s="18" t="s">
        <v>42</v>
      </c>
      <c r="B9" s="3" t="s">
        <v>7</v>
      </c>
      <c r="C9" s="12">
        <v>128504</v>
      </c>
      <c r="D9" s="12">
        <v>163</v>
      </c>
      <c r="E9" s="12">
        <v>1082</v>
      </c>
      <c r="F9" s="12">
        <v>5075391</v>
      </c>
      <c r="G9" s="12">
        <v>79785</v>
      </c>
      <c r="H9" s="12">
        <v>554400</v>
      </c>
      <c r="I9" s="1">
        <f t="shared" si="0"/>
        <v>5839325</v>
      </c>
      <c r="K9" s="2" t="s">
        <v>17</v>
      </c>
      <c r="L9" s="2" t="s">
        <v>18</v>
      </c>
      <c r="P9" s="5"/>
    </row>
    <row r="10" spans="1:16" x14ac:dyDescent="0.2">
      <c r="A10" s="18"/>
      <c r="B10" s="3" t="s">
        <v>25</v>
      </c>
      <c r="C10" s="12">
        <v>159436</v>
      </c>
      <c r="D10" s="12">
        <v>109</v>
      </c>
      <c r="E10" s="12">
        <v>1884</v>
      </c>
      <c r="F10" s="12">
        <v>6796491</v>
      </c>
      <c r="G10" s="12">
        <v>836515</v>
      </c>
      <c r="H10" s="12">
        <v>583513</v>
      </c>
      <c r="I10" s="1">
        <f t="shared" si="0"/>
        <v>8377948</v>
      </c>
      <c r="K10" s="2" t="s">
        <v>19</v>
      </c>
      <c r="L10" s="2" t="s">
        <v>20</v>
      </c>
      <c r="P10" s="4"/>
    </row>
    <row r="11" spans="1:16" x14ac:dyDescent="0.2">
      <c r="A11" s="18"/>
      <c r="B11" s="3" t="s">
        <v>26</v>
      </c>
      <c r="C11" s="12">
        <v>133152</v>
      </c>
      <c r="D11" s="12">
        <v>125</v>
      </c>
      <c r="E11" s="12">
        <v>987</v>
      </c>
      <c r="F11" s="12">
        <v>5821900</v>
      </c>
      <c r="G11" s="12">
        <v>73433</v>
      </c>
      <c r="H11" s="12">
        <v>49266</v>
      </c>
      <c r="I11" s="1">
        <f t="shared" si="0"/>
        <v>6078863</v>
      </c>
      <c r="P11" s="5"/>
    </row>
    <row r="12" spans="1:16" x14ac:dyDescent="0.2">
      <c r="A12" s="18" t="s">
        <v>43</v>
      </c>
      <c r="B12" s="3" t="s">
        <v>27</v>
      </c>
      <c r="C12" s="13">
        <v>164107</v>
      </c>
      <c r="D12" s="13">
        <v>166</v>
      </c>
      <c r="E12" s="13">
        <v>1206</v>
      </c>
      <c r="F12" s="13">
        <v>29952490</v>
      </c>
      <c r="G12" s="13">
        <v>55401</v>
      </c>
      <c r="H12" s="13">
        <v>463736</v>
      </c>
      <c r="I12" s="1">
        <f t="shared" si="0"/>
        <v>30637106</v>
      </c>
    </row>
    <row r="13" spans="1:16" x14ac:dyDescent="0.2">
      <c r="A13" s="18"/>
      <c r="B13" s="3" t="s">
        <v>28</v>
      </c>
      <c r="C13" s="13">
        <v>173785</v>
      </c>
      <c r="D13" s="13">
        <v>127</v>
      </c>
      <c r="E13" s="13">
        <v>1649</v>
      </c>
      <c r="F13" s="13">
        <v>24480779</v>
      </c>
      <c r="G13" s="13">
        <v>694722</v>
      </c>
      <c r="H13" s="13">
        <v>651068</v>
      </c>
      <c r="I13" s="1">
        <f t="shared" si="0"/>
        <v>26002130</v>
      </c>
    </row>
    <row r="14" spans="1:16" x14ac:dyDescent="0.2">
      <c r="A14" s="18"/>
      <c r="B14" s="3" t="s">
        <v>40</v>
      </c>
      <c r="C14" s="13">
        <v>133349</v>
      </c>
      <c r="D14" s="13">
        <v>127</v>
      </c>
      <c r="E14" s="13">
        <v>1273</v>
      </c>
      <c r="F14" s="13">
        <v>23848456</v>
      </c>
      <c r="G14" s="13">
        <v>84014</v>
      </c>
      <c r="H14" s="13">
        <v>46749</v>
      </c>
      <c r="I14" s="1">
        <f t="shared" si="0"/>
        <v>24113968</v>
      </c>
    </row>
    <row r="16" spans="1:16" x14ac:dyDescent="0.2">
      <c r="B16" t="s">
        <v>8</v>
      </c>
      <c r="C16" t="s">
        <v>29</v>
      </c>
      <c r="I16" t="s">
        <v>46</v>
      </c>
      <c r="K16" s="8"/>
      <c r="L16" s="7" t="s">
        <v>47</v>
      </c>
      <c r="M16" s="7" t="s">
        <v>48</v>
      </c>
      <c r="N16" s="7" t="s">
        <v>49</v>
      </c>
      <c r="O16" s="7" t="s">
        <v>50</v>
      </c>
      <c r="P16" s="7" t="s">
        <v>51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8" t="s">
        <v>0</v>
      </c>
      <c r="L17" s="1">
        <v>0.2</v>
      </c>
      <c r="M17" s="1">
        <v>0.2</v>
      </c>
      <c r="N17" s="1">
        <v>0.9</v>
      </c>
      <c r="O17" s="1">
        <v>3</v>
      </c>
      <c r="P17" s="1">
        <v>10</v>
      </c>
    </row>
    <row r="18" spans="1:16" x14ac:dyDescent="0.2">
      <c r="A18" s="18" t="s">
        <v>41</v>
      </c>
      <c r="B18" s="3" t="s">
        <v>4</v>
      </c>
      <c r="C18" s="11">
        <v>49954</v>
      </c>
      <c r="D18" s="11">
        <v>105</v>
      </c>
      <c r="E18" s="11">
        <v>3789</v>
      </c>
      <c r="F18" s="11">
        <v>1067387</v>
      </c>
      <c r="G18" s="11">
        <v>89904</v>
      </c>
      <c r="H18" s="11">
        <v>419777</v>
      </c>
      <c r="I18" s="1">
        <f t="shared" ref="I18:I25" si="1">SUM(C18:H18)</f>
        <v>1630916</v>
      </c>
      <c r="K18" s="8" t="s">
        <v>1</v>
      </c>
      <c r="L18" s="1">
        <v>0.2</v>
      </c>
      <c r="M18" s="1">
        <v>0.2</v>
      </c>
      <c r="N18" s="1">
        <v>0.8</v>
      </c>
      <c r="O18" s="1">
        <v>3</v>
      </c>
      <c r="P18" s="1">
        <v>10</v>
      </c>
    </row>
    <row r="19" spans="1:16" x14ac:dyDescent="0.2">
      <c r="A19" s="18"/>
      <c r="B19" s="3" t="s">
        <v>5</v>
      </c>
      <c r="C19" s="11">
        <v>59981</v>
      </c>
      <c r="D19" s="11">
        <v>71</v>
      </c>
      <c r="E19" s="11">
        <v>1324</v>
      </c>
      <c r="F19" s="11">
        <v>757514</v>
      </c>
      <c r="G19" s="11">
        <v>96846</v>
      </c>
      <c r="H19" s="11">
        <v>382959</v>
      </c>
      <c r="I19" s="1">
        <f t="shared" si="1"/>
        <v>1298695</v>
      </c>
      <c r="K19" s="8" t="s">
        <v>2</v>
      </c>
      <c r="L19" s="1">
        <v>0.3</v>
      </c>
      <c r="M19" s="1">
        <v>0.3</v>
      </c>
      <c r="N19" s="1">
        <v>0.9</v>
      </c>
      <c r="O19" s="1">
        <v>3</v>
      </c>
      <c r="P19" s="1">
        <v>10</v>
      </c>
    </row>
    <row r="20" spans="1:16" x14ac:dyDescent="0.2">
      <c r="A20" s="18"/>
      <c r="B20" s="3" t="s">
        <v>6</v>
      </c>
      <c r="C20" s="11">
        <v>98722</v>
      </c>
      <c r="D20" s="11">
        <v>100</v>
      </c>
      <c r="E20" s="11">
        <v>1034</v>
      </c>
      <c r="F20" s="11">
        <v>677758</v>
      </c>
      <c r="G20" s="11">
        <v>86452</v>
      </c>
      <c r="H20" s="11">
        <v>19197</v>
      </c>
      <c r="I20" s="1">
        <f t="shared" si="1"/>
        <v>883263</v>
      </c>
      <c r="K20" s="8" t="s">
        <v>3</v>
      </c>
      <c r="L20" s="1">
        <v>0.2</v>
      </c>
      <c r="M20" s="1">
        <v>0.2</v>
      </c>
      <c r="N20" s="1">
        <v>0.9</v>
      </c>
      <c r="O20" s="1">
        <v>3</v>
      </c>
      <c r="P20" s="1">
        <v>100</v>
      </c>
    </row>
    <row r="21" spans="1:16" x14ac:dyDescent="0.2">
      <c r="A21" s="18" t="s">
        <v>42</v>
      </c>
      <c r="B21" s="3" t="s">
        <v>7</v>
      </c>
      <c r="C21" s="12">
        <v>92101</v>
      </c>
      <c r="D21" s="12">
        <v>114</v>
      </c>
      <c r="E21" s="12">
        <v>777</v>
      </c>
      <c r="F21" s="12">
        <v>3840793</v>
      </c>
      <c r="G21" s="12">
        <v>45144</v>
      </c>
      <c r="H21" s="12">
        <v>381507</v>
      </c>
      <c r="I21" s="1">
        <f t="shared" si="1"/>
        <v>4360436</v>
      </c>
      <c r="K21" s="8" t="s">
        <v>21</v>
      </c>
      <c r="L21" s="1">
        <v>0.2</v>
      </c>
      <c r="M21" s="1">
        <v>0.2</v>
      </c>
      <c r="N21" s="1">
        <v>0.8</v>
      </c>
      <c r="O21" s="1">
        <v>3</v>
      </c>
      <c r="P21" s="1">
        <v>100</v>
      </c>
    </row>
    <row r="22" spans="1:16" x14ac:dyDescent="0.2">
      <c r="A22" s="18"/>
      <c r="B22" s="3" t="s">
        <v>25</v>
      </c>
      <c r="C22" s="12">
        <v>114270</v>
      </c>
      <c r="D22" s="12">
        <v>76</v>
      </c>
      <c r="E22" s="12">
        <v>1353</v>
      </c>
      <c r="F22" s="12">
        <v>5143232</v>
      </c>
      <c r="G22" s="12">
        <v>473317</v>
      </c>
      <c r="H22" s="12">
        <v>401541</v>
      </c>
      <c r="I22" s="1">
        <f t="shared" si="1"/>
        <v>6133789</v>
      </c>
      <c r="K22" s="8" t="s">
        <v>22</v>
      </c>
      <c r="L22" s="1">
        <v>0.3</v>
      </c>
      <c r="M22" s="1">
        <v>0.3</v>
      </c>
      <c r="N22" s="1">
        <v>0.9</v>
      </c>
      <c r="O22" s="1">
        <v>3</v>
      </c>
      <c r="P22" s="1">
        <v>100</v>
      </c>
    </row>
    <row r="23" spans="1:16" x14ac:dyDescent="0.2">
      <c r="A23" s="18"/>
      <c r="B23" s="3" t="s">
        <v>26</v>
      </c>
      <c r="C23" s="12">
        <v>95432</v>
      </c>
      <c r="D23" s="12">
        <v>87</v>
      </c>
      <c r="E23" s="12">
        <v>709</v>
      </c>
      <c r="F23" s="12">
        <v>4405712</v>
      </c>
      <c r="G23" s="12">
        <v>41550</v>
      </c>
      <c r="H23" s="12">
        <v>33902</v>
      </c>
      <c r="I23" s="1">
        <f t="shared" si="1"/>
        <v>4577392</v>
      </c>
      <c r="K23" s="8" t="s">
        <v>23</v>
      </c>
      <c r="L23" s="1">
        <v>0.2</v>
      </c>
      <c r="M23" s="1">
        <v>0.2</v>
      </c>
      <c r="N23" s="1">
        <v>0.9</v>
      </c>
      <c r="O23" s="1">
        <v>3</v>
      </c>
      <c r="P23" s="1">
        <v>1000</v>
      </c>
    </row>
    <row r="24" spans="1:16" x14ac:dyDescent="0.2">
      <c r="A24" s="18" t="s">
        <v>43</v>
      </c>
      <c r="B24" s="3" t="s">
        <v>27</v>
      </c>
      <c r="C24" s="13">
        <v>117618</v>
      </c>
      <c r="D24" s="13">
        <v>116</v>
      </c>
      <c r="E24" s="13">
        <v>866</v>
      </c>
      <c r="F24" s="13">
        <v>22666491</v>
      </c>
      <c r="G24" s="13">
        <v>31347</v>
      </c>
      <c r="H24" s="13">
        <v>319117</v>
      </c>
      <c r="I24" s="1">
        <f t="shared" si="1"/>
        <v>23135555</v>
      </c>
      <c r="K24" s="8" t="s">
        <v>24</v>
      </c>
      <c r="L24" s="1">
        <v>0.2</v>
      </c>
      <c r="M24" s="1">
        <v>0.2</v>
      </c>
      <c r="N24" s="1">
        <v>0.8</v>
      </c>
      <c r="O24" s="1">
        <v>3</v>
      </c>
      <c r="P24" s="1">
        <v>1000</v>
      </c>
    </row>
    <row r="25" spans="1:16" x14ac:dyDescent="0.2">
      <c r="A25" s="18"/>
      <c r="B25" s="3" t="s">
        <v>28</v>
      </c>
      <c r="C25" s="13">
        <v>124554</v>
      </c>
      <c r="D25" s="13">
        <v>89</v>
      </c>
      <c r="E25" s="13">
        <v>1184</v>
      </c>
      <c r="F25" s="13">
        <v>18525784</v>
      </c>
      <c r="G25" s="13">
        <v>393088</v>
      </c>
      <c r="H25" s="13">
        <v>448029</v>
      </c>
      <c r="I25" s="1">
        <f t="shared" si="1"/>
        <v>19492728</v>
      </c>
      <c r="K25" s="8" t="s">
        <v>39</v>
      </c>
      <c r="L25" s="1">
        <v>0.3</v>
      </c>
      <c r="M25" s="1">
        <v>0.3</v>
      </c>
      <c r="N25" s="1">
        <v>0.9</v>
      </c>
      <c r="O25" s="1">
        <v>3</v>
      </c>
      <c r="P25" s="1">
        <v>1000</v>
      </c>
    </row>
    <row r="26" spans="1:16" x14ac:dyDescent="0.2">
      <c r="A26" s="18"/>
      <c r="B26" s="3" t="s">
        <v>40</v>
      </c>
      <c r="C26" s="13">
        <v>95573</v>
      </c>
      <c r="D26" s="13">
        <v>89</v>
      </c>
      <c r="E26" s="13">
        <v>914</v>
      </c>
      <c r="F26" s="13">
        <v>18047275</v>
      </c>
      <c r="G26" s="13">
        <v>47537</v>
      </c>
      <c r="H26" s="13">
        <v>32170</v>
      </c>
      <c r="I26" s="1">
        <f t="shared" ref="I26" si="2">SUM(C26:H26)</f>
        <v>18223558</v>
      </c>
    </row>
    <row r="28" spans="1:16" x14ac:dyDescent="0.2">
      <c r="B28" t="s">
        <v>31</v>
      </c>
      <c r="C28" t="s">
        <v>32</v>
      </c>
      <c r="D28" t="s">
        <v>30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8" t="s">
        <v>41</v>
      </c>
      <c r="B30" s="3" t="s">
        <v>4</v>
      </c>
      <c r="C30" s="14">
        <v>12170</v>
      </c>
      <c r="D30" s="11">
        <v>64</v>
      </c>
      <c r="E30" s="11">
        <v>819</v>
      </c>
      <c r="F30" s="11">
        <v>182765</v>
      </c>
      <c r="G30" s="11">
        <v>15345</v>
      </c>
      <c r="H30" s="11">
        <v>341675</v>
      </c>
      <c r="I30" s="1">
        <f t="shared" ref="I30:I38" si="3">SUM(C30:H30)</f>
        <v>552838</v>
      </c>
      <c r="K30" s="9"/>
    </row>
    <row r="31" spans="1:16" x14ac:dyDescent="0.2">
      <c r="A31" s="18"/>
      <c r="B31" s="3" t="s">
        <v>5</v>
      </c>
      <c r="C31" s="14">
        <v>12144</v>
      </c>
      <c r="D31" s="11">
        <v>60</v>
      </c>
      <c r="E31" s="11">
        <v>225</v>
      </c>
      <c r="F31" s="11">
        <v>172772</v>
      </c>
      <c r="G31" s="11">
        <v>16442</v>
      </c>
      <c r="H31" s="11">
        <v>344312</v>
      </c>
      <c r="I31" s="1">
        <f t="shared" si="3"/>
        <v>545955</v>
      </c>
    </row>
    <row r="32" spans="1:16" x14ac:dyDescent="0.2">
      <c r="A32" s="18"/>
      <c r="B32" s="3" t="s">
        <v>6</v>
      </c>
      <c r="C32" s="11">
        <v>22020</v>
      </c>
      <c r="D32" s="11">
        <v>86</v>
      </c>
      <c r="E32" s="11">
        <v>205</v>
      </c>
      <c r="F32" s="11">
        <v>123625</v>
      </c>
      <c r="G32" s="11">
        <v>15536</v>
      </c>
      <c r="H32" s="11">
        <v>16169</v>
      </c>
      <c r="I32" s="1">
        <f t="shared" si="3"/>
        <v>177641</v>
      </c>
    </row>
    <row r="33" spans="1:16" x14ac:dyDescent="0.2">
      <c r="A33" s="18" t="s">
        <v>42</v>
      </c>
      <c r="B33" s="3" t="s">
        <v>7</v>
      </c>
      <c r="C33" s="12">
        <v>19871</v>
      </c>
      <c r="D33" s="12">
        <v>83</v>
      </c>
      <c r="E33" s="12">
        <v>141</v>
      </c>
      <c r="F33" s="12">
        <v>890814</v>
      </c>
      <c r="G33" s="12">
        <v>10057</v>
      </c>
      <c r="H33" s="12">
        <v>305142</v>
      </c>
      <c r="I33" s="1">
        <f t="shared" si="3"/>
        <v>1226108</v>
      </c>
    </row>
    <row r="34" spans="1:16" x14ac:dyDescent="0.2">
      <c r="A34" s="18"/>
      <c r="B34" s="3" t="s">
        <v>25</v>
      </c>
      <c r="C34" s="12">
        <v>22414</v>
      </c>
      <c r="D34" s="12">
        <v>49</v>
      </c>
      <c r="E34" s="12">
        <v>261</v>
      </c>
      <c r="F34" s="15">
        <v>1110737</v>
      </c>
      <c r="G34" s="12">
        <v>83602</v>
      </c>
      <c r="H34" s="12">
        <v>337270</v>
      </c>
      <c r="I34" s="1">
        <f t="shared" si="3"/>
        <v>1554333</v>
      </c>
    </row>
    <row r="35" spans="1:16" x14ac:dyDescent="0.2">
      <c r="A35" s="18"/>
      <c r="B35" s="3" t="s">
        <v>26</v>
      </c>
      <c r="C35" s="12">
        <v>16904</v>
      </c>
      <c r="D35" s="12">
        <v>65</v>
      </c>
      <c r="E35" s="12">
        <v>127</v>
      </c>
      <c r="F35" s="12">
        <v>941497</v>
      </c>
      <c r="G35" s="12">
        <v>9991</v>
      </c>
      <c r="H35" s="12">
        <v>28069</v>
      </c>
      <c r="I35" s="1">
        <f t="shared" si="3"/>
        <v>996653</v>
      </c>
    </row>
    <row r="36" spans="1:16" x14ac:dyDescent="0.2">
      <c r="A36" s="18" t="s">
        <v>43</v>
      </c>
      <c r="B36" s="3" t="s">
        <v>27</v>
      </c>
      <c r="C36" s="13">
        <v>20189</v>
      </c>
      <c r="D36" s="13">
        <v>89</v>
      </c>
      <c r="E36" s="13">
        <v>148</v>
      </c>
      <c r="F36" s="13">
        <v>4631174</v>
      </c>
      <c r="G36" s="13">
        <v>6872</v>
      </c>
      <c r="H36" s="16">
        <v>304278</v>
      </c>
      <c r="I36" s="1">
        <f t="shared" si="3"/>
        <v>4962750</v>
      </c>
    </row>
    <row r="37" spans="1:16" x14ac:dyDescent="0.2">
      <c r="A37" s="18"/>
      <c r="B37" s="3" t="s">
        <v>28</v>
      </c>
      <c r="C37" s="13">
        <v>23781</v>
      </c>
      <c r="D37" s="13">
        <v>59</v>
      </c>
      <c r="E37" s="13">
        <v>289</v>
      </c>
      <c r="F37" s="13">
        <v>4561780</v>
      </c>
      <c r="G37" s="13">
        <v>81840</v>
      </c>
      <c r="H37" s="13">
        <v>378912</v>
      </c>
      <c r="I37" s="1">
        <f t="shared" si="3"/>
        <v>5046661</v>
      </c>
    </row>
    <row r="38" spans="1:16" x14ac:dyDescent="0.2">
      <c r="A38" s="18"/>
      <c r="B38" s="3" t="s">
        <v>40</v>
      </c>
      <c r="C38" s="13">
        <v>22619</v>
      </c>
      <c r="D38" s="13">
        <v>71</v>
      </c>
      <c r="E38" s="13">
        <v>156</v>
      </c>
      <c r="F38" s="13">
        <v>4445672</v>
      </c>
      <c r="G38" s="13">
        <v>11872</v>
      </c>
      <c r="H38" s="13">
        <v>27817</v>
      </c>
      <c r="I38" s="1">
        <f t="shared" si="3"/>
        <v>4508207</v>
      </c>
    </row>
    <row r="40" spans="1:16" x14ac:dyDescent="0.2">
      <c r="B40" t="s">
        <v>31</v>
      </c>
      <c r="C40" t="s">
        <v>44</v>
      </c>
      <c r="D40" t="s">
        <v>45</v>
      </c>
      <c r="I40" t="s">
        <v>46</v>
      </c>
    </row>
    <row r="41" spans="1:16" x14ac:dyDescent="0.2">
      <c r="B41" s="1"/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/>
      <c r="K41" s="9"/>
      <c r="L41" s="9"/>
      <c r="M41" s="9"/>
      <c r="N41" s="9"/>
      <c r="O41" s="9"/>
      <c r="P41" s="9"/>
    </row>
    <row r="42" spans="1:16" x14ac:dyDescent="0.2">
      <c r="A42" s="18" t="s">
        <v>41</v>
      </c>
      <c r="B42" s="3" t="s">
        <v>4</v>
      </c>
      <c r="C42" s="11">
        <v>6211</v>
      </c>
      <c r="D42" s="11">
        <v>77</v>
      </c>
      <c r="E42" s="11">
        <v>856</v>
      </c>
      <c r="F42" s="11">
        <v>97479</v>
      </c>
      <c r="G42" s="11">
        <v>9511</v>
      </c>
      <c r="H42" s="11">
        <v>188150</v>
      </c>
      <c r="I42" s="1">
        <f t="shared" ref="I42:I50" si="4">SUM(C42:H42)</f>
        <v>302284</v>
      </c>
      <c r="K42" s="9"/>
      <c r="L42" s="9"/>
      <c r="M42" s="9"/>
      <c r="N42" s="9"/>
      <c r="O42" s="9"/>
      <c r="P42" s="9"/>
    </row>
    <row r="43" spans="1:16" x14ac:dyDescent="0.2">
      <c r="A43" s="18"/>
      <c r="B43" s="3" t="s">
        <v>5</v>
      </c>
      <c r="C43" s="11">
        <v>6156</v>
      </c>
      <c r="D43" s="11">
        <v>62</v>
      </c>
      <c r="E43" s="11">
        <v>247</v>
      </c>
      <c r="F43" s="11">
        <v>78478</v>
      </c>
      <c r="G43" s="11">
        <v>9512</v>
      </c>
      <c r="H43" s="11">
        <v>204319</v>
      </c>
      <c r="I43" s="1">
        <f t="shared" si="4"/>
        <v>298774</v>
      </c>
      <c r="K43" s="9"/>
      <c r="L43" s="9"/>
      <c r="M43" s="9"/>
      <c r="N43" s="9"/>
      <c r="O43" s="9"/>
      <c r="P43" s="9"/>
    </row>
    <row r="44" spans="1:16" x14ac:dyDescent="0.2">
      <c r="A44" s="18"/>
      <c r="B44" s="3" t="s">
        <v>6</v>
      </c>
      <c r="C44" s="11">
        <v>11540</v>
      </c>
      <c r="D44" s="11">
        <v>102</v>
      </c>
      <c r="E44" s="11">
        <v>207</v>
      </c>
      <c r="F44" s="11">
        <v>64805</v>
      </c>
      <c r="G44" s="11">
        <v>10804</v>
      </c>
      <c r="H44" s="11">
        <v>7431</v>
      </c>
      <c r="I44" s="1">
        <f t="shared" si="4"/>
        <v>94889</v>
      </c>
      <c r="K44" s="9"/>
      <c r="L44" s="17"/>
      <c r="M44" s="9"/>
      <c r="N44" s="9"/>
    </row>
    <row r="45" spans="1:16" x14ac:dyDescent="0.2">
      <c r="A45" s="18" t="s">
        <v>42</v>
      </c>
      <c r="B45" s="3" t="s">
        <v>7</v>
      </c>
      <c r="C45" s="12">
        <v>11196</v>
      </c>
      <c r="D45" s="12">
        <v>84</v>
      </c>
      <c r="E45" s="12">
        <v>147</v>
      </c>
      <c r="F45" s="12">
        <v>487033</v>
      </c>
      <c r="G45" s="12">
        <v>3423</v>
      </c>
      <c r="H45" s="12">
        <v>101937</v>
      </c>
      <c r="I45" s="1">
        <f t="shared" si="4"/>
        <v>603820</v>
      </c>
      <c r="K45" s="9"/>
      <c r="L45" s="17"/>
      <c r="M45" s="9"/>
      <c r="N45" s="9"/>
      <c r="O45" s="9"/>
      <c r="P45" s="9"/>
    </row>
    <row r="46" spans="1:16" x14ac:dyDescent="0.2">
      <c r="A46" s="18"/>
      <c r="B46" s="3" t="s">
        <v>25</v>
      </c>
      <c r="C46" s="12">
        <v>11051</v>
      </c>
      <c r="D46" s="12">
        <v>56</v>
      </c>
      <c r="E46" s="12">
        <v>285</v>
      </c>
      <c r="F46" s="12">
        <v>460746</v>
      </c>
      <c r="G46" s="12">
        <v>42592</v>
      </c>
      <c r="H46" s="12">
        <v>101783</v>
      </c>
      <c r="I46" s="1">
        <f t="shared" si="4"/>
        <v>616513</v>
      </c>
      <c r="K46" s="9"/>
      <c r="L46" s="17"/>
      <c r="M46" s="9"/>
      <c r="N46" s="9"/>
      <c r="O46" s="9"/>
      <c r="P46" s="9"/>
    </row>
    <row r="47" spans="1:16" x14ac:dyDescent="0.2">
      <c r="A47" s="18"/>
      <c r="B47" s="3" t="s">
        <v>26</v>
      </c>
      <c r="C47" s="12">
        <v>8784</v>
      </c>
      <c r="D47" s="12">
        <v>67</v>
      </c>
      <c r="E47" s="12">
        <v>127</v>
      </c>
      <c r="F47" s="12">
        <v>388326</v>
      </c>
      <c r="G47" s="12">
        <v>5643</v>
      </c>
      <c r="H47" s="12">
        <v>14703</v>
      </c>
      <c r="I47" s="1">
        <f t="shared" si="4"/>
        <v>417650</v>
      </c>
      <c r="K47" s="9"/>
      <c r="L47" s="17"/>
      <c r="M47" s="9"/>
      <c r="N47" s="9"/>
      <c r="O47" s="9"/>
      <c r="P47" s="9"/>
    </row>
    <row r="48" spans="1:16" x14ac:dyDescent="0.2">
      <c r="A48" s="18" t="s">
        <v>43</v>
      </c>
      <c r="B48" s="3" t="s">
        <v>27</v>
      </c>
      <c r="C48" s="13">
        <v>11148</v>
      </c>
      <c r="D48" s="13">
        <v>99</v>
      </c>
      <c r="E48" s="13">
        <v>152</v>
      </c>
      <c r="F48" s="13">
        <v>2076886</v>
      </c>
      <c r="G48" s="13">
        <v>4416</v>
      </c>
      <c r="H48" s="13">
        <v>152356</v>
      </c>
      <c r="I48" s="1">
        <f t="shared" si="4"/>
        <v>2245057</v>
      </c>
      <c r="K48" s="9"/>
      <c r="L48" s="17"/>
    </row>
    <row r="49" spans="1:16" x14ac:dyDescent="0.2">
      <c r="A49" s="18"/>
      <c r="B49" s="3" t="s">
        <v>28</v>
      </c>
      <c r="C49" s="13">
        <v>10979</v>
      </c>
      <c r="D49" s="13">
        <v>66</v>
      </c>
      <c r="E49" s="13">
        <v>305</v>
      </c>
      <c r="F49" s="13">
        <v>1923165</v>
      </c>
      <c r="G49" s="13">
        <v>51733</v>
      </c>
      <c r="H49" s="13">
        <v>156590</v>
      </c>
      <c r="I49" s="1">
        <f t="shared" si="4"/>
        <v>2142838</v>
      </c>
      <c r="K49" s="9"/>
      <c r="L49" s="17"/>
    </row>
    <row r="50" spans="1:16" x14ac:dyDescent="0.2">
      <c r="A50" s="18"/>
      <c r="B50" s="3" t="s">
        <v>40</v>
      </c>
      <c r="C50" s="13">
        <v>12386</v>
      </c>
      <c r="D50" s="13">
        <v>75</v>
      </c>
      <c r="E50" s="13">
        <v>157</v>
      </c>
      <c r="F50" s="13">
        <v>2219314</v>
      </c>
      <c r="G50" s="13">
        <v>3836</v>
      </c>
      <c r="H50" s="13">
        <v>13466</v>
      </c>
      <c r="I50" s="1">
        <f t="shared" si="4"/>
        <v>2249234</v>
      </c>
      <c r="K50" s="9"/>
    </row>
    <row r="51" spans="1:16" x14ac:dyDescent="0.2">
      <c r="K51" s="9"/>
      <c r="L51" s="9"/>
      <c r="M51" s="9"/>
      <c r="N51" s="9"/>
      <c r="O51" s="9"/>
      <c r="P51" s="9"/>
    </row>
    <row r="52" spans="1:16" x14ac:dyDescent="0.2">
      <c r="B52" t="s">
        <v>54</v>
      </c>
      <c r="C52" t="s">
        <v>44</v>
      </c>
      <c r="D52" t="s">
        <v>45</v>
      </c>
      <c r="I52" t="s">
        <v>46</v>
      </c>
      <c r="K52" s="9"/>
      <c r="L52" s="9"/>
      <c r="M52" s="9"/>
      <c r="N52" s="9"/>
      <c r="O52" s="9"/>
      <c r="P52" s="9"/>
    </row>
    <row r="53" spans="1:16" x14ac:dyDescent="0.2">
      <c r="B53" s="1"/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/>
      <c r="K53" s="9"/>
      <c r="L53" s="9"/>
      <c r="M53" s="9"/>
      <c r="N53" s="9"/>
      <c r="O53" s="9"/>
      <c r="P53" s="9"/>
    </row>
    <row r="54" spans="1:16" x14ac:dyDescent="0.2">
      <c r="A54" s="18" t="s">
        <v>41</v>
      </c>
      <c r="B54" s="3" t="s">
        <v>4</v>
      </c>
      <c r="C54" s="11">
        <v>17231</v>
      </c>
      <c r="D54" s="11">
        <v>56</v>
      </c>
      <c r="E54" s="11">
        <v>307</v>
      </c>
      <c r="F54" s="11">
        <v>34855</v>
      </c>
      <c r="G54" s="11">
        <v>9297</v>
      </c>
      <c r="H54" s="11">
        <v>187456</v>
      </c>
      <c r="I54" s="1">
        <f t="shared" ref="I54:I62" si="5">SUM(C54:H54)</f>
        <v>249202</v>
      </c>
    </row>
    <row r="55" spans="1:16" x14ac:dyDescent="0.2">
      <c r="A55" s="18"/>
      <c r="B55" s="3" t="s">
        <v>5</v>
      </c>
      <c r="C55" s="11">
        <v>17545</v>
      </c>
      <c r="D55" s="11">
        <v>41</v>
      </c>
      <c r="E55" s="11">
        <v>98</v>
      </c>
      <c r="F55" s="11">
        <v>45909</v>
      </c>
      <c r="G55" s="11">
        <v>10955</v>
      </c>
      <c r="H55" s="11">
        <v>216205</v>
      </c>
      <c r="I55" s="1">
        <f t="shared" si="5"/>
        <v>290753</v>
      </c>
    </row>
    <row r="56" spans="1:16" x14ac:dyDescent="0.2">
      <c r="A56" s="18"/>
      <c r="B56" s="3" t="s">
        <v>6</v>
      </c>
      <c r="C56" s="11">
        <v>32890</v>
      </c>
      <c r="D56" s="11">
        <v>67</v>
      </c>
      <c r="E56" s="11">
        <v>82</v>
      </c>
      <c r="F56" s="11">
        <v>21395</v>
      </c>
      <c r="G56" s="11">
        <v>12443</v>
      </c>
      <c r="H56" s="11">
        <v>7863</v>
      </c>
      <c r="I56" s="1">
        <f t="shared" si="5"/>
        <v>74740</v>
      </c>
    </row>
    <row r="57" spans="1:16" x14ac:dyDescent="0.2">
      <c r="A57" s="18" t="s">
        <v>42</v>
      </c>
      <c r="B57" s="3" t="s">
        <v>7</v>
      </c>
      <c r="C57" s="12">
        <v>31910</v>
      </c>
      <c r="D57" s="12">
        <v>55</v>
      </c>
      <c r="E57" s="12">
        <v>58</v>
      </c>
      <c r="F57" s="12">
        <v>160793</v>
      </c>
      <c r="G57" s="12">
        <v>3942</v>
      </c>
      <c r="H57" s="12">
        <v>107867</v>
      </c>
      <c r="I57" s="1">
        <f t="shared" si="5"/>
        <v>304625</v>
      </c>
    </row>
    <row r="58" spans="1:16" x14ac:dyDescent="0.2">
      <c r="A58" s="18"/>
      <c r="B58" s="3" t="s">
        <v>25</v>
      </c>
      <c r="C58" s="12">
        <v>31496</v>
      </c>
      <c r="D58" s="12">
        <v>37</v>
      </c>
      <c r="E58" s="12">
        <v>113</v>
      </c>
      <c r="F58" s="12">
        <v>162115</v>
      </c>
      <c r="G58" s="12">
        <v>49055</v>
      </c>
      <c r="H58" s="12">
        <v>107704</v>
      </c>
      <c r="I58" s="1">
        <f t="shared" si="5"/>
        <v>350520</v>
      </c>
    </row>
    <row r="59" spans="1:16" x14ac:dyDescent="0.2">
      <c r="A59" s="18"/>
      <c r="B59" s="3" t="s">
        <v>26</v>
      </c>
      <c r="C59" s="12">
        <v>25035</v>
      </c>
      <c r="D59" s="12">
        <v>44</v>
      </c>
      <c r="E59" s="12">
        <v>50</v>
      </c>
      <c r="F59" s="12">
        <v>128205</v>
      </c>
      <c r="G59" s="12">
        <v>6499</v>
      </c>
      <c r="H59" s="12">
        <v>15558</v>
      </c>
      <c r="I59" s="1">
        <f t="shared" si="5"/>
        <v>175391</v>
      </c>
    </row>
    <row r="60" spans="1:16" x14ac:dyDescent="0.2">
      <c r="A60" s="18" t="s">
        <v>43</v>
      </c>
      <c r="B60" s="3" t="s">
        <v>27</v>
      </c>
      <c r="C60" s="13">
        <v>31773</v>
      </c>
      <c r="D60" s="13">
        <v>65</v>
      </c>
      <c r="E60" s="13">
        <v>60</v>
      </c>
      <c r="F60" s="13">
        <v>685682</v>
      </c>
      <c r="G60" s="13">
        <v>5086</v>
      </c>
      <c r="H60" s="13">
        <v>161219</v>
      </c>
      <c r="I60" s="1">
        <f t="shared" si="5"/>
        <v>883885</v>
      </c>
    </row>
    <row r="61" spans="1:16" x14ac:dyDescent="0.2">
      <c r="A61" s="18"/>
      <c r="B61" s="3" t="s">
        <v>28</v>
      </c>
      <c r="C61" s="13">
        <v>31291</v>
      </c>
      <c r="D61" s="13">
        <v>44</v>
      </c>
      <c r="E61" s="13">
        <v>121</v>
      </c>
      <c r="F61" s="13">
        <v>694931</v>
      </c>
      <c r="G61" s="13">
        <v>59583</v>
      </c>
      <c r="H61" s="13">
        <v>165700</v>
      </c>
      <c r="I61" s="1">
        <f t="shared" si="5"/>
        <v>951670</v>
      </c>
    </row>
    <row r="62" spans="1:16" x14ac:dyDescent="0.2">
      <c r="A62" s="18"/>
      <c r="B62" s="3" t="s">
        <v>40</v>
      </c>
      <c r="C62" s="13">
        <v>35301</v>
      </c>
      <c r="D62" s="13">
        <v>50</v>
      </c>
      <c r="E62" s="13">
        <v>62</v>
      </c>
      <c r="F62" s="13">
        <v>532704</v>
      </c>
      <c r="G62" s="13">
        <v>4418</v>
      </c>
      <c r="H62" s="13">
        <v>14249</v>
      </c>
      <c r="I62" s="1">
        <f t="shared" si="5"/>
        <v>586784</v>
      </c>
    </row>
  </sheetData>
  <mergeCells count="15">
    <mergeCell ref="A60:A62"/>
    <mergeCell ref="A6:A8"/>
    <mergeCell ref="A9:A11"/>
    <mergeCell ref="A12:A14"/>
    <mergeCell ref="A54:A56"/>
    <mergeCell ref="A57:A59"/>
    <mergeCell ref="A36:A38"/>
    <mergeCell ref="A42:A44"/>
    <mergeCell ref="A45:A47"/>
    <mergeCell ref="A48:A50"/>
    <mergeCell ref="A18:A20"/>
    <mergeCell ref="A21:A23"/>
    <mergeCell ref="A24:A26"/>
    <mergeCell ref="A30:A32"/>
    <mergeCell ref="A33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A2" sqref="A2:H2"/>
    </sheetView>
  </sheetViews>
  <sheetFormatPr baseColWidth="10" defaultRowHeight="16" x14ac:dyDescent="0.2"/>
  <cols>
    <col min="16" max="16" width="14.6640625" customWidth="1"/>
  </cols>
  <sheetData>
    <row r="1" spans="1:16" x14ac:dyDescent="0.2">
      <c r="A1" s="6" t="s">
        <v>35</v>
      </c>
    </row>
    <row r="2" spans="1:16" x14ac:dyDescent="0.2">
      <c r="A2" s="6" t="s">
        <v>36</v>
      </c>
      <c r="E2" t="s">
        <v>55</v>
      </c>
      <c r="F2" s="17">
        <v>1105390</v>
      </c>
    </row>
    <row r="4" spans="1:16" x14ac:dyDescent="0.2">
      <c r="B4" t="s">
        <v>52</v>
      </c>
      <c r="C4" t="s">
        <v>32</v>
      </c>
      <c r="D4" t="s">
        <v>53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8" t="s">
        <v>41</v>
      </c>
      <c r="B6" s="3" t="s">
        <v>4</v>
      </c>
      <c r="C6" s="11">
        <v>125162</v>
      </c>
      <c r="D6" s="11">
        <v>133</v>
      </c>
      <c r="E6" s="11">
        <v>8289</v>
      </c>
      <c r="F6" s="11">
        <v>6247375</v>
      </c>
      <c r="G6" s="11">
        <v>1774413</v>
      </c>
      <c r="H6" s="11">
        <v>494387</v>
      </c>
      <c r="I6" s="1">
        <f t="shared" ref="I6:I14" si="0">SUM(C6:H6)</f>
        <v>8649759</v>
      </c>
      <c r="K6" s="2" t="s">
        <v>11</v>
      </c>
      <c r="L6" s="2" t="s">
        <v>12</v>
      </c>
    </row>
    <row r="7" spans="1:16" x14ac:dyDescent="0.2">
      <c r="A7" s="18"/>
      <c r="B7" s="3" t="s">
        <v>5</v>
      </c>
      <c r="C7" s="11">
        <v>145730</v>
      </c>
      <c r="D7" s="11">
        <v>142</v>
      </c>
      <c r="E7" s="11">
        <v>1442</v>
      </c>
      <c r="F7" s="11">
        <v>8940382</v>
      </c>
      <c r="G7" s="11">
        <v>1793918</v>
      </c>
      <c r="H7" s="11">
        <v>563101</v>
      </c>
      <c r="I7" s="1">
        <f t="shared" si="0"/>
        <v>11444715</v>
      </c>
      <c r="K7" s="2" t="s">
        <v>13</v>
      </c>
      <c r="L7" s="2" t="s">
        <v>14</v>
      </c>
    </row>
    <row r="8" spans="1:16" x14ac:dyDescent="0.2">
      <c r="A8" s="18"/>
      <c r="B8" s="3" t="s">
        <v>6</v>
      </c>
      <c r="C8" s="11">
        <v>257793</v>
      </c>
      <c r="D8" s="11">
        <v>75</v>
      </c>
      <c r="E8" s="11">
        <v>995</v>
      </c>
      <c r="F8" s="11">
        <v>11585182</v>
      </c>
      <c r="G8" s="11">
        <v>559855</v>
      </c>
      <c r="H8" s="11">
        <v>111507</v>
      </c>
      <c r="I8" s="1">
        <f t="shared" si="0"/>
        <v>12515407</v>
      </c>
      <c r="K8" s="2" t="s">
        <v>15</v>
      </c>
      <c r="L8" s="2" t="s">
        <v>16</v>
      </c>
      <c r="P8" s="5"/>
    </row>
    <row r="9" spans="1:16" x14ac:dyDescent="0.2">
      <c r="A9" s="18" t="s">
        <v>42</v>
      </c>
      <c r="B9" s="3" t="s">
        <v>7</v>
      </c>
      <c r="C9" s="12">
        <v>265262</v>
      </c>
      <c r="D9" s="12">
        <v>190</v>
      </c>
      <c r="E9" s="12">
        <v>1277</v>
      </c>
      <c r="F9" s="12">
        <v>44882444</v>
      </c>
      <c r="G9" s="12">
        <v>1374816</v>
      </c>
      <c r="H9" s="12">
        <v>464295</v>
      </c>
      <c r="I9" s="1">
        <f t="shared" si="0"/>
        <v>46988284</v>
      </c>
      <c r="K9" s="2" t="s">
        <v>17</v>
      </c>
      <c r="L9" s="2" t="s">
        <v>18</v>
      </c>
      <c r="P9" s="5"/>
    </row>
    <row r="10" spans="1:16" x14ac:dyDescent="0.2">
      <c r="A10" s="18"/>
      <c r="B10" s="3" t="s">
        <v>25</v>
      </c>
      <c r="C10" s="12">
        <v>127091</v>
      </c>
      <c r="D10" s="12">
        <v>125</v>
      </c>
      <c r="E10" s="12">
        <v>1615</v>
      </c>
      <c r="F10" s="12">
        <v>54313736</v>
      </c>
      <c r="G10" s="12">
        <v>11374301</v>
      </c>
      <c r="H10" s="12">
        <v>521144</v>
      </c>
      <c r="I10" s="1">
        <f t="shared" si="0"/>
        <v>66338012</v>
      </c>
      <c r="K10" s="2" t="s">
        <v>19</v>
      </c>
      <c r="L10" s="2" t="s">
        <v>20</v>
      </c>
      <c r="P10" s="4"/>
    </row>
    <row r="11" spans="1:16" x14ac:dyDescent="0.2">
      <c r="A11" s="18"/>
      <c r="B11" s="3" t="s">
        <v>26</v>
      </c>
      <c r="C11" s="12">
        <v>94438</v>
      </c>
      <c r="D11" s="12">
        <v>75</v>
      </c>
      <c r="E11" s="12">
        <v>847</v>
      </c>
      <c r="F11" s="12">
        <v>84234220</v>
      </c>
      <c r="G11" s="12">
        <v>349861</v>
      </c>
      <c r="H11" s="12">
        <v>197854</v>
      </c>
      <c r="I11" s="1">
        <f t="shared" si="0"/>
        <v>84877295</v>
      </c>
      <c r="P11" s="5"/>
    </row>
    <row r="12" spans="1:16" x14ac:dyDescent="0.2">
      <c r="A12" s="18" t="s">
        <v>43</v>
      </c>
      <c r="B12" s="3" t="s">
        <v>27</v>
      </c>
      <c r="C12" s="13">
        <v>87629</v>
      </c>
      <c r="D12" s="13">
        <v>64</v>
      </c>
      <c r="E12" s="13">
        <v>1238</v>
      </c>
      <c r="F12" s="13">
        <v>36259183</v>
      </c>
      <c r="G12" s="13">
        <v>1250844</v>
      </c>
      <c r="H12" s="13">
        <v>349380</v>
      </c>
      <c r="I12" s="1">
        <f t="shared" si="0"/>
        <v>37948338</v>
      </c>
    </row>
    <row r="13" spans="1:16" x14ac:dyDescent="0.2">
      <c r="A13" s="18"/>
      <c r="B13" s="3" t="s">
        <v>28</v>
      </c>
      <c r="C13" s="13">
        <v>157812</v>
      </c>
      <c r="D13" s="13">
        <v>117</v>
      </c>
      <c r="E13" s="13">
        <v>2051</v>
      </c>
      <c r="F13" s="13">
        <v>66990740</v>
      </c>
      <c r="G13" s="13">
        <v>12107156</v>
      </c>
      <c r="H13" s="13">
        <v>746812</v>
      </c>
      <c r="I13" s="1">
        <f t="shared" si="0"/>
        <v>80004688</v>
      </c>
    </row>
    <row r="14" spans="1:16" x14ac:dyDescent="0.2">
      <c r="A14" s="18"/>
      <c r="B14" s="3" t="s">
        <v>40</v>
      </c>
      <c r="C14" s="13">
        <v>204534</v>
      </c>
      <c r="D14" s="13">
        <v>129</v>
      </c>
      <c r="E14" s="13">
        <v>1386</v>
      </c>
      <c r="F14" s="13">
        <v>104930839</v>
      </c>
      <c r="G14" s="13">
        <v>505326</v>
      </c>
      <c r="H14" s="13">
        <v>163578</v>
      </c>
      <c r="I14" s="1">
        <f t="shared" si="0"/>
        <v>105805792</v>
      </c>
    </row>
    <row r="16" spans="1:16" x14ac:dyDescent="0.2">
      <c r="B16" t="s">
        <v>8</v>
      </c>
      <c r="C16" t="s">
        <v>29</v>
      </c>
      <c r="I16" t="s">
        <v>46</v>
      </c>
      <c r="K16" s="8"/>
      <c r="L16" s="7" t="s">
        <v>47</v>
      </c>
      <c r="M16" s="7" t="s">
        <v>48</v>
      </c>
      <c r="N16" s="7" t="s">
        <v>49</v>
      </c>
      <c r="O16" s="7" t="s">
        <v>50</v>
      </c>
      <c r="P16" s="7" t="s">
        <v>51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8" t="s">
        <v>0</v>
      </c>
      <c r="L17" s="1">
        <v>0.2</v>
      </c>
      <c r="M17" s="1">
        <v>0.2</v>
      </c>
      <c r="N17" s="1">
        <v>0.9</v>
      </c>
      <c r="O17" s="1">
        <v>3</v>
      </c>
      <c r="P17" s="1">
        <v>10</v>
      </c>
    </row>
    <row r="18" spans="1:16" x14ac:dyDescent="0.2">
      <c r="A18" s="18" t="s">
        <v>41</v>
      </c>
      <c r="B18" s="3" t="s">
        <v>4</v>
      </c>
      <c r="C18" s="11">
        <v>96230</v>
      </c>
      <c r="D18" s="11">
        <v>85</v>
      </c>
      <c r="E18" s="11">
        <v>5275</v>
      </c>
      <c r="F18" s="11">
        <v>3664468</v>
      </c>
      <c r="G18" s="11">
        <v>1322651</v>
      </c>
      <c r="H18" s="11">
        <v>350531</v>
      </c>
      <c r="I18" s="1">
        <f t="shared" ref="I18:I26" si="1">SUM(C18:H18)</f>
        <v>5439240</v>
      </c>
      <c r="K18" s="8" t="s">
        <v>1</v>
      </c>
      <c r="L18" s="1">
        <v>0.2</v>
      </c>
      <c r="M18" s="1">
        <v>0.2</v>
      </c>
      <c r="N18" s="1">
        <v>0.8</v>
      </c>
      <c r="O18" s="1">
        <v>3</v>
      </c>
      <c r="P18" s="1">
        <v>10</v>
      </c>
    </row>
    <row r="19" spans="1:16" x14ac:dyDescent="0.2">
      <c r="A19" s="18"/>
      <c r="B19" s="3" t="s">
        <v>5</v>
      </c>
      <c r="C19" s="11">
        <v>112044</v>
      </c>
      <c r="D19" s="11">
        <v>91</v>
      </c>
      <c r="E19" s="11">
        <v>918</v>
      </c>
      <c r="F19" s="11">
        <v>5244081</v>
      </c>
      <c r="G19" s="11">
        <v>1337190</v>
      </c>
      <c r="H19" s="11">
        <v>399251</v>
      </c>
      <c r="I19" s="1">
        <f t="shared" si="1"/>
        <v>7093575</v>
      </c>
      <c r="K19" s="8" t="s">
        <v>2</v>
      </c>
      <c r="L19" s="1">
        <v>0.3</v>
      </c>
      <c r="M19" s="1">
        <v>0.3</v>
      </c>
      <c r="N19" s="1">
        <v>0.9</v>
      </c>
      <c r="O19" s="1">
        <v>3</v>
      </c>
      <c r="P19" s="1">
        <v>10</v>
      </c>
    </row>
    <row r="20" spans="1:16" x14ac:dyDescent="0.2">
      <c r="A20" s="18"/>
      <c r="B20" s="3" t="s">
        <v>6</v>
      </c>
      <c r="C20" s="11">
        <v>198203</v>
      </c>
      <c r="D20" s="11">
        <v>48</v>
      </c>
      <c r="E20" s="11">
        <v>633</v>
      </c>
      <c r="F20" s="11">
        <v>6795418</v>
      </c>
      <c r="G20" s="11">
        <v>417317</v>
      </c>
      <c r="H20" s="11">
        <v>79061</v>
      </c>
      <c r="I20" s="1">
        <f t="shared" si="1"/>
        <v>7490680</v>
      </c>
      <c r="K20" s="8" t="s">
        <v>3</v>
      </c>
      <c r="L20" s="1">
        <v>0.2</v>
      </c>
      <c r="M20" s="1">
        <v>0.2</v>
      </c>
      <c r="N20" s="1">
        <v>0.9</v>
      </c>
      <c r="O20" s="1">
        <v>3</v>
      </c>
      <c r="P20" s="1">
        <v>100</v>
      </c>
    </row>
    <row r="21" spans="1:16" x14ac:dyDescent="0.2">
      <c r="A21" s="18" t="s">
        <v>42</v>
      </c>
      <c r="B21" s="3" t="s">
        <v>7</v>
      </c>
      <c r="C21" s="12">
        <v>203945</v>
      </c>
      <c r="D21" s="12">
        <v>122</v>
      </c>
      <c r="E21" s="12">
        <v>813</v>
      </c>
      <c r="F21" s="12">
        <v>26326300</v>
      </c>
      <c r="G21" s="12">
        <v>1024791</v>
      </c>
      <c r="H21" s="12">
        <v>329195</v>
      </c>
      <c r="I21" s="1">
        <f t="shared" si="1"/>
        <v>27885166</v>
      </c>
      <c r="K21" s="8" t="s">
        <v>21</v>
      </c>
      <c r="L21" s="1">
        <v>0.2</v>
      </c>
      <c r="M21" s="1">
        <v>0.2</v>
      </c>
      <c r="N21" s="1">
        <v>0.8</v>
      </c>
      <c r="O21" s="1">
        <v>3</v>
      </c>
      <c r="P21" s="1">
        <v>100</v>
      </c>
    </row>
    <row r="22" spans="1:16" x14ac:dyDescent="0.2">
      <c r="A22" s="18"/>
      <c r="B22" s="3" t="s">
        <v>25</v>
      </c>
      <c r="C22" s="12">
        <v>97713</v>
      </c>
      <c r="D22" s="12">
        <v>80</v>
      </c>
      <c r="E22" s="12">
        <v>1028</v>
      </c>
      <c r="F22" s="12">
        <v>31858330</v>
      </c>
      <c r="G22" s="12">
        <v>8478428</v>
      </c>
      <c r="H22" s="12">
        <v>369502</v>
      </c>
      <c r="I22" s="1">
        <f t="shared" si="1"/>
        <v>40805081</v>
      </c>
      <c r="K22" s="8" t="s">
        <v>22</v>
      </c>
      <c r="L22" s="1">
        <v>0.3</v>
      </c>
      <c r="M22" s="1">
        <v>0.3</v>
      </c>
      <c r="N22" s="1">
        <v>0.9</v>
      </c>
      <c r="O22" s="1">
        <v>3</v>
      </c>
      <c r="P22" s="1">
        <v>100</v>
      </c>
    </row>
    <row r="23" spans="1:16" x14ac:dyDescent="0.2">
      <c r="A23" s="18"/>
      <c r="B23" s="3" t="s">
        <v>26</v>
      </c>
      <c r="C23" s="12">
        <v>72608</v>
      </c>
      <c r="D23" s="12">
        <v>48</v>
      </c>
      <c r="E23" s="12">
        <v>539</v>
      </c>
      <c r="F23" s="12">
        <v>49408525</v>
      </c>
      <c r="G23" s="12">
        <v>260787</v>
      </c>
      <c r="H23" s="12">
        <v>140283</v>
      </c>
      <c r="I23" s="1">
        <f t="shared" si="1"/>
        <v>49882790</v>
      </c>
      <c r="K23" s="8" t="s">
        <v>23</v>
      </c>
      <c r="L23" s="1">
        <v>0.2</v>
      </c>
      <c r="M23" s="1">
        <v>0.2</v>
      </c>
      <c r="N23" s="1">
        <v>0.9</v>
      </c>
      <c r="O23" s="1">
        <v>3</v>
      </c>
      <c r="P23" s="1">
        <v>1000</v>
      </c>
    </row>
    <row r="24" spans="1:16" x14ac:dyDescent="0.2">
      <c r="A24" s="18" t="s">
        <v>43</v>
      </c>
      <c r="B24" s="3" t="s">
        <v>27</v>
      </c>
      <c r="C24" s="13">
        <v>67373</v>
      </c>
      <c r="D24" s="13">
        <v>41</v>
      </c>
      <c r="E24" s="13">
        <v>788</v>
      </c>
      <c r="F24" s="13">
        <v>21268230</v>
      </c>
      <c r="G24" s="13">
        <v>932382</v>
      </c>
      <c r="H24" s="13">
        <v>247718</v>
      </c>
      <c r="I24" s="1">
        <f t="shared" si="1"/>
        <v>22516532</v>
      </c>
      <c r="K24" s="8" t="s">
        <v>24</v>
      </c>
      <c r="L24" s="1">
        <v>0.2</v>
      </c>
      <c r="M24" s="1">
        <v>0.2</v>
      </c>
      <c r="N24" s="1">
        <v>0.8</v>
      </c>
      <c r="O24" s="1">
        <v>3</v>
      </c>
      <c r="P24" s="1">
        <v>1000</v>
      </c>
    </row>
    <row r="25" spans="1:16" x14ac:dyDescent="0.2">
      <c r="A25" s="18"/>
      <c r="B25" s="3" t="s">
        <v>28</v>
      </c>
      <c r="C25" s="13">
        <v>121333</v>
      </c>
      <c r="D25" s="13">
        <v>75</v>
      </c>
      <c r="E25" s="13">
        <v>1305</v>
      </c>
      <c r="F25" s="13">
        <v>39294169</v>
      </c>
      <c r="G25" s="13">
        <v>9024700</v>
      </c>
      <c r="H25" s="13">
        <v>529506</v>
      </c>
      <c r="I25" s="1">
        <f t="shared" si="1"/>
        <v>48971088</v>
      </c>
      <c r="K25" s="8" t="s">
        <v>39</v>
      </c>
      <c r="L25" s="1">
        <v>0.3</v>
      </c>
      <c r="M25" s="1">
        <v>0.3</v>
      </c>
      <c r="N25" s="1">
        <v>0.9</v>
      </c>
      <c r="O25" s="1">
        <v>3</v>
      </c>
      <c r="P25" s="1">
        <v>1000</v>
      </c>
    </row>
    <row r="26" spans="1:16" x14ac:dyDescent="0.2">
      <c r="A26" s="18"/>
      <c r="B26" s="3" t="s">
        <v>40</v>
      </c>
      <c r="C26" s="13">
        <v>157255</v>
      </c>
      <c r="D26" s="13">
        <v>83</v>
      </c>
      <c r="E26" s="13">
        <v>882</v>
      </c>
      <c r="F26" s="13">
        <v>61548359</v>
      </c>
      <c r="G26" s="13">
        <v>376671</v>
      </c>
      <c r="H26" s="13">
        <v>115980</v>
      </c>
      <c r="I26" s="1">
        <f t="shared" si="1"/>
        <v>62199230</v>
      </c>
    </row>
    <row r="28" spans="1:16" x14ac:dyDescent="0.2">
      <c r="B28" t="s">
        <v>31</v>
      </c>
      <c r="C28" t="s">
        <v>32</v>
      </c>
      <c r="D28" t="s">
        <v>30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8" t="s">
        <v>41</v>
      </c>
      <c r="B30" s="3" t="s">
        <v>4</v>
      </c>
      <c r="C30" s="14">
        <v>18623</v>
      </c>
      <c r="D30" s="11">
        <v>56</v>
      </c>
      <c r="E30" s="11">
        <v>1002</v>
      </c>
      <c r="F30" s="14">
        <v>901137</v>
      </c>
      <c r="G30" s="14">
        <v>280039</v>
      </c>
      <c r="H30" s="11">
        <v>344775</v>
      </c>
      <c r="I30" s="1">
        <f t="shared" ref="I30:I38" si="2">SUM(C30:H30)</f>
        <v>1545632</v>
      </c>
    </row>
    <row r="31" spans="1:16" x14ac:dyDescent="0.2">
      <c r="A31" s="18"/>
      <c r="B31" s="3" t="s">
        <v>5</v>
      </c>
      <c r="C31" s="14">
        <v>19998</v>
      </c>
      <c r="D31" s="11">
        <v>68</v>
      </c>
      <c r="E31" s="11">
        <v>199</v>
      </c>
      <c r="F31" s="14">
        <v>968779</v>
      </c>
      <c r="G31" s="14">
        <v>291047</v>
      </c>
      <c r="H31" s="11">
        <v>356721</v>
      </c>
      <c r="I31" s="1">
        <f t="shared" si="2"/>
        <v>1636812</v>
      </c>
    </row>
    <row r="32" spans="1:16" x14ac:dyDescent="0.2">
      <c r="A32" s="18"/>
      <c r="B32" s="3" t="s">
        <v>6</v>
      </c>
      <c r="C32" s="14">
        <v>39058</v>
      </c>
      <c r="D32" s="11">
        <v>46</v>
      </c>
      <c r="E32" s="11">
        <v>158</v>
      </c>
      <c r="F32" s="14">
        <v>1330173</v>
      </c>
      <c r="G32" s="14">
        <v>93359</v>
      </c>
      <c r="H32" s="14">
        <v>63953</v>
      </c>
      <c r="I32" s="1">
        <f t="shared" si="2"/>
        <v>1526747</v>
      </c>
    </row>
    <row r="33" spans="1:9" x14ac:dyDescent="0.2">
      <c r="A33" s="18" t="s">
        <v>42</v>
      </c>
      <c r="B33" s="3" t="s">
        <v>7</v>
      </c>
      <c r="C33" s="12">
        <v>41487</v>
      </c>
      <c r="D33" s="12">
        <v>83</v>
      </c>
      <c r="E33" s="12">
        <v>173</v>
      </c>
      <c r="F33" s="12">
        <v>4392227</v>
      </c>
      <c r="G33" s="12">
        <v>183535</v>
      </c>
      <c r="H33" s="12">
        <v>307911</v>
      </c>
      <c r="I33" s="1">
        <f t="shared" si="2"/>
        <v>4925416</v>
      </c>
    </row>
    <row r="34" spans="1:9" x14ac:dyDescent="0.2">
      <c r="A34" s="18"/>
      <c r="B34" s="3" t="s">
        <v>25</v>
      </c>
      <c r="C34" s="12">
        <v>19370</v>
      </c>
      <c r="D34" s="12">
        <v>62</v>
      </c>
      <c r="E34" s="12">
        <v>231</v>
      </c>
      <c r="F34" s="12">
        <v>6228201</v>
      </c>
      <c r="G34" s="12">
        <v>1479875</v>
      </c>
      <c r="H34" s="12">
        <v>349425</v>
      </c>
      <c r="I34" s="1">
        <f t="shared" si="2"/>
        <v>8077164</v>
      </c>
    </row>
    <row r="35" spans="1:9" x14ac:dyDescent="0.2">
      <c r="A35" s="18"/>
      <c r="B35" s="3" t="s">
        <v>26</v>
      </c>
      <c r="C35" s="12">
        <v>16938</v>
      </c>
      <c r="D35" s="12">
        <v>29</v>
      </c>
      <c r="E35" s="12">
        <v>98</v>
      </c>
      <c r="F35" s="12">
        <v>10130264</v>
      </c>
      <c r="G35" s="12">
        <v>60038</v>
      </c>
      <c r="H35" s="12">
        <v>111021</v>
      </c>
      <c r="I35" s="1">
        <f t="shared" si="2"/>
        <v>10318388</v>
      </c>
    </row>
    <row r="36" spans="1:9" x14ac:dyDescent="0.2">
      <c r="A36" s="18" t="s">
        <v>43</v>
      </c>
      <c r="B36" s="3" t="s">
        <v>27</v>
      </c>
      <c r="C36" s="13">
        <v>13047</v>
      </c>
      <c r="D36" s="13">
        <v>41</v>
      </c>
      <c r="E36" s="13">
        <v>189</v>
      </c>
      <c r="F36" s="13">
        <v>4684841</v>
      </c>
      <c r="G36" s="13">
        <v>191352</v>
      </c>
      <c r="H36" s="13">
        <v>214286</v>
      </c>
      <c r="I36" s="1">
        <f t="shared" si="2"/>
        <v>5103756</v>
      </c>
    </row>
    <row r="37" spans="1:9" x14ac:dyDescent="0.2">
      <c r="A37" s="18"/>
      <c r="B37" s="3" t="s">
        <v>28</v>
      </c>
      <c r="C37" s="13">
        <v>25700</v>
      </c>
      <c r="D37" s="13">
        <v>61</v>
      </c>
      <c r="E37" s="13">
        <v>296</v>
      </c>
      <c r="F37" s="13">
        <v>7254463</v>
      </c>
      <c r="G37" s="13">
        <v>1704038</v>
      </c>
      <c r="H37" s="13">
        <v>411768</v>
      </c>
      <c r="I37" s="1">
        <f t="shared" si="2"/>
        <v>9396326</v>
      </c>
    </row>
    <row r="38" spans="1:9" x14ac:dyDescent="0.2">
      <c r="A38" s="18"/>
      <c r="B38" s="3" t="s">
        <v>40</v>
      </c>
      <c r="C38" s="13">
        <v>27347</v>
      </c>
      <c r="D38" s="13">
        <v>75</v>
      </c>
      <c r="E38" s="13">
        <v>203</v>
      </c>
      <c r="F38" s="13">
        <v>11092073</v>
      </c>
      <c r="G38" s="13">
        <v>82351</v>
      </c>
      <c r="H38" s="13">
        <v>110652</v>
      </c>
      <c r="I38" s="1">
        <f t="shared" si="2"/>
        <v>11312701</v>
      </c>
    </row>
    <row r="40" spans="1:9" x14ac:dyDescent="0.2">
      <c r="B40" t="s">
        <v>31</v>
      </c>
      <c r="C40" t="s">
        <v>44</v>
      </c>
      <c r="D40" t="s">
        <v>45</v>
      </c>
      <c r="I40" t="s">
        <v>46</v>
      </c>
    </row>
    <row r="41" spans="1:9" x14ac:dyDescent="0.2">
      <c r="B41" s="1"/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/>
    </row>
    <row r="42" spans="1:9" x14ac:dyDescent="0.2">
      <c r="A42" s="18" t="s">
        <v>41</v>
      </c>
      <c r="B42" s="3" t="s">
        <v>4</v>
      </c>
      <c r="C42" s="11">
        <v>9452</v>
      </c>
      <c r="D42" s="11">
        <v>63</v>
      </c>
      <c r="E42" s="11">
        <v>1050</v>
      </c>
      <c r="F42" s="11">
        <v>446641</v>
      </c>
      <c r="G42" s="11">
        <v>129776</v>
      </c>
      <c r="H42" s="11">
        <v>174026</v>
      </c>
      <c r="I42" s="1">
        <f t="shared" ref="I42:I50" si="3">SUM(C42:H42)</f>
        <v>761008</v>
      </c>
    </row>
    <row r="43" spans="1:9" x14ac:dyDescent="0.2">
      <c r="A43" s="18"/>
      <c r="B43" s="3" t="s">
        <v>5</v>
      </c>
      <c r="C43" s="11">
        <v>9011</v>
      </c>
      <c r="D43" s="11">
        <v>79</v>
      </c>
      <c r="E43" s="11">
        <v>219</v>
      </c>
      <c r="F43" s="11">
        <v>529375</v>
      </c>
      <c r="G43" s="11">
        <v>117673</v>
      </c>
      <c r="H43" s="11">
        <v>188706</v>
      </c>
      <c r="I43" s="1">
        <f t="shared" si="3"/>
        <v>845063</v>
      </c>
    </row>
    <row r="44" spans="1:9" x14ac:dyDescent="0.2">
      <c r="A44" s="18"/>
      <c r="B44" s="3" t="s">
        <v>6</v>
      </c>
      <c r="C44" s="11">
        <v>18057</v>
      </c>
      <c r="D44" s="11">
        <v>49</v>
      </c>
      <c r="E44" s="11">
        <v>163</v>
      </c>
      <c r="F44" s="11">
        <v>759816</v>
      </c>
      <c r="G44" s="11">
        <v>47116</v>
      </c>
      <c r="H44" s="11">
        <v>21842</v>
      </c>
      <c r="I44" s="1">
        <f t="shared" si="3"/>
        <v>847043</v>
      </c>
    </row>
    <row r="45" spans="1:9" x14ac:dyDescent="0.2">
      <c r="A45" s="18" t="s">
        <v>42</v>
      </c>
      <c r="B45" s="3" t="s">
        <v>7</v>
      </c>
      <c r="C45" s="12">
        <v>20138</v>
      </c>
      <c r="D45" s="12">
        <v>84</v>
      </c>
      <c r="E45" s="12">
        <v>180</v>
      </c>
      <c r="F45" s="12">
        <v>2159509</v>
      </c>
      <c r="G45" s="12">
        <v>70524</v>
      </c>
      <c r="H45" s="12">
        <v>176915</v>
      </c>
      <c r="I45" s="1">
        <f t="shared" si="3"/>
        <v>2427350</v>
      </c>
    </row>
    <row r="46" spans="1:9" x14ac:dyDescent="0.2">
      <c r="A46" s="18"/>
      <c r="B46" s="3" t="s">
        <v>25</v>
      </c>
      <c r="C46" s="12">
        <v>9906</v>
      </c>
      <c r="D46" s="12">
        <v>72</v>
      </c>
      <c r="E46" s="12">
        <v>249</v>
      </c>
      <c r="F46" s="12">
        <v>2701601</v>
      </c>
      <c r="G46" s="12">
        <v>880321</v>
      </c>
      <c r="H46" s="12">
        <v>175523</v>
      </c>
      <c r="I46" s="1">
        <f t="shared" si="3"/>
        <v>3767672</v>
      </c>
    </row>
    <row r="47" spans="1:9" x14ac:dyDescent="0.2">
      <c r="A47" s="18"/>
      <c r="B47" s="3" t="s">
        <v>26</v>
      </c>
      <c r="C47" s="12">
        <v>9404</v>
      </c>
      <c r="D47" s="12">
        <v>30</v>
      </c>
      <c r="E47" s="12">
        <v>104</v>
      </c>
      <c r="F47" s="12">
        <v>4610965</v>
      </c>
      <c r="G47" s="12">
        <v>31309</v>
      </c>
      <c r="H47" s="12">
        <v>56121</v>
      </c>
      <c r="I47" s="1">
        <f t="shared" si="3"/>
        <v>4707933</v>
      </c>
    </row>
    <row r="48" spans="1:9" x14ac:dyDescent="0.2">
      <c r="A48" s="18" t="s">
        <v>43</v>
      </c>
      <c r="B48" s="3" t="s">
        <v>27</v>
      </c>
      <c r="C48" s="13">
        <v>5712</v>
      </c>
      <c r="D48" s="13">
        <v>46</v>
      </c>
      <c r="E48" s="13">
        <v>190</v>
      </c>
      <c r="F48" s="13">
        <v>2661610</v>
      </c>
      <c r="G48" s="13">
        <v>71846</v>
      </c>
      <c r="H48" s="13">
        <v>105054</v>
      </c>
      <c r="I48" s="1">
        <f t="shared" si="3"/>
        <v>2844458</v>
      </c>
    </row>
    <row r="49" spans="1:16" x14ac:dyDescent="0.2">
      <c r="A49" s="18"/>
      <c r="B49" s="3" t="s">
        <v>28</v>
      </c>
      <c r="C49" s="13">
        <v>13173</v>
      </c>
      <c r="D49" s="13">
        <v>66</v>
      </c>
      <c r="E49" s="13">
        <v>324</v>
      </c>
      <c r="F49" s="13">
        <v>4132891</v>
      </c>
      <c r="G49" s="13">
        <v>771158</v>
      </c>
      <c r="H49" s="13">
        <v>245783</v>
      </c>
      <c r="I49" s="1">
        <f t="shared" si="3"/>
        <v>5163395</v>
      </c>
    </row>
    <row r="50" spans="1:16" x14ac:dyDescent="0.2">
      <c r="A50" s="18"/>
      <c r="B50" s="3" t="s">
        <v>40</v>
      </c>
      <c r="C50" s="13">
        <v>11117</v>
      </c>
      <c r="D50" s="13">
        <v>88</v>
      </c>
      <c r="E50" s="13">
        <v>208</v>
      </c>
      <c r="F50" s="13">
        <v>6224426</v>
      </c>
      <c r="G50" s="13">
        <v>30077</v>
      </c>
      <c r="H50" s="13">
        <v>66208</v>
      </c>
      <c r="I50" s="1">
        <f t="shared" si="3"/>
        <v>6332124</v>
      </c>
    </row>
    <row r="51" spans="1:16" x14ac:dyDescent="0.2">
      <c r="K51" s="9"/>
      <c r="L51" s="9"/>
      <c r="M51" s="9"/>
      <c r="N51" s="9"/>
      <c r="O51" s="9"/>
      <c r="P51" s="9"/>
    </row>
    <row r="52" spans="1:16" x14ac:dyDescent="0.2">
      <c r="B52" t="s">
        <v>54</v>
      </c>
      <c r="C52" t="s">
        <v>44</v>
      </c>
      <c r="D52" t="s">
        <v>45</v>
      </c>
      <c r="I52" t="s">
        <v>46</v>
      </c>
      <c r="K52" s="9"/>
      <c r="L52" s="9"/>
      <c r="M52" s="9"/>
      <c r="N52" s="9"/>
      <c r="O52" s="9"/>
      <c r="P52" s="9"/>
    </row>
    <row r="53" spans="1:16" x14ac:dyDescent="0.2">
      <c r="B53" s="1"/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/>
      <c r="K53" s="9"/>
      <c r="L53" s="9"/>
      <c r="M53" s="9"/>
      <c r="N53" s="9"/>
      <c r="O53" s="9"/>
      <c r="P53" s="9"/>
    </row>
    <row r="54" spans="1:16" x14ac:dyDescent="0.2">
      <c r="A54" s="18" t="s">
        <v>41</v>
      </c>
      <c r="B54" s="3" t="s">
        <v>4</v>
      </c>
      <c r="C54" s="11">
        <v>9303</v>
      </c>
      <c r="D54" s="11">
        <v>68</v>
      </c>
      <c r="E54" s="11">
        <v>1062</v>
      </c>
      <c r="F54" s="11">
        <v>45887</v>
      </c>
      <c r="G54" s="11">
        <v>125741</v>
      </c>
      <c r="H54" s="11">
        <v>175371</v>
      </c>
      <c r="I54" s="1">
        <f t="shared" ref="I54:I62" si="4">SUM(C54:H54)</f>
        <v>357432</v>
      </c>
    </row>
    <row r="55" spans="1:16" x14ac:dyDescent="0.2">
      <c r="A55" s="18"/>
      <c r="B55" s="3" t="s">
        <v>5</v>
      </c>
      <c r="C55" s="11">
        <v>8869</v>
      </c>
      <c r="D55" s="11">
        <v>85</v>
      </c>
      <c r="E55" s="11">
        <v>221</v>
      </c>
      <c r="F55" s="11">
        <v>60440</v>
      </c>
      <c r="G55" s="11">
        <v>114015</v>
      </c>
      <c r="H55" s="11">
        <v>190165</v>
      </c>
      <c r="I55" s="1">
        <f t="shared" si="4"/>
        <v>373795</v>
      </c>
    </row>
    <row r="56" spans="1:16" x14ac:dyDescent="0.2">
      <c r="A56" s="18"/>
      <c r="B56" s="3" t="s">
        <v>6</v>
      </c>
      <c r="C56" s="11">
        <v>17773</v>
      </c>
      <c r="D56" s="11">
        <v>53</v>
      </c>
      <c r="E56" s="11">
        <v>165</v>
      </c>
      <c r="F56" s="11">
        <v>28167</v>
      </c>
      <c r="G56" s="11">
        <v>45651</v>
      </c>
      <c r="H56" s="11">
        <v>22011</v>
      </c>
      <c r="I56" s="1">
        <f t="shared" si="4"/>
        <v>113820</v>
      </c>
    </row>
    <row r="57" spans="1:16" x14ac:dyDescent="0.2">
      <c r="A57" s="18" t="s">
        <v>42</v>
      </c>
      <c r="B57" s="3" t="s">
        <v>7</v>
      </c>
      <c r="C57" s="12">
        <v>19821</v>
      </c>
      <c r="D57" s="12">
        <v>90</v>
      </c>
      <c r="E57" s="12">
        <v>182</v>
      </c>
      <c r="F57" s="12">
        <v>211685</v>
      </c>
      <c r="G57" s="12">
        <v>68331</v>
      </c>
      <c r="H57" s="12">
        <v>178282</v>
      </c>
      <c r="I57" s="1">
        <f t="shared" si="4"/>
        <v>478391</v>
      </c>
    </row>
    <row r="58" spans="1:16" x14ac:dyDescent="0.2">
      <c r="A58" s="18"/>
      <c r="B58" s="3" t="s">
        <v>25</v>
      </c>
      <c r="C58" s="12">
        <v>9750</v>
      </c>
      <c r="D58" s="12">
        <v>77</v>
      </c>
      <c r="E58" s="12">
        <v>252</v>
      </c>
      <c r="F58" s="12">
        <v>213426</v>
      </c>
      <c r="G58" s="12">
        <v>852953</v>
      </c>
      <c r="H58" s="12">
        <v>176880</v>
      </c>
      <c r="I58" s="1">
        <f t="shared" si="4"/>
        <v>1253338</v>
      </c>
    </row>
    <row r="59" spans="1:16" x14ac:dyDescent="0.2">
      <c r="A59" s="18"/>
      <c r="B59" s="3" t="s">
        <v>26</v>
      </c>
      <c r="C59" s="12">
        <v>9256</v>
      </c>
      <c r="D59" s="12">
        <v>32</v>
      </c>
      <c r="E59" s="12">
        <v>105</v>
      </c>
      <c r="F59" s="12">
        <v>168783</v>
      </c>
      <c r="G59" s="12">
        <v>30336</v>
      </c>
      <c r="H59" s="12">
        <v>56555</v>
      </c>
      <c r="I59" s="1">
        <f t="shared" si="4"/>
        <v>265067</v>
      </c>
    </row>
    <row r="60" spans="1:16" x14ac:dyDescent="0.2">
      <c r="A60" s="18" t="s">
        <v>43</v>
      </c>
      <c r="B60" s="3" t="s">
        <v>27</v>
      </c>
      <c r="C60" s="13">
        <v>5622</v>
      </c>
      <c r="D60" s="13">
        <v>49</v>
      </c>
      <c r="E60" s="13">
        <v>192</v>
      </c>
      <c r="F60" s="13">
        <v>902706</v>
      </c>
      <c r="G60" s="13">
        <v>69612</v>
      </c>
      <c r="H60" s="13">
        <v>105866</v>
      </c>
      <c r="I60" s="1">
        <f t="shared" si="4"/>
        <v>1084047</v>
      </c>
    </row>
    <row r="61" spans="1:16" x14ac:dyDescent="0.2">
      <c r="A61" s="18"/>
      <c r="B61" s="3" t="s">
        <v>28</v>
      </c>
      <c r="C61" s="13">
        <v>12966</v>
      </c>
      <c r="D61" s="13">
        <v>71</v>
      </c>
      <c r="E61" s="13">
        <v>328</v>
      </c>
      <c r="F61" s="13">
        <v>914883</v>
      </c>
      <c r="G61" s="13">
        <v>747183</v>
      </c>
      <c r="H61" s="13">
        <v>247683</v>
      </c>
      <c r="I61" s="1">
        <f t="shared" si="4"/>
        <v>1923114</v>
      </c>
    </row>
    <row r="62" spans="1:16" x14ac:dyDescent="0.2">
      <c r="A62" s="18"/>
      <c r="B62" s="3" t="s">
        <v>40</v>
      </c>
      <c r="C62" s="13">
        <v>10942</v>
      </c>
      <c r="D62" s="13">
        <v>94</v>
      </c>
      <c r="E62" s="13">
        <v>210</v>
      </c>
      <c r="F62" s="13">
        <v>662619</v>
      </c>
      <c r="G62" s="13">
        <v>29142</v>
      </c>
      <c r="H62" s="13">
        <v>66720</v>
      </c>
      <c r="I62" s="1">
        <f t="shared" si="4"/>
        <v>769727</v>
      </c>
    </row>
  </sheetData>
  <mergeCells count="15">
    <mergeCell ref="A60:A62"/>
    <mergeCell ref="A6:A8"/>
    <mergeCell ref="A9:A11"/>
    <mergeCell ref="A12:A14"/>
    <mergeCell ref="A54:A56"/>
    <mergeCell ref="A57:A59"/>
    <mergeCell ref="A42:A44"/>
    <mergeCell ref="A45:A47"/>
    <mergeCell ref="A48:A50"/>
    <mergeCell ref="A18:A20"/>
    <mergeCell ref="A21:A23"/>
    <mergeCell ref="A24:A26"/>
    <mergeCell ref="A30:A32"/>
    <mergeCell ref="A33:A35"/>
    <mergeCell ref="A36:A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G2" sqref="G2"/>
    </sheetView>
  </sheetViews>
  <sheetFormatPr baseColWidth="10" defaultRowHeight="16" x14ac:dyDescent="0.2"/>
  <sheetData>
    <row r="1" spans="1:16" x14ac:dyDescent="0.2">
      <c r="A1" s="6" t="s">
        <v>37</v>
      </c>
    </row>
    <row r="2" spans="1:16" x14ac:dyDescent="0.2">
      <c r="A2" s="6" t="s">
        <v>38</v>
      </c>
      <c r="D2" t="s">
        <v>55</v>
      </c>
      <c r="E2">
        <v>1794330</v>
      </c>
    </row>
    <row r="4" spans="1:16" x14ac:dyDescent="0.2">
      <c r="B4" t="s">
        <v>52</v>
      </c>
      <c r="C4" t="s">
        <v>32</v>
      </c>
      <c r="D4" t="s">
        <v>53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8" t="s">
        <v>41</v>
      </c>
      <c r="B6" s="3" t="s">
        <v>4</v>
      </c>
      <c r="C6" s="11">
        <v>109365</v>
      </c>
      <c r="D6" s="11">
        <v>50</v>
      </c>
      <c r="E6" s="11">
        <v>6263</v>
      </c>
      <c r="F6" s="11">
        <v>6367932</v>
      </c>
      <c r="G6" s="11">
        <v>805445</v>
      </c>
      <c r="H6" s="11">
        <v>683549</v>
      </c>
      <c r="I6" s="1">
        <f t="shared" ref="I6:I14" si="0">SUM(C6:H6)</f>
        <v>7972604</v>
      </c>
      <c r="K6" s="2" t="s">
        <v>11</v>
      </c>
      <c r="L6" s="2" t="s">
        <v>12</v>
      </c>
    </row>
    <row r="7" spans="1:16" x14ac:dyDescent="0.2">
      <c r="A7" s="18"/>
      <c r="B7" s="3" t="s">
        <v>5</v>
      </c>
      <c r="C7" s="11">
        <v>130563</v>
      </c>
      <c r="D7" s="11">
        <v>385</v>
      </c>
      <c r="E7" s="11">
        <v>979</v>
      </c>
      <c r="F7" s="11">
        <v>13668545</v>
      </c>
      <c r="G7" s="11">
        <v>875351</v>
      </c>
      <c r="H7" s="11">
        <v>690821</v>
      </c>
      <c r="I7" s="1">
        <f t="shared" si="0"/>
        <v>15366644</v>
      </c>
      <c r="K7" s="2" t="s">
        <v>13</v>
      </c>
      <c r="L7" s="2" t="s">
        <v>14</v>
      </c>
    </row>
    <row r="8" spans="1:16" x14ac:dyDescent="0.2">
      <c r="A8" s="18"/>
      <c r="B8" s="3" t="s">
        <v>6</v>
      </c>
      <c r="C8" s="11">
        <v>224922</v>
      </c>
      <c r="D8" s="11">
        <v>139</v>
      </c>
      <c r="E8" s="11">
        <v>1026</v>
      </c>
      <c r="F8" s="11">
        <v>16693411</v>
      </c>
      <c r="G8" s="11">
        <v>1097360</v>
      </c>
      <c r="H8" s="11">
        <v>122420</v>
      </c>
      <c r="I8" s="1">
        <f t="shared" si="0"/>
        <v>18139278</v>
      </c>
      <c r="K8" s="2" t="s">
        <v>15</v>
      </c>
      <c r="L8" s="2" t="s">
        <v>16</v>
      </c>
      <c r="P8" s="5"/>
    </row>
    <row r="9" spans="1:16" x14ac:dyDescent="0.2">
      <c r="A9" s="18" t="s">
        <v>42</v>
      </c>
      <c r="B9" s="3" t="s">
        <v>7</v>
      </c>
      <c r="C9" s="12">
        <v>294392</v>
      </c>
      <c r="D9" s="12">
        <v>153</v>
      </c>
      <c r="E9" s="12">
        <v>1091</v>
      </c>
      <c r="F9" s="12">
        <v>51177294</v>
      </c>
      <c r="G9" s="12">
        <v>2852516</v>
      </c>
      <c r="H9" s="12">
        <v>523599</v>
      </c>
      <c r="I9" s="1">
        <f t="shared" si="0"/>
        <v>54849045</v>
      </c>
      <c r="K9" s="2" t="s">
        <v>17</v>
      </c>
      <c r="L9" s="2" t="s">
        <v>18</v>
      </c>
      <c r="P9" s="5"/>
    </row>
    <row r="10" spans="1:16" x14ac:dyDescent="0.2">
      <c r="A10" s="18"/>
      <c r="B10" s="3" t="s">
        <v>25</v>
      </c>
      <c r="C10" s="12">
        <v>170759</v>
      </c>
      <c r="D10" s="12">
        <v>193</v>
      </c>
      <c r="E10" s="12">
        <v>1750</v>
      </c>
      <c r="F10" s="12">
        <v>72817934</v>
      </c>
      <c r="G10" s="12">
        <v>20378100</v>
      </c>
      <c r="H10" s="12">
        <v>673203</v>
      </c>
      <c r="I10" s="1">
        <f t="shared" si="0"/>
        <v>94041939</v>
      </c>
      <c r="K10" s="2" t="s">
        <v>19</v>
      </c>
      <c r="L10" s="2" t="s">
        <v>20</v>
      </c>
      <c r="P10" s="4"/>
    </row>
    <row r="11" spans="1:16" x14ac:dyDescent="0.2">
      <c r="A11" s="18"/>
      <c r="B11" s="3" t="s">
        <v>26</v>
      </c>
      <c r="C11" s="12">
        <v>103225</v>
      </c>
      <c r="D11" s="12">
        <v>72</v>
      </c>
      <c r="E11" s="12">
        <v>661</v>
      </c>
      <c r="F11" s="12">
        <v>128535201</v>
      </c>
      <c r="G11" s="12">
        <v>689922</v>
      </c>
      <c r="H11" s="12">
        <v>213775</v>
      </c>
      <c r="I11" s="1">
        <f t="shared" si="0"/>
        <v>129542856</v>
      </c>
      <c r="P11" s="5"/>
    </row>
    <row r="12" spans="1:16" x14ac:dyDescent="0.2">
      <c r="A12" s="18" t="s">
        <v>43</v>
      </c>
      <c r="B12" s="3" t="s">
        <v>27</v>
      </c>
      <c r="C12" s="13">
        <v>71493</v>
      </c>
      <c r="D12" s="13">
        <v>93</v>
      </c>
      <c r="E12" s="13">
        <v>1719</v>
      </c>
      <c r="F12" s="13">
        <v>67185486</v>
      </c>
      <c r="G12" s="13">
        <v>3118435</v>
      </c>
      <c r="H12" s="13">
        <v>457630</v>
      </c>
      <c r="I12" s="1">
        <f t="shared" si="0"/>
        <v>70834856</v>
      </c>
    </row>
    <row r="13" spans="1:16" x14ac:dyDescent="0.2">
      <c r="A13" s="18"/>
      <c r="B13" s="3" t="s">
        <v>28</v>
      </c>
      <c r="C13" s="13">
        <v>190613</v>
      </c>
      <c r="D13" s="13">
        <v>139</v>
      </c>
      <c r="E13" s="13">
        <v>2486</v>
      </c>
      <c r="F13" s="13">
        <v>90892440</v>
      </c>
      <c r="G13" s="13">
        <v>23580870</v>
      </c>
      <c r="H13" s="13">
        <v>771655</v>
      </c>
      <c r="I13" s="1">
        <f t="shared" si="0"/>
        <v>115438203</v>
      </c>
    </row>
    <row r="14" spans="1:16" x14ac:dyDescent="0.2">
      <c r="A14" s="18"/>
      <c r="B14" s="3" t="s">
        <v>40</v>
      </c>
      <c r="C14" s="13">
        <v>161401</v>
      </c>
      <c r="D14" s="13">
        <v>198</v>
      </c>
      <c r="E14" s="13">
        <v>1787</v>
      </c>
      <c r="F14" s="13">
        <v>128640058</v>
      </c>
      <c r="G14" s="13">
        <v>1163036</v>
      </c>
      <c r="H14" s="13">
        <v>242773</v>
      </c>
      <c r="I14" s="1">
        <f t="shared" si="0"/>
        <v>130209253</v>
      </c>
    </row>
    <row r="16" spans="1:16" x14ac:dyDescent="0.2">
      <c r="B16" t="s">
        <v>8</v>
      </c>
      <c r="C16" t="s">
        <v>29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2"/>
      <c r="L17" s="2"/>
    </row>
    <row r="18" spans="1:16" x14ac:dyDescent="0.2">
      <c r="A18" s="18" t="s">
        <v>41</v>
      </c>
      <c r="B18" s="3" t="s">
        <v>4</v>
      </c>
      <c r="C18" s="11">
        <v>79009</v>
      </c>
      <c r="D18" s="11">
        <v>29</v>
      </c>
      <c r="E18" s="11">
        <v>4408</v>
      </c>
      <c r="F18" s="11">
        <v>4775258</v>
      </c>
      <c r="G18" s="11">
        <v>606463</v>
      </c>
      <c r="H18" s="11">
        <v>423296</v>
      </c>
      <c r="I18" s="1">
        <f t="shared" ref="I18:I26" si="1">SUM(C18:H18)</f>
        <v>5888463</v>
      </c>
      <c r="K18" s="8"/>
      <c r="L18" s="7" t="s">
        <v>47</v>
      </c>
      <c r="M18" s="7" t="s">
        <v>48</v>
      </c>
      <c r="N18" s="7" t="s">
        <v>49</v>
      </c>
      <c r="O18" s="7" t="s">
        <v>50</v>
      </c>
      <c r="P18" s="7" t="s">
        <v>51</v>
      </c>
    </row>
    <row r="19" spans="1:16" x14ac:dyDescent="0.2">
      <c r="A19" s="18"/>
      <c r="B19" s="3" t="s">
        <v>5</v>
      </c>
      <c r="C19" s="11">
        <v>94323</v>
      </c>
      <c r="D19" s="11">
        <v>224</v>
      </c>
      <c r="E19" s="11">
        <v>689</v>
      </c>
      <c r="F19" s="11">
        <v>10249925</v>
      </c>
      <c r="G19" s="11">
        <v>659099</v>
      </c>
      <c r="H19" s="11">
        <v>427799</v>
      </c>
      <c r="I19" s="1">
        <f t="shared" si="1"/>
        <v>11432059</v>
      </c>
      <c r="K19" s="8" t="s">
        <v>0</v>
      </c>
      <c r="L19" s="1">
        <v>0.2</v>
      </c>
      <c r="M19" s="1">
        <v>0.2</v>
      </c>
      <c r="N19" s="1">
        <v>0.9</v>
      </c>
      <c r="O19" s="1">
        <v>3</v>
      </c>
      <c r="P19" s="1">
        <v>10</v>
      </c>
    </row>
    <row r="20" spans="1:16" x14ac:dyDescent="0.2">
      <c r="A20" s="18"/>
      <c r="B20" s="3" t="s">
        <v>6</v>
      </c>
      <c r="C20" s="11">
        <v>162491</v>
      </c>
      <c r="D20" s="11">
        <v>81</v>
      </c>
      <c r="E20" s="11">
        <v>722</v>
      </c>
      <c r="F20" s="11">
        <v>12518246</v>
      </c>
      <c r="G20" s="11">
        <v>826261</v>
      </c>
      <c r="H20" s="11">
        <v>75810</v>
      </c>
      <c r="I20" s="1">
        <f t="shared" si="1"/>
        <v>13583611</v>
      </c>
      <c r="K20" s="8" t="s">
        <v>1</v>
      </c>
      <c r="L20" s="1">
        <v>0.2</v>
      </c>
      <c r="M20" s="1">
        <v>0.2</v>
      </c>
      <c r="N20" s="1">
        <v>0.8</v>
      </c>
      <c r="O20" s="1">
        <v>3</v>
      </c>
      <c r="P20" s="1">
        <v>10</v>
      </c>
    </row>
    <row r="21" spans="1:16" x14ac:dyDescent="0.2">
      <c r="A21" s="18" t="s">
        <v>42</v>
      </c>
      <c r="B21" s="3" t="s">
        <v>7</v>
      </c>
      <c r="C21" s="12">
        <v>212678</v>
      </c>
      <c r="D21" s="12">
        <v>89</v>
      </c>
      <c r="E21" s="12">
        <v>768</v>
      </c>
      <c r="F21" s="12">
        <v>38377416</v>
      </c>
      <c r="G21" s="12">
        <v>2147812</v>
      </c>
      <c r="H21" s="12">
        <v>324245</v>
      </c>
      <c r="I21" s="1">
        <f t="shared" si="1"/>
        <v>41063008</v>
      </c>
      <c r="K21" s="8" t="s">
        <v>2</v>
      </c>
      <c r="L21" s="1">
        <v>0.3</v>
      </c>
      <c r="M21" s="1">
        <v>0.3</v>
      </c>
      <c r="N21" s="1">
        <v>0.9</v>
      </c>
      <c r="O21" s="1">
        <v>3</v>
      </c>
      <c r="P21" s="1">
        <v>10</v>
      </c>
    </row>
    <row r="22" spans="1:16" x14ac:dyDescent="0.2">
      <c r="A22" s="18"/>
      <c r="B22" s="3" t="s">
        <v>25</v>
      </c>
      <c r="C22" s="12">
        <v>123362</v>
      </c>
      <c r="D22" s="12">
        <v>112</v>
      </c>
      <c r="E22" s="12">
        <v>1232</v>
      </c>
      <c r="F22" s="12">
        <v>54605547</v>
      </c>
      <c r="G22" s="12">
        <v>15343763</v>
      </c>
      <c r="H22" s="12">
        <v>416889</v>
      </c>
      <c r="I22" s="1">
        <f t="shared" si="1"/>
        <v>70490905</v>
      </c>
      <c r="K22" s="8" t="s">
        <v>3</v>
      </c>
      <c r="L22" s="1">
        <v>0.2</v>
      </c>
      <c r="M22" s="1">
        <v>0.2</v>
      </c>
      <c r="N22" s="1">
        <v>0.9</v>
      </c>
      <c r="O22" s="1">
        <v>3</v>
      </c>
      <c r="P22" s="1">
        <v>100</v>
      </c>
    </row>
    <row r="23" spans="1:16" x14ac:dyDescent="0.2">
      <c r="A23" s="18"/>
      <c r="B23" s="3" t="s">
        <v>26</v>
      </c>
      <c r="C23" s="12">
        <v>74573</v>
      </c>
      <c r="D23" s="12">
        <v>42</v>
      </c>
      <c r="E23" s="12">
        <v>465</v>
      </c>
      <c r="F23" s="12">
        <v>96387450</v>
      </c>
      <c r="G23" s="12">
        <v>519479</v>
      </c>
      <c r="H23" s="12">
        <v>132383</v>
      </c>
      <c r="I23" s="1">
        <f t="shared" si="1"/>
        <v>97114392</v>
      </c>
      <c r="K23" s="8" t="s">
        <v>21</v>
      </c>
      <c r="L23" s="1">
        <v>0.2</v>
      </c>
      <c r="M23" s="1">
        <v>0.2</v>
      </c>
      <c r="N23" s="1">
        <v>0.8</v>
      </c>
      <c r="O23" s="1">
        <v>3</v>
      </c>
      <c r="P23" s="1">
        <v>100</v>
      </c>
    </row>
    <row r="24" spans="1:16" x14ac:dyDescent="0.2">
      <c r="A24" s="18" t="s">
        <v>43</v>
      </c>
      <c r="B24" s="3" t="s">
        <v>27</v>
      </c>
      <c r="C24" s="13">
        <v>51649</v>
      </c>
      <c r="D24" s="13">
        <v>54</v>
      </c>
      <c r="E24" s="13">
        <v>1210</v>
      </c>
      <c r="F24" s="13">
        <v>50381822</v>
      </c>
      <c r="G24" s="13">
        <v>2348037</v>
      </c>
      <c r="H24" s="13">
        <v>283393</v>
      </c>
      <c r="I24" s="1">
        <f t="shared" si="1"/>
        <v>53066165</v>
      </c>
      <c r="K24" s="8" t="s">
        <v>22</v>
      </c>
      <c r="L24" s="1">
        <v>0.3</v>
      </c>
      <c r="M24" s="1">
        <v>0.3</v>
      </c>
      <c r="N24" s="1">
        <v>0.9</v>
      </c>
      <c r="O24" s="1">
        <v>3</v>
      </c>
      <c r="P24" s="1">
        <v>100</v>
      </c>
    </row>
    <row r="25" spans="1:16" x14ac:dyDescent="0.2">
      <c r="A25" s="18"/>
      <c r="B25" s="3" t="s">
        <v>28</v>
      </c>
      <c r="C25" s="13">
        <v>137705</v>
      </c>
      <c r="D25" s="13">
        <v>81</v>
      </c>
      <c r="E25" s="13">
        <v>1750</v>
      </c>
      <c r="F25" s="13">
        <v>68159465</v>
      </c>
      <c r="G25" s="13">
        <v>17755300</v>
      </c>
      <c r="H25" s="13">
        <v>477857</v>
      </c>
      <c r="I25" s="1">
        <f t="shared" si="1"/>
        <v>86532158</v>
      </c>
      <c r="K25" s="8" t="s">
        <v>23</v>
      </c>
      <c r="L25" s="1">
        <v>0.2</v>
      </c>
      <c r="M25" s="1">
        <v>0.2</v>
      </c>
      <c r="N25" s="1">
        <v>0.9</v>
      </c>
      <c r="O25" s="1">
        <v>3</v>
      </c>
      <c r="P25" s="1">
        <v>1000</v>
      </c>
    </row>
    <row r="26" spans="1:16" x14ac:dyDescent="0.2">
      <c r="A26" s="18"/>
      <c r="B26" s="3" t="s">
        <v>40</v>
      </c>
      <c r="C26" s="13">
        <v>116601</v>
      </c>
      <c r="D26" s="13">
        <v>115</v>
      </c>
      <c r="E26" s="13">
        <v>1258</v>
      </c>
      <c r="F26" s="13">
        <v>96466081</v>
      </c>
      <c r="G26" s="13">
        <v>875712</v>
      </c>
      <c r="H26" s="13">
        <v>150340</v>
      </c>
      <c r="I26" s="1">
        <f t="shared" si="1"/>
        <v>97610107</v>
      </c>
      <c r="K26" s="8" t="s">
        <v>24</v>
      </c>
      <c r="L26" s="1">
        <v>0.2</v>
      </c>
      <c r="M26" s="1">
        <v>0.2</v>
      </c>
      <c r="N26" s="1">
        <v>0.8</v>
      </c>
      <c r="O26" s="1">
        <v>3</v>
      </c>
      <c r="P26" s="1">
        <v>1000</v>
      </c>
    </row>
    <row r="27" spans="1:16" x14ac:dyDescent="0.2">
      <c r="K27" s="8" t="s">
        <v>39</v>
      </c>
      <c r="L27" s="1">
        <v>0.3</v>
      </c>
      <c r="M27" s="1">
        <v>0.3</v>
      </c>
      <c r="N27" s="1">
        <v>0.9</v>
      </c>
      <c r="O27" s="1">
        <v>3</v>
      </c>
      <c r="P27" s="1">
        <v>1000</v>
      </c>
    </row>
    <row r="28" spans="1:16" x14ac:dyDescent="0.2">
      <c r="B28" t="s">
        <v>31</v>
      </c>
      <c r="C28" t="s">
        <v>32</v>
      </c>
      <c r="D28" t="s">
        <v>30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8" t="s">
        <v>41</v>
      </c>
      <c r="B30" s="3" t="s">
        <v>4</v>
      </c>
      <c r="C30" s="14">
        <v>18639</v>
      </c>
      <c r="D30" s="11">
        <v>25</v>
      </c>
      <c r="E30" s="14">
        <v>809</v>
      </c>
      <c r="F30" s="14">
        <v>942283</v>
      </c>
      <c r="G30" s="14">
        <v>130175</v>
      </c>
      <c r="H30" s="11">
        <v>357763</v>
      </c>
      <c r="I30" s="1">
        <f t="shared" ref="I30:I38" si="2">SUM(C30:H30)</f>
        <v>1449694</v>
      </c>
    </row>
    <row r="31" spans="1:16" x14ac:dyDescent="0.2">
      <c r="A31" s="18"/>
      <c r="B31" s="3" t="s">
        <v>5</v>
      </c>
      <c r="C31" s="10">
        <v>15782</v>
      </c>
      <c r="D31" s="11">
        <v>154</v>
      </c>
      <c r="E31" s="11">
        <v>168</v>
      </c>
      <c r="F31" s="10">
        <v>2072424</v>
      </c>
      <c r="G31" s="14">
        <v>145164</v>
      </c>
      <c r="H31" s="11">
        <v>347329</v>
      </c>
      <c r="I31" s="1">
        <f t="shared" si="2"/>
        <v>2581021</v>
      </c>
    </row>
    <row r="32" spans="1:16" x14ac:dyDescent="0.2">
      <c r="A32" s="18"/>
      <c r="B32" s="3" t="s">
        <v>6</v>
      </c>
      <c r="C32" s="11">
        <v>37310</v>
      </c>
      <c r="D32" s="11">
        <v>49</v>
      </c>
      <c r="E32" s="11">
        <v>176</v>
      </c>
      <c r="F32" s="11">
        <v>2703332</v>
      </c>
      <c r="G32" s="11">
        <v>195522</v>
      </c>
      <c r="H32" s="11">
        <v>63648</v>
      </c>
      <c r="I32" s="1">
        <f t="shared" si="2"/>
        <v>3000037</v>
      </c>
    </row>
    <row r="33" spans="1:9" x14ac:dyDescent="0.2">
      <c r="A33" s="18" t="s">
        <v>42</v>
      </c>
      <c r="B33" s="3" t="s">
        <v>7</v>
      </c>
      <c r="C33" s="12">
        <v>41833</v>
      </c>
      <c r="D33" s="12">
        <v>80</v>
      </c>
      <c r="E33" s="12">
        <v>188</v>
      </c>
      <c r="F33" s="12">
        <v>9397267</v>
      </c>
      <c r="G33" s="12">
        <v>390018</v>
      </c>
      <c r="H33" s="12">
        <v>299062</v>
      </c>
      <c r="I33" s="1">
        <f t="shared" si="2"/>
        <v>10128448</v>
      </c>
    </row>
    <row r="34" spans="1:9" x14ac:dyDescent="0.2">
      <c r="A34" s="18"/>
      <c r="B34" s="3" t="s">
        <v>25</v>
      </c>
      <c r="C34" s="12">
        <v>21482</v>
      </c>
      <c r="D34" s="12">
        <v>68</v>
      </c>
      <c r="E34" s="12">
        <v>264</v>
      </c>
      <c r="F34" s="12">
        <v>12910417</v>
      </c>
      <c r="G34" s="12">
        <v>2916485</v>
      </c>
      <c r="H34" s="12">
        <v>363245</v>
      </c>
      <c r="I34" s="1">
        <f t="shared" si="2"/>
        <v>16211961</v>
      </c>
    </row>
    <row r="35" spans="1:9" x14ac:dyDescent="0.2">
      <c r="A35" s="18"/>
      <c r="B35" s="3" t="s">
        <v>26</v>
      </c>
      <c r="C35" s="12">
        <v>17548</v>
      </c>
      <c r="D35" s="12">
        <v>31</v>
      </c>
      <c r="E35" s="12">
        <v>108</v>
      </c>
      <c r="F35" s="12">
        <v>20408651</v>
      </c>
      <c r="G35" s="12">
        <v>125260</v>
      </c>
      <c r="H35" s="12">
        <v>109565</v>
      </c>
      <c r="I35" s="1">
        <f t="shared" si="2"/>
        <v>20661163</v>
      </c>
    </row>
    <row r="36" spans="1:9" x14ac:dyDescent="0.2">
      <c r="A36" s="18" t="s">
        <v>43</v>
      </c>
      <c r="B36" s="3" t="s">
        <v>27</v>
      </c>
      <c r="C36" s="13">
        <v>12658</v>
      </c>
      <c r="D36" s="13">
        <v>46</v>
      </c>
      <c r="E36" s="13">
        <v>204</v>
      </c>
      <c r="F36" s="13">
        <v>9283815</v>
      </c>
      <c r="G36" s="13">
        <v>393117</v>
      </c>
      <c r="H36" s="13">
        <v>224765</v>
      </c>
      <c r="I36" s="1">
        <f t="shared" si="2"/>
        <v>9914605</v>
      </c>
    </row>
    <row r="37" spans="1:9" x14ac:dyDescent="0.2">
      <c r="A37" s="18"/>
      <c r="B37" s="3" t="s">
        <v>28</v>
      </c>
      <c r="C37" s="13">
        <v>27944</v>
      </c>
      <c r="D37" s="13">
        <v>68</v>
      </c>
      <c r="E37" s="13">
        <v>321</v>
      </c>
      <c r="F37" s="13">
        <v>14424530</v>
      </c>
      <c r="G37" s="13">
        <v>3400795</v>
      </c>
      <c r="H37" s="13">
        <v>398221</v>
      </c>
      <c r="I37" s="1">
        <f t="shared" si="2"/>
        <v>18251879</v>
      </c>
    </row>
    <row r="38" spans="1:9" x14ac:dyDescent="0.2">
      <c r="A38" s="18"/>
      <c r="B38" s="3" t="s">
        <v>40</v>
      </c>
      <c r="C38" s="13">
        <v>26909</v>
      </c>
      <c r="D38" s="13">
        <v>86</v>
      </c>
      <c r="E38" s="13">
        <v>217</v>
      </c>
      <c r="F38" s="13">
        <v>22155578</v>
      </c>
      <c r="G38" s="13">
        <v>171715</v>
      </c>
      <c r="H38" s="13">
        <v>115647</v>
      </c>
      <c r="I38" s="1">
        <f t="shared" si="2"/>
        <v>22470152</v>
      </c>
    </row>
    <row r="40" spans="1:9" x14ac:dyDescent="0.2">
      <c r="B40" t="s">
        <v>31</v>
      </c>
      <c r="C40" t="s">
        <v>44</v>
      </c>
      <c r="D40" t="s">
        <v>45</v>
      </c>
      <c r="I40" t="s">
        <v>46</v>
      </c>
    </row>
    <row r="41" spans="1:9" x14ac:dyDescent="0.2">
      <c r="B41" s="1"/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/>
    </row>
    <row r="42" spans="1:9" x14ac:dyDescent="0.2">
      <c r="A42" s="18" t="s">
        <v>41</v>
      </c>
      <c r="B42" s="3" t="s">
        <v>4</v>
      </c>
      <c r="C42" s="11">
        <v>9762</v>
      </c>
      <c r="D42" s="11">
        <v>26</v>
      </c>
      <c r="E42" s="11">
        <v>879</v>
      </c>
      <c r="F42" s="11">
        <v>444505</v>
      </c>
      <c r="G42" s="11">
        <v>50496</v>
      </c>
      <c r="H42" s="11">
        <v>148585</v>
      </c>
      <c r="I42" s="1">
        <f t="shared" ref="I42:I50" si="3">SUM(C42:H42)</f>
        <v>654253</v>
      </c>
    </row>
    <row r="43" spans="1:9" x14ac:dyDescent="0.2">
      <c r="A43" s="18"/>
      <c r="B43" s="3" t="s">
        <v>5</v>
      </c>
      <c r="C43" s="11">
        <v>7341</v>
      </c>
      <c r="D43" s="11">
        <v>182</v>
      </c>
      <c r="E43" s="11">
        <v>175</v>
      </c>
      <c r="F43" s="11">
        <v>1058477</v>
      </c>
      <c r="G43" s="11">
        <v>72370</v>
      </c>
      <c r="H43" s="11">
        <v>203713</v>
      </c>
      <c r="I43" s="1">
        <f t="shared" si="3"/>
        <v>1342258</v>
      </c>
    </row>
    <row r="44" spans="1:9" x14ac:dyDescent="0.2">
      <c r="A44" s="18"/>
      <c r="B44" s="3" t="s">
        <v>6</v>
      </c>
      <c r="C44" s="11">
        <v>16910</v>
      </c>
      <c r="D44" s="11">
        <v>58</v>
      </c>
      <c r="E44" s="11">
        <v>193</v>
      </c>
      <c r="F44" s="11">
        <v>1492059</v>
      </c>
      <c r="G44" s="11">
        <v>86309</v>
      </c>
      <c r="H44" s="11">
        <v>37498</v>
      </c>
      <c r="I44" s="1">
        <f t="shared" si="3"/>
        <v>1633027</v>
      </c>
    </row>
    <row r="45" spans="1:9" x14ac:dyDescent="0.2">
      <c r="A45" s="18" t="s">
        <v>42</v>
      </c>
      <c r="B45" s="3" t="s">
        <v>7</v>
      </c>
      <c r="C45" s="12">
        <v>19457</v>
      </c>
      <c r="D45" s="12">
        <v>95</v>
      </c>
      <c r="E45" s="12">
        <v>188</v>
      </c>
      <c r="F45" s="12">
        <v>4627830</v>
      </c>
      <c r="G45" s="12">
        <v>254045</v>
      </c>
      <c r="H45" s="12">
        <v>146739</v>
      </c>
      <c r="I45" s="1">
        <f t="shared" si="3"/>
        <v>5048354</v>
      </c>
    </row>
    <row r="46" spans="1:9" x14ac:dyDescent="0.2">
      <c r="A46" s="18"/>
      <c r="B46" s="3" t="s">
        <v>25</v>
      </c>
      <c r="C46" s="12">
        <v>9366</v>
      </c>
      <c r="D46" s="12">
        <v>80</v>
      </c>
      <c r="E46" s="12">
        <v>274</v>
      </c>
      <c r="F46" s="12">
        <v>5935994</v>
      </c>
      <c r="G46" s="12">
        <v>919258</v>
      </c>
      <c r="H46" s="12">
        <v>166406</v>
      </c>
      <c r="I46" s="1">
        <f t="shared" si="3"/>
        <v>7031378</v>
      </c>
    </row>
    <row r="47" spans="1:9" x14ac:dyDescent="0.2">
      <c r="A47" s="18"/>
      <c r="B47" s="3" t="s">
        <v>26</v>
      </c>
      <c r="C47" s="12">
        <v>8061</v>
      </c>
      <c r="D47" s="12">
        <v>36</v>
      </c>
      <c r="E47" s="12">
        <v>111</v>
      </c>
      <c r="F47" s="12">
        <v>8743991</v>
      </c>
      <c r="G47" s="12">
        <v>56670</v>
      </c>
      <c r="H47" s="12">
        <v>50373</v>
      </c>
      <c r="I47" s="1">
        <f t="shared" si="3"/>
        <v>8859242</v>
      </c>
    </row>
    <row r="48" spans="1:9" x14ac:dyDescent="0.2">
      <c r="A48" s="18" t="s">
        <v>43</v>
      </c>
      <c r="B48" s="3" t="s">
        <v>27</v>
      </c>
      <c r="C48" s="13">
        <v>6615</v>
      </c>
      <c r="D48" s="13">
        <v>54</v>
      </c>
      <c r="E48" s="13">
        <v>221</v>
      </c>
      <c r="F48" s="13">
        <v>4272484</v>
      </c>
      <c r="G48" s="13">
        <v>246609</v>
      </c>
      <c r="H48" s="13">
        <v>105990</v>
      </c>
      <c r="I48" s="1">
        <f t="shared" si="3"/>
        <v>4631973</v>
      </c>
    </row>
    <row r="49" spans="1:16" x14ac:dyDescent="0.2">
      <c r="A49" s="18"/>
      <c r="B49" s="3" t="s">
        <v>28</v>
      </c>
      <c r="C49" s="13">
        <v>11850</v>
      </c>
      <c r="D49" s="13">
        <v>80</v>
      </c>
      <c r="E49" s="13">
        <v>348</v>
      </c>
      <c r="F49" s="13">
        <v>7256341</v>
      </c>
      <c r="G49" s="13">
        <v>1255804</v>
      </c>
      <c r="H49" s="13">
        <v>135068</v>
      </c>
      <c r="I49" s="1">
        <f t="shared" si="3"/>
        <v>8659491</v>
      </c>
    </row>
    <row r="50" spans="1:16" x14ac:dyDescent="0.2">
      <c r="A50" s="18"/>
      <c r="B50" s="3" t="s">
        <v>40</v>
      </c>
      <c r="C50" s="13">
        <v>11609</v>
      </c>
      <c r="D50" s="13">
        <v>93</v>
      </c>
      <c r="E50" s="13">
        <v>219</v>
      </c>
      <c r="F50" s="13">
        <v>9869213</v>
      </c>
      <c r="G50" s="13">
        <v>73973</v>
      </c>
      <c r="H50" s="13">
        <v>45676</v>
      </c>
      <c r="I50" s="1">
        <f t="shared" si="3"/>
        <v>10000783</v>
      </c>
    </row>
    <row r="51" spans="1:16" x14ac:dyDescent="0.2">
      <c r="K51" s="9"/>
      <c r="L51" s="9"/>
      <c r="M51" s="9"/>
      <c r="N51" s="9"/>
      <c r="O51" s="9"/>
      <c r="P51" s="9"/>
    </row>
    <row r="52" spans="1:16" x14ac:dyDescent="0.2">
      <c r="B52" t="s">
        <v>54</v>
      </c>
      <c r="C52" t="s">
        <v>44</v>
      </c>
      <c r="D52" t="s">
        <v>45</v>
      </c>
      <c r="I52" t="s">
        <v>46</v>
      </c>
      <c r="K52" s="9"/>
      <c r="L52" s="9"/>
      <c r="M52" s="9"/>
      <c r="N52" s="9"/>
      <c r="O52" s="9"/>
      <c r="P52" s="9"/>
    </row>
    <row r="53" spans="1:16" x14ac:dyDescent="0.2">
      <c r="B53" s="1"/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/>
      <c r="K53" s="9"/>
      <c r="L53" s="9"/>
      <c r="M53" s="9"/>
      <c r="N53" s="9"/>
      <c r="O53" s="9"/>
      <c r="P53" s="9"/>
    </row>
    <row r="54" spans="1:16" x14ac:dyDescent="0.2">
      <c r="A54" s="18" t="s">
        <v>41</v>
      </c>
      <c r="B54" s="3" t="s">
        <v>4</v>
      </c>
      <c r="C54" s="11">
        <v>10199</v>
      </c>
      <c r="D54" s="11">
        <v>25</v>
      </c>
      <c r="E54" s="11">
        <v>923</v>
      </c>
      <c r="F54" s="11">
        <v>48677</v>
      </c>
      <c r="G54" s="11">
        <v>49986</v>
      </c>
      <c r="H54" s="11">
        <v>156749</v>
      </c>
      <c r="I54" s="1">
        <f t="shared" ref="I54:I62" si="4">SUM(C54:H54)</f>
        <v>266559</v>
      </c>
    </row>
    <row r="55" spans="1:16" x14ac:dyDescent="0.2">
      <c r="A55" s="18"/>
      <c r="B55" s="3" t="s">
        <v>5</v>
      </c>
      <c r="C55" s="11">
        <v>7670</v>
      </c>
      <c r="D55" s="11">
        <v>172</v>
      </c>
      <c r="E55" s="11">
        <v>184</v>
      </c>
      <c r="F55" s="11">
        <v>64115</v>
      </c>
      <c r="G55" s="11">
        <v>71638</v>
      </c>
      <c r="H55" s="11">
        <v>214906</v>
      </c>
      <c r="I55" s="1">
        <f t="shared" si="4"/>
        <v>358685</v>
      </c>
    </row>
    <row r="56" spans="1:16" x14ac:dyDescent="0.2">
      <c r="A56" s="18"/>
      <c r="B56" s="3" t="s">
        <v>6</v>
      </c>
      <c r="C56" s="11">
        <v>17667</v>
      </c>
      <c r="D56" s="11">
        <v>55</v>
      </c>
      <c r="E56" s="11">
        <v>203</v>
      </c>
      <c r="F56" s="11">
        <v>29880</v>
      </c>
      <c r="G56" s="11">
        <v>85437</v>
      </c>
      <c r="H56" s="11">
        <v>39558</v>
      </c>
      <c r="I56" s="1">
        <f t="shared" si="4"/>
        <v>172800</v>
      </c>
    </row>
    <row r="57" spans="1:16" x14ac:dyDescent="0.2">
      <c r="A57" s="18" t="s">
        <v>42</v>
      </c>
      <c r="B57" s="3" t="s">
        <v>7</v>
      </c>
      <c r="C57" s="12">
        <v>20328</v>
      </c>
      <c r="D57" s="12">
        <v>90</v>
      </c>
      <c r="E57" s="12">
        <v>197</v>
      </c>
      <c r="F57" s="12">
        <v>224558</v>
      </c>
      <c r="G57" s="12">
        <v>251477</v>
      </c>
      <c r="H57" s="12">
        <v>154802</v>
      </c>
      <c r="I57" s="1">
        <f t="shared" si="4"/>
        <v>651452</v>
      </c>
    </row>
    <row r="58" spans="1:16" x14ac:dyDescent="0.2">
      <c r="A58" s="18"/>
      <c r="B58" s="3" t="s">
        <v>25</v>
      </c>
      <c r="C58" s="12">
        <v>9785</v>
      </c>
      <c r="D58" s="12">
        <v>76</v>
      </c>
      <c r="E58" s="12">
        <v>288</v>
      </c>
      <c r="F58" s="12">
        <v>226405</v>
      </c>
      <c r="G58" s="12">
        <v>909965</v>
      </c>
      <c r="H58" s="12">
        <v>175549</v>
      </c>
      <c r="I58" s="1">
        <f t="shared" si="4"/>
        <v>1322068</v>
      </c>
    </row>
    <row r="59" spans="1:16" x14ac:dyDescent="0.2">
      <c r="A59" s="18"/>
      <c r="B59" s="3" t="s">
        <v>26</v>
      </c>
      <c r="C59" s="12">
        <v>8422</v>
      </c>
      <c r="D59" s="12">
        <v>34</v>
      </c>
      <c r="E59" s="12">
        <v>117</v>
      </c>
      <c r="F59" s="12">
        <v>179047</v>
      </c>
      <c r="G59" s="12">
        <v>56097</v>
      </c>
      <c r="H59" s="12">
        <v>53141</v>
      </c>
      <c r="I59" s="1">
        <f t="shared" si="4"/>
        <v>296858</v>
      </c>
    </row>
    <row r="60" spans="1:16" x14ac:dyDescent="0.2">
      <c r="A60" s="18" t="s">
        <v>43</v>
      </c>
      <c r="B60" s="3" t="s">
        <v>27</v>
      </c>
      <c r="C60" s="13">
        <v>6911</v>
      </c>
      <c r="D60" s="13">
        <v>51</v>
      </c>
      <c r="E60" s="13">
        <v>232</v>
      </c>
      <c r="F60" s="13">
        <v>957602</v>
      </c>
      <c r="G60" s="13">
        <v>244116</v>
      </c>
      <c r="H60" s="13">
        <v>111814</v>
      </c>
      <c r="I60" s="1">
        <f t="shared" si="4"/>
        <v>1320726</v>
      </c>
    </row>
    <row r="61" spans="1:16" x14ac:dyDescent="0.2">
      <c r="A61" s="18"/>
      <c r="B61" s="3" t="s">
        <v>28</v>
      </c>
      <c r="C61" s="13">
        <v>12380</v>
      </c>
      <c r="D61" s="13">
        <v>76</v>
      </c>
      <c r="E61" s="13">
        <v>366</v>
      </c>
      <c r="F61" s="13">
        <v>970519</v>
      </c>
      <c r="G61" s="13">
        <v>1243109</v>
      </c>
      <c r="H61" s="13">
        <v>142489</v>
      </c>
      <c r="I61" s="1">
        <f t="shared" si="4"/>
        <v>2368939</v>
      </c>
    </row>
    <row r="62" spans="1:16" x14ac:dyDescent="0.2">
      <c r="A62" s="18"/>
      <c r="B62" s="3" t="s">
        <v>40</v>
      </c>
      <c r="C62" s="13">
        <v>12129</v>
      </c>
      <c r="D62" s="13">
        <v>88</v>
      </c>
      <c r="E62" s="13">
        <v>230</v>
      </c>
      <c r="F62" s="13">
        <v>594276</v>
      </c>
      <c r="G62" s="13">
        <v>73225</v>
      </c>
      <c r="H62" s="13">
        <v>48186</v>
      </c>
      <c r="I62" s="1">
        <f t="shared" si="4"/>
        <v>728134</v>
      </c>
    </row>
  </sheetData>
  <mergeCells count="15">
    <mergeCell ref="A60:A62"/>
    <mergeCell ref="A6:A8"/>
    <mergeCell ref="A9:A11"/>
    <mergeCell ref="A12:A14"/>
    <mergeCell ref="A54:A56"/>
    <mergeCell ref="A57:A59"/>
    <mergeCell ref="A42:A44"/>
    <mergeCell ref="A45:A47"/>
    <mergeCell ref="A48:A50"/>
    <mergeCell ref="A18:A20"/>
    <mergeCell ref="A21:A23"/>
    <mergeCell ref="A24:A26"/>
    <mergeCell ref="A30:A32"/>
    <mergeCell ref="A33:A35"/>
    <mergeCell ref="A36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dataset_1000</vt:lpstr>
      <vt:lpstr>dataset_10000</vt:lpstr>
      <vt:lpstr>dataset_15000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2018-11-30T14:36:43Z</dcterms:modified>
</cp:coreProperties>
</file>