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fuzzy-examples-set/"/>
    </mc:Choice>
  </mc:AlternateContent>
  <bookViews>
    <workbookView xWindow="560" yWindow="1440" windowWidth="25460" windowHeight="13600" tabRatio="500" activeTab="1"/>
  </bookViews>
  <sheets>
    <sheet name="summary" sheetId="5" r:id="rId1"/>
    <sheet name="baseline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6" l="1"/>
  <c r="K14" i="6"/>
  <c r="I14" i="6"/>
  <c r="H14" i="6"/>
  <c r="G14" i="6"/>
  <c r="F14" i="6"/>
  <c r="E14" i="6"/>
  <c r="D14" i="6"/>
  <c r="H13" i="5"/>
  <c r="Q13" i="5"/>
  <c r="E13" i="5"/>
  <c r="N13" i="5"/>
  <c r="W13" i="5"/>
  <c r="Z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Y13" i="5"/>
  <c r="X13" i="5"/>
  <c r="V13" i="5"/>
  <c r="U13" i="5"/>
  <c r="T13" i="5"/>
  <c r="S13" i="5"/>
  <c r="R13" i="5"/>
  <c r="P13" i="5"/>
  <c r="O13" i="5"/>
  <c r="M13" i="5"/>
  <c r="L13" i="5"/>
  <c r="K13" i="5"/>
  <c r="J13" i="5"/>
  <c r="I13" i="5"/>
  <c r="G13" i="5"/>
  <c r="F13" i="5"/>
  <c r="D13" i="5"/>
</calcChain>
</file>

<file path=xl/sharedStrings.xml><?xml version="1.0" encoding="utf-8"?>
<sst xmlns="http://schemas.openxmlformats.org/spreadsheetml/2006/main" count="252" uniqueCount="113">
  <si>
    <t>th_krm</t>
  </si>
  <si>
    <t>th_rm</t>
  </si>
  <si>
    <t>0.3</t>
  </si>
  <si>
    <t>th_similarity</t>
  </si>
  <si>
    <t>0.9</t>
  </si>
  <si>
    <t>max_number_sim_Term</t>
  </si>
  <si>
    <t>th_cosTheta</t>
  </si>
  <si>
    <t>0.9995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</si>
  <si>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</si>
  <si>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</si>
  <si>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</si>
  <si>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</si>
  <si>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</si>
  <si>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</si>
  <si>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</si>
  <si>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</si>
  <si>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</si>
  <si>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</si>
  <si>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0.7</t>
  </si>
  <si>
    <t>4° test</t>
  </si>
  <si>
    <t>Test 4</t>
  </si>
  <si>
    <t>5° test</t>
  </si>
  <si>
    <t>6° test</t>
  </si>
  <si>
    <t>Test 5</t>
  </si>
  <si>
    <t>Test 6</t>
  </si>
  <si>
    <t>Precision</t>
  </si>
  <si>
    <t>Subset</t>
  </si>
  <si>
    <t>opendata_africa</t>
  </si>
  <si>
    <t>number_resource</t>
  </si>
  <si>
    <t>number_terms</t>
  </si>
  <si>
    <t>1_fuzzy</t>
  </si>
  <si>
    <t>2_fuzzy</t>
  </si>
  <si>
    <t>3_fuzzy</t>
  </si>
  <si>
    <t>4_fuzzy</t>
  </si>
  <si>
    <t>0.25</t>
  </si>
  <si>
    <t>0.20</t>
  </si>
  <si>
    <t>7° test</t>
  </si>
  <si>
    <t>8° test</t>
  </si>
  <si>
    <t>9° test</t>
  </si>
  <si>
    <t>Test 7</t>
  </si>
  <si>
    <t>Test 8</t>
  </si>
  <si>
    <t>Test 9</t>
  </si>
  <si>
    <t>5_fuzzy</t>
  </si>
  <si>
    <t>link</t>
  </si>
  <si>
    <t>https://africaopendata.org</t>
  </si>
  <si>
    <t>total items</t>
  </si>
  <si>
    <t>by resource</t>
  </si>
  <si>
    <t>by item</t>
  </si>
  <si>
    <t>6_fuzzy</t>
  </si>
  <si>
    <t>7_fuzzy</t>
  </si>
  <si>
    <t>8_fuzzy</t>
  </si>
  <si>
    <t>9_fuzzy</t>
  </si>
  <si>
    <t>nutrition</t>
  </si>
  <si>
    <t>county</t>
  </si>
  <si>
    <t>year</t>
  </si>
  <si>
    <t>month</t>
  </si>
  <si>
    <t>wateravailability</t>
  </si>
  <si>
    <t>location</t>
  </si>
  <si>
    <t>district</t>
  </si>
  <si>
    <t>fixed terms for google search</t>
  </si>
  <si>
    <t>open data</t>
  </si>
  <si>
    <t>africa</t>
  </si>
  <si>
    <t>teachers</t>
  </si>
  <si>
    <t>noofteachers</t>
  </si>
  <si>
    <t>city</t>
  </si>
  <si>
    <t>description</t>
  </si>
  <si>
    <t>terms for google search</t>
  </si>
  <si>
    <t>commodity</t>
  </si>
  <si>
    <t>email</t>
  </si>
  <si>
    <t>services</t>
  </si>
  <si>
    <t>suburb</t>
  </si>
  <si>
    <t>contactnumber</t>
  </si>
  <si>
    <t>contactperson</t>
  </si>
  <si>
    <t>crisiscounsellingline</t>
  </si>
  <si>
    <t>protest</t>
  </si>
  <si>
    <t>coordinates</t>
  </si>
  <si>
    <t>type</t>
  </si>
  <si>
    <t>violentornonviolent</t>
  </si>
  <si>
    <t>reasonforprotest</t>
  </si>
  <si>
    <t>enddate</t>
  </si>
  <si>
    <t>party</t>
  </si>
  <si>
    <t>proportional</t>
  </si>
  <si>
    <t>equitable</t>
  </si>
  <si>
    <t>underweight</t>
  </si>
  <si>
    <t>stuting</t>
  </si>
  <si>
    <t>wasting</t>
  </si>
  <si>
    <t>turkana</t>
  </si>
  <si>
    <t>mombasa</t>
  </si>
  <si>
    <t>nairobi</t>
  </si>
  <si>
    <t>position</t>
  </si>
  <si>
    <t>functional-status yes</t>
  </si>
  <si>
    <t>functional-status functional</t>
  </si>
  <si>
    <t>schooltype public</t>
  </si>
  <si>
    <t>consumption_per_capita</t>
  </si>
  <si>
    <t>waterconsumption</t>
  </si>
  <si>
    <t>date 31-12-2013</t>
  </si>
  <si>
    <t>national-exports</t>
  </si>
  <si>
    <t>kg</t>
  </si>
  <si>
    <t>money</t>
  </si>
  <si>
    <t>Orchids</t>
  </si>
  <si>
    <t>sms</t>
  </si>
  <si>
    <t>womenemergency</t>
  </si>
  <si>
    <t>24 hour intervention</t>
  </si>
  <si>
    <t>startdate end date</t>
  </si>
  <si>
    <t>xenophobia</t>
  </si>
  <si>
    <t>year 2015</t>
  </si>
  <si>
    <t>Apache Solr</t>
  </si>
  <si>
    <t>civil unions</t>
  </si>
  <si>
    <t>spouse age 35</t>
  </si>
  <si>
    <t>Hammer</t>
  </si>
  <si>
    <t>Hammer on Test 2</t>
  </si>
  <si>
    <t>Google (2 pages)</t>
  </si>
  <si>
    <t>Google CSE (2 pages)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</si>
</sst>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5" fillId="0" borderId="2" xfId="0" applyFont="1" applyBorder="1"/>
    <xf numFmtId="0" fontId="5" fillId="0" borderId="3" xfId="0" applyFont="1" applyBorder="1"/>
    <xf numFmtId="0" fontId="5" fillId="0" borderId="6" xfId="0" applyFont="1" applyBorder="1"/>
    <xf numFmtId="10" fontId="6" fillId="0" borderId="4" xfId="1" applyNumberFormat="1" applyFont="1" applyBorder="1"/>
    <xf numFmtId="10" fontId="6" fillId="0" borderId="1" xfId="1" applyNumberFormat="1" applyFont="1" applyBorder="1"/>
    <xf numFmtId="10" fontId="6" fillId="0" borderId="7" xfId="1" applyNumberFormat="1" applyFont="1" applyBorder="1"/>
    <xf numFmtId="10" fontId="6" fillId="0" borderId="5" xfId="1" applyNumberFormat="1" applyFont="1" applyBorder="1"/>
    <xf numFmtId="0" fontId="7" fillId="2" borderId="9" xfId="0" applyFont="1" applyFill="1" applyBorder="1"/>
    <xf numFmtId="0" fontId="7" fillId="0" borderId="8" xfId="0" applyFont="1" applyBorder="1"/>
    <xf numFmtId="0" fontId="5" fillId="0" borderId="0" xfId="0" applyFont="1"/>
    <xf numFmtId="0" fontId="8" fillId="2" borderId="0" xfId="0" applyFont="1" applyFill="1"/>
    <xf numFmtId="10" fontId="6" fillId="0" borderId="18" xfId="1" applyNumberFormat="1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7" borderId="3" xfId="0" applyFont="1" applyFill="1" applyBorder="1"/>
    <xf numFmtId="10" fontId="6" fillId="7" borderId="1" xfId="1" applyNumberFormat="1" applyFont="1" applyFill="1" applyBorder="1"/>
    <xf numFmtId="10" fontId="6" fillId="7" borderId="7" xfId="1" applyNumberFormat="1" applyFont="1" applyFill="1" applyBorder="1"/>
    <xf numFmtId="0" fontId="5" fillId="7" borderId="20" xfId="0" applyFont="1" applyFill="1" applyBorder="1"/>
    <xf numFmtId="10" fontId="6" fillId="8" borderId="1" xfId="1" applyNumberFormat="1" applyFont="1" applyFill="1" applyBorder="1"/>
    <xf numFmtId="0" fontId="5" fillId="8" borderId="20" xfId="0" applyFont="1" applyFill="1" applyBorder="1"/>
    <xf numFmtId="0" fontId="5" fillId="8" borderId="3" xfId="0" applyFont="1" applyFill="1" applyBorder="1"/>
    <xf numFmtId="10" fontId="6" fillId="0" borderId="23" xfId="1" applyNumberFormat="1" applyFont="1" applyBorder="1"/>
    <xf numFmtId="10" fontId="6" fillId="8" borderId="24" xfId="1" applyNumberFormat="1" applyFont="1" applyFill="1" applyBorder="1"/>
    <xf numFmtId="10" fontId="6" fillId="0" borderId="24" xfId="1" applyNumberFormat="1" applyFont="1" applyBorder="1"/>
    <xf numFmtId="10" fontId="6" fillId="7" borderId="24" xfId="1" applyNumberFormat="1" applyFont="1" applyFill="1" applyBorder="1"/>
    <xf numFmtId="10" fontId="6" fillId="0" borderId="25" xfId="1" applyNumberFormat="1" applyFont="1" applyBorder="1"/>
    <xf numFmtId="10" fontId="6" fillId="0" borderId="26" xfId="1" applyNumberFormat="1" applyFont="1" applyBorder="1"/>
    <xf numFmtId="10" fontId="6" fillId="0" borderId="27" xfId="1" applyNumberFormat="1" applyFont="1" applyBorder="1"/>
    <xf numFmtId="10" fontId="10" fillId="0" borderId="10" xfId="0" applyNumberFormat="1" applyFont="1" applyBorder="1"/>
    <xf numFmtId="10" fontId="10" fillId="10" borderId="11" xfId="0" applyNumberFormat="1" applyFont="1" applyFill="1" applyBorder="1"/>
    <xf numFmtId="10" fontId="10" fillId="0" borderId="11" xfId="0" applyNumberFormat="1" applyFont="1" applyBorder="1"/>
    <xf numFmtId="10" fontId="10" fillId="9" borderId="11" xfId="0" applyNumberFormat="1" applyFont="1" applyFill="1" applyBorder="1"/>
    <xf numFmtId="10" fontId="10" fillId="0" borderId="12" xfId="0" applyNumberFormat="1" applyFont="1" applyBorder="1"/>
    <xf numFmtId="0" fontId="10" fillId="0" borderId="0" xfId="0" applyFont="1"/>
    <xf numFmtId="0" fontId="0" fillId="3" borderId="15" xfId="0" applyFill="1" applyBorder="1" applyAlignment="1"/>
    <xf numFmtId="0" fontId="5" fillId="0" borderId="29" xfId="0" applyFont="1" applyBorder="1"/>
    <xf numFmtId="0" fontId="5" fillId="11" borderId="3" xfId="0" applyFont="1" applyFill="1" applyBorder="1"/>
    <xf numFmtId="10" fontId="6" fillId="11" borderId="1" xfId="1" applyNumberFormat="1" applyFont="1" applyFill="1" applyBorder="1"/>
    <xf numFmtId="10" fontId="6" fillId="11" borderId="24" xfId="1" applyNumberFormat="1" applyFont="1" applyFill="1" applyBorder="1"/>
    <xf numFmtId="10" fontId="10" fillId="11" borderId="11" xfId="0" applyNumberFormat="1" applyFont="1" applyFill="1" applyBorder="1"/>
    <xf numFmtId="10" fontId="6" fillId="2" borderId="18" xfId="1" applyNumberFormat="1" applyFont="1" applyFill="1" applyBorder="1"/>
    <xf numFmtId="10" fontId="6" fillId="2" borderId="1" xfId="1" applyNumberFormat="1" applyFont="1" applyFill="1" applyBorder="1"/>
    <xf numFmtId="0" fontId="0" fillId="4" borderId="28" xfId="0" applyFill="1" applyBorder="1" applyAlignment="1"/>
    <xf numFmtId="0" fontId="5" fillId="8" borderId="2" xfId="0" applyFont="1" applyFill="1" applyBorder="1"/>
    <xf numFmtId="0" fontId="5" fillId="8" borderId="29" xfId="0" applyFont="1" applyFill="1" applyBorder="1"/>
    <xf numFmtId="10" fontId="6" fillId="8" borderId="4" xfId="1" applyNumberFormat="1" applyFont="1" applyFill="1" applyBorder="1"/>
    <xf numFmtId="10" fontId="6" fillId="8" borderId="5" xfId="1" applyNumberFormat="1" applyFont="1" applyFill="1" applyBorder="1"/>
    <xf numFmtId="10" fontId="6" fillId="8" borderId="23" xfId="1" applyNumberFormat="1" applyFont="1" applyFill="1" applyBorder="1"/>
    <xf numFmtId="10" fontId="6" fillId="8" borderId="26" xfId="1" applyNumberFormat="1" applyFont="1" applyFill="1" applyBorder="1"/>
    <xf numFmtId="10" fontId="10" fillId="10" borderId="10" xfId="0" applyNumberFormat="1" applyFont="1" applyFill="1" applyBorder="1"/>
    <xf numFmtId="10" fontId="10" fillId="10" borderId="12" xfId="0" applyNumberFormat="1" applyFont="1" applyFill="1" applyBorder="1"/>
    <xf numFmtId="0" fontId="3" fillId="2" borderId="0" xfId="0" applyFont="1" applyFill="1" applyAlignment="1"/>
    <xf numFmtId="0" fontId="9" fillId="5" borderId="1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0" borderId="1" xfId="2" applyBorder="1" applyAlignment="1">
      <alignment horizontal="center"/>
    </xf>
    <xf numFmtId="0" fontId="0" fillId="0" borderId="0" xfId="0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</cellXfs>
  <cellStyles count="4">
    <cellStyle name="Collegamento ipertestuale" xfId="2" builtinId="8"/>
    <cellStyle name="Collegamento ipertestuale visitato" xfId="3" builtinId="9" hidden="1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fricaopendat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6"/>
  <sheetViews>
    <sheetView topLeftCell="Q1" zoomScale="101" workbookViewId="0">
      <selection activeCell="W4" sqref="W4:W13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4" width="8.33203125" bestFit="1" customWidth="1"/>
    <col min="5" max="20" width="7.33203125" customWidth="1"/>
    <col min="21" max="22" width="7.5" bestFit="1" customWidth="1"/>
    <col min="23" max="24" width="8.1640625" bestFit="1" customWidth="1"/>
    <col min="25" max="25" width="7.5" bestFit="1" customWidth="1"/>
    <col min="26" max="27" width="8.1640625" bestFit="1" customWidth="1"/>
    <col min="28" max="28" width="7.5" bestFit="1" customWidth="1"/>
    <col min="29" max="30" width="8.1640625" bestFit="1" customWidth="1"/>
    <col min="31" max="39" width="7.33203125" customWidth="1"/>
  </cols>
  <sheetData>
    <row r="1" spans="2:39" ht="20" thickBot="1" x14ac:dyDescent="0.3">
      <c r="D1" s="58" t="s">
        <v>46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60" t="s">
        <v>47</v>
      </c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2"/>
    </row>
    <row r="2" spans="2:39" ht="17" thickBot="1" x14ac:dyDescent="0.25">
      <c r="D2" s="63" t="s">
        <v>13</v>
      </c>
      <c r="E2" s="64"/>
      <c r="F2" s="64"/>
      <c r="G2" s="64"/>
      <c r="H2" s="64"/>
      <c r="I2" s="64"/>
      <c r="J2" s="64"/>
      <c r="K2" s="64"/>
      <c r="L2" s="65"/>
      <c r="M2" s="66" t="s">
        <v>25</v>
      </c>
      <c r="N2" s="67"/>
      <c r="O2" s="67"/>
      <c r="P2" s="67"/>
      <c r="Q2" s="67"/>
      <c r="R2" s="67"/>
      <c r="S2" s="67"/>
      <c r="T2" s="67"/>
      <c r="U2" s="70"/>
      <c r="V2" s="63" t="s">
        <v>13</v>
      </c>
      <c r="W2" s="64"/>
      <c r="X2" s="64"/>
      <c r="Y2" s="64"/>
      <c r="Z2" s="64"/>
      <c r="AA2" s="64"/>
      <c r="AB2" s="64"/>
      <c r="AC2" s="64"/>
      <c r="AD2" s="65"/>
      <c r="AE2" s="66" t="s">
        <v>25</v>
      </c>
      <c r="AF2" s="67"/>
      <c r="AG2" s="67"/>
      <c r="AH2" s="67"/>
      <c r="AI2" s="67"/>
      <c r="AJ2" s="67"/>
      <c r="AK2" s="67"/>
      <c r="AL2" s="67"/>
      <c r="AM2" s="68"/>
    </row>
    <row r="3" spans="2:39" x14ac:dyDescent="0.2">
      <c r="B3" s="13" t="s">
        <v>8</v>
      </c>
      <c r="C3" s="11" t="s">
        <v>26</v>
      </c>
      <c r="D3" s="4" t="s">
        <v>10</v>
      </c>
      <c r="E3" s="26" t="s">
        <v>11</v>
      </c>
      <c r="F3" s="5" t="s">
        <v>12</v>
      </c>
      <c r="G3" s="5" t="s">
        <v>20</v>
      </c>
      <c r="H3" s="20" t="s">
        <v>23</v>
      </c>
      <c r="I3" s="5" t="s">
        <v>24</v>
      </c>
      <c r="J3" s="5" t="s">
        <v>39</v>
      </c>
      <c r="K3" s="5" t="s">
        <v>40</v>
      </c>
      <c r="L3" s="6" t="s">
        <v>41</v>
      </c>
      <c r="M3" s="4" t="s">
        <v>10</v>
      </c>
      <c r="N3" s="26" t="s">
        <v>11</v>
      </c>
      <c r="O3" s="5" t="s">
        <v>12</v>
      </c>
      <c r="P3" s="5" t="s">
        <v>20</v>
      </c>
      <c r="Q3" s="20" t="s">
        <v>23</v>
      </c>
      <c r="R3" s="5" t="s">
        <v>24</v>
      </c>
      <c r="S3" s="5" t="s">
        <v>39</v>
      </c>
      <c r="T3" s="5" t="s">
        <v>40</v>
      </c>
      <c r="U3" s="6" t="s">
        <v>41</v>
      </c>
      <c r="V3" s="16" t="s">
        <v>10</v>
      </c>
      <c r="W3" s="25" t="s">
        <v>11</v>
      </c>
      <c r="X3" s="17" t="s">
        <v>12</v>
      </c>
      <c r="Y3" s="17" t="s">
        <v>20</v>
      </c>
      <c r="Z3" s="23" t="s">
        <v>23</v>
      </c>
      <c r="AA3" s="17" t="s">
        <v>24</v>
      </c>
      <c r="AB3" s="17" t="s">
        <v>39</v>
      </c>
      <c r="AC3" s="17" t="s">
        <v>40</v>
      </c>
      <c r="AD3" s="18" t="s">
        <v>41</v>
      </c>
      <c r="AE3" s="19" t="s">
        <v>10</v>
      </c>
      <c r="AF3" s="25" t="s">
        <v>11</v>
      </c>
      <c r="AG3" s="17" t="s">
        <v>12</v>
      </c>
      <c r="AH3" s="17" t="s">
        <v>20</v>
      </c>
      <c r="AI3" s="23" t="s">
        <v>23</v>
      </c>
      <c r="AJ3" s="17" t="s">
        <v>24</v>
      </c>
      <c r="AK3" s="17" t="s">
        <v>39</v>
      </c>
      <c r="AL3" s="17" t="s">
        <v>40</v>
      </c>
      <c r="AM3" s="18" t="s">
        <v>41</v>
      </c>
    </row>
    <row r="4" spans="2:39" x14ac:dyDescent="0.2">
      <c r="B4" s="14" t="s">
        <v>30</v>
      </c>
      <c r="C4" s="12" t="s">
        <v>27</v>
      </c>
      <c r="D4" s="7">
        <v>0.1333</v>
      </c>
      <c r="E4" s="24">
        <v>0.1333</v>
      </c>
      <c r="F4" s="8">
        <v>0.1333</v>
      </c>
      <c r="G4" s="8">
        <v>0.1333</v>
      </c>
      <c r="H4" s="21">
        <v>0.1333</v>
      </c>
      <c r="I4" s="8">
        <v>0.1333</v>
      </c>
      <c r="J4" s="8">
        <v>0.8</v>
      </c>
      <c r="K4" s="9">
        <v>0.8</v>
      </c>
      <c r="L4" s="9">
        <v>0.8</v>
      </c>
      <c r="M4" s="7">
        <v>0.66669999999999996</v>
      </c>
      <c r="N4" s="24">
        <v>0.66669999999999996</v>
      </c>
      <c r="O4" s="8">
        <v>0.66669999999999996</v>
      </c>
      <c r="P4" s="8">
        <v>0.66669999999999996</v>
      </c>
      <c r="Q4" s="21">
        <v>0.66669999999999996</v>
      </c>
      <c r="R4" s="8">
        <v>0.66669999999999996</v>
      </c>
      <c r="S4" s="8">
        <v>7.7899999999999997E-2</v>
      </c>
      <c r="T4" s="8">
        <v>8.2199999999999995E-2</v>
      </c>
      <c r="U4" s="9">
        <v>8.2199999999999995E-2</v>
      </c>
      <c r="V4" s="7">
        <v>1</v>
      </c>
      <c r="W4" s="24">
        <v>1</v>
      </c>
      <c r="X4" s="8">
        <v>1</v>
      </c>
      <c r="Y4" s="8">
        <v>1</v>
      </c>
      <c r="Z4" s="21">
        <v>1</v>
      </c>
      <c r="AA4" s="8">
        <v>1</v>
      </c>
      <c r="AB4" s="8">
        <v>1</v>
      </c>
      <c r="AC4" s="8">
        <v>1</v>
      </c>
      <c r="AD4" s="10">
        <v>1</v>
      </c>
      <c r="AE4" s="15">
        <v>0.5</v>
      </c>
      <c r="AF4" s="24">
        <v>0.5</v>
      </c>
      <c r="AG4" s="8">
        <v>0.5</v>
      </c>
      <c r="AH4" s="8">
        <v>0.5</v>
      </c>
      <c r="AI4" s="21">
        <v>0.5</v>
      </c>
      <c r="AJ4" s="8">
        <v>0.5</v>
      </c>
      <c r="AK4" s="8">
        <v>3.0999999999999999E-3</v>
      </c>
      <c r="AL4" s="8">
        <v>3.0999999999999999E-3</v>
      </c>
      <c r="AM4" s="10">
        <v>3.0999999999999999E-3</v>
      </c>
    </row>
    <row r="5" spans="2:39" x14ac:dyDescent="0.2">
      <c r="B5" s="14" t="s">
        <v>31</v>
      </c>
      <c r="C5" s="12" t="s">
        <v>27</v>
      </c>
      <c r="D5" s="7">
        <v>1</v>
      </c>
      <c r="E5" s="24">
        <v>1</v>
      </c>
      <c r="F5" s="8">
        <v>1</v>
      </c>
      <c r="G5" s="9">
        <v>1</v>
      </c>
      <c r="H5" s="22">
        <v>1</v>
      </c>
      <c r="I5" s="9">
        <v>1</v>
      </c>
      <c r="J5" s="9">
        <v>1</v>
      </c>
      <c r="K5" s="9">
        <v>1</v>
      </c>
      <c r="L5" s="9">
        <v>1</v>
      </c>
      <c r="M5" s="7">
        <v>0.5</v>
      </c>
      <c r="N5" s="24">
        <v>0.5</v>
      </c>
      <c r="O5" s="8">
        <v>0.5</v>
      </c>
      <c r="P5" s="8">
        <v>1.15E-2</v>
      </c>
      <c r="Q5" s="21">
        <v>0.5</v>
      </c>
      <c r="R5" s="8">
        <v>1.15E-2</v>
      </c>
      <c r="S5" s="8">
        <v>1.14E-2</v>
      </c>
      <c r="T5" s="8">
        <v>1.15E-2</v>
      </c>
      <c r="U5" s="9">
        <v>1.15E-2</v>
      </c>
      <c r="V5" s="7">
        <v>1</v>
      </c>
      <c r="W5" s="24">
        <v>1</v>
      </c>
      <c r="X5" s="8">
        <v>1</v>
      </c>
      <c r="Y5" s="8">
        <v>1</v>
      </c>
      <c r="Z5" s="21">
        <v>1</v>
      </c>
      <c r="AA5" s="8">
        <v>1</v>
      </c>
      <c r="AB5" s="8">
        <v>1</v>
      </c>
      <c r="AC5" s="8">
        <v>1</v>
      </c>
      <c r="AD5" s="10">
        <v>1</v>
      </c>
      <c r="AE5" s="15">
        <v>0.89910000000000001</v>
      </c>
      <c r="AF5" s="24">
        <v>0.89910000000000001</v>
      </c>
      <c r="AG5" s="8">
        <v>0.54400000000000004</v>
      </c>
      <c r="AH5" s="8">
        <v>0.89910000000000001</v>
      </c>
      <c r="AI5" s="21">
        <v>0.89910000000000001</v>
      </c>
      <c r="AJ5" s="8">
        <v>0.54400000000000004</v>
      </c>
      <c r="AK5" s="8">
        <v>0.89910000000000001</v>
      </c>
      <c r="AL5" s="8">
        <v>0.89910000000000001</v>
      </c>
      <c r="AM5" s="10">
        <v>0.54400000000000004</v>
      </c>
    </row>
    <row r="6" spans="2:39" x14ac:dyDescent="0.2">
      <c r="B6" s="14" t="s">
        <v>32</v>
      </c>
      <c r="C6" s="12" t="s">
        <v>27</v>
      </c>
      <c r="D6" s="7">
        <v>1</v>
      </c>
      <c r="E6" s="24">
        <v>1</v>
      </c>
      <c r="F6" s="8">
        <v>1</v>
      </c>
      <c r="G6" s="9">
        <v>1</v>
      </c>
      <c r="H6" s="22">
        <v>1</v>
      </c>
      <c r="I6" s="9">
        <v>1</v>
      </c>
      <c r="J6" s="9">
        <v>1</v>
      </c>
      <c r="K6" s="9">
        <v>1</v>
      </c>
      <c r="L6" s="9">
        <v>1</v>
      </c>
      <c r="M6" s="7">
        <v>0.75</v>
      </c>
      <c r="N6" s="24">
        <v>0.75</v>
      </c>
      <c r="O6" s="8">
        <v>0.75</v>
      </c>
      <c r="P6" s="8">
        <v>0.5</v>
      </c>
      <c r="Q6" s="21">
        <v>0.5</v>
      </c>
      <c r="R6" s="8">
        <v>0.375</v>
      </c>
      <c r="S6" s="8">
        <v>0.5</v>
      </c>
      <c r="T6" s="8">
        <v>0.5</v>
      </c>
      <c r="U6" s="9">
        <v>0.375</v>
      </c>
      <c r="V6" s="7">
        <v>0</v>
      </c>
      <c r="W6" s="24">
        <v>1</v>
      </c>
      <c r="X6" s="8">
        <v>1</v>
      </c>
      <c r="Y6" s="8">
        <v>0</v>
      </c>
      <c r="Z6" s="21">
        <v>1</v>
      </c>
      <c r="AA6" s="8">
        <v>1</v>
      </c>
      <c r="AB6" s="8">
        <v>0</v>
      </c>
      <c r="AC6" s="8">
        <v>1</v>
      </c>
      <c r="AD6" s="10">
        <v>1</v>
      </c>
      <c r="AE6" s="46">
        <v>0</v>
      </c>
      <c r="AF6" s="24">
        <v>0.51429999999999998</v>
      </c>
      <c r="AG6" s="8">
        <v>0.51429999999999998</v>
      </c>
      <c r="AH6" s="47">
        <v>0</v>
      </c>
      <c r="AI6" s="21">
        <v>0.4854</v>
      </c>
      <c r="AJ6" s="8">
        <v>0.4854</v>
      </c>
      <c r="AK6" s="47">
        <v>0</v>
      </c>
      <c r="AL6" s="8">
        <v>0.4854</v>
      </c>
      <c r="AM6" s="10">
        <v>0.4854</v>
      </c>
    </row>
    <row r="7" spans="2:39" x14ac:dyDescent="0.2">
      <c r="B7" s="14" t="s">
        <v>33</v>
      </c>
      <c r="C7" s="12" t="s">
        <v>27</v>
      </c>
      <c r="D7" s="7">
        <v>0.66669999999999996</v>
      </c>
      <c r="E7" s="24">
        <v>0.66669999999999996</v>
      </c>
      <c r="F7" s="8">
        <v>0.66669999999999996</v>
      </c>
      <c r="G7" s="8">
        <v>0.66669999999999996</v>
      </c>
      <c r="H7" s="22">
        <v>0.66669999999999996</v>
      </c>
      <c r="I7" s="9">
        <v>0.66669999999999996</v>
      </c>
      <c r="J7" s="9">
        <v>0.66669999999999996</v>
      </c>
      <c r="K7" s="9">
        <v>0.66669999999999996</v>
      </c>
      <c r="L7" s="9">
        <v>0.66669999999999996</v>
      </c>
      <c r="M7" s="7">
        <v>0.1333</v>
      </c>
      <c r="N7" s="24">
        <v>0.1333</v>
      </c>
      <c r="O7" s="8">
        <v>0.1333</v>
      </c>
      <c r="P7" s="8">
        <v>0.1333</v>
      </c>
      <c r="Q7" s="21">
        <v>0.1176</v>
      </c>
      <c r="R7" s="8">
        <v>0.1333</v>
      </c>
      <c r="S7" s="8">
        <v>0.1333</v>
      </c>
      <c r="T7" s="8">
        <v>0.1176</v>
      </c>
      <c r="U7" s="9">
        <v>0.1333</v>
      </c>
      <c r="V7" s="7">
        <v>1</v>
      </c>
      <c r="W7" s="24">
        <v>1</v>
      </c>
      <c r="X7" s="8">
        <v>1</v>
      </c>
      <c r="Y7" s="8">
        <v>1</v>
      </c>
      <c r="Z7" s="21">
        <v>1</v>
      </c>
      <c r="AA7" s="8">
        <v>1</v>
      </c>
      <c r="AB7" s="8">
        <v>1</v>
      </c>
      <c r="AC7" s="8">
        <v>1</v>
      </c>
      <c r="AD7" s="10">
        <v>1</v>
      </c>
      <c r="AE7" s="15">
        <v>0.10390000000000001</v>
      </c>
      <c r="AF7" s="24">
        <v>0.1439</v>
      </c>
      <c r="AG7" s="8">
        <v>9.7199999999999995E-2</v>
      </c>
      <c r="AH7" s="8">
        <v>0.10390000000000001</v>
      </c>
      <c r="AI7" s="21">
        <v>9.7199999999999995E-2</v>
      </c>
      <c r="AJ7" s="8">
        <v>9.7199999999999995E-2</v>
      </c>
      <c r="AK7" s="8">
        <v>0.10390000000000001</v>
      </c>
      <c r="AL7" s="8">
        <v>9.7199999999999995E-2</v>
      </c>
      <c r="AM7" s="10">
        <v>9.7199999999999995E-2</v>
      </c>
    </row>
    <row r="8" spans="2:39" x14ac:dyDescent="0.2">
      <c r="B8" s="14" t="s">
        <v>42</v>
      </c>
      <c r="C8" s="12" t="s">
        <v>27</v>
      </c>
      <c r="D8" s="7">
        <v>1</v>
      </c>
      <c r="E8" s="24">
        <v>1</v>
      </c>
      <c r="F8" s="8">
        <v>1</v>
      </c>
      <c r="G8" s="9">
        <v>1</v>
      </c>
      <c r="H8" s="22">
        <v>1</v>
      </c>
      <c r="I8" s="9">
        <v>1</v>
      </c>
      <c r="J8" s="9">
        <v>1</v>
      </c>
      <c r="K8" s="9">
        <v>1</v>
      </c>
      <c r="L8" s="9">
        <v>1</v>
      </c>
      <c r="M8" s="7">
        <v>1</v>
      </c>
      <c r="N8" s="24">
        <v>1</v>
      </c>
      <c r="O8" s="8">
        <v>1</v>
      </c>
      <c r="P8" s="8">
        <v>1</v>
      </c>
      <c r="Q8" s="21">
        <v>0.5</v>
      </c>
      <c r="R8" s="8">
        <v>1</v>
      </c>
      <c r="S8" s="8">
        <v>6.6699999999999995E-2</v>
      </c>
      <c r="T8" s="8">
        <v>6.25E-2</v>
      </c>
      <c r="U8" s="9">
        <v>6.6699999999999995E-2</v>
      </c>
      <c r="V8" s="7">
        <v>1</v>
      </c>
      <c r="W8" s="24">
        <v>1</v>
      </c>
      <c r="X8" s="8">
        <v>1</v>
      </c>
      <c r="Y8" s="8">
        <v>1</v>
      </c>
      <c r="Z8" s="21">
        <v>1</v>
      </c>
      <c r="AA8" s="8">
        <v>1</v>
      </c>
      <c r="AB8" s="8">
        <v>1</v>
      </c>
      <c r="AC8" s="8">
        <v>1</v>
      </c>
      <c r="AD8" s="10">
        <v>1</v>
      </c>
      <c r="AE8" s="7">
        <v>1</v>
      </c>
      <c r="AF8" s="24">
        <v>1</v>
      </c>
      <c r="AG8" s="8">
        <v>1</v>
      </c>
      <c r="AH8" s="8">
        <v>1</v>
      </c>
      <c r="AI8" s="21">
        <v>1</v>
      </c>
      <c r="AJ8" s="8">
        <v>1</v>
      </c>
      <c r="AK8" s="8">
        <v>0.24729999999999999</v>
      </c>
      <c r="AL8" s="8">
        <v>0.32850000000000001</v>
      </c>
      <c r="AM8" s="10">
        <v>0.49459999999999998</v>
      </c>
    </row>
    <row r="9" spans="2:39" x14ac:dyDescent="0.2">
      <c r="B9" s="14" t="s">
        <v>48</v>
      </c>
      <c r="C9" s="12" t="s">
        <v>27</v>
      </c>
      <c r="D9" s="7">
        <v>1</v>
      </c>
      <c r="E9" s="24">
        <v>1</v>
      </c>
      <c r="F9" s="8">
        <v>1</v>
      </c>
      <c r="G9" s="9">
        <v>1</v>
      </c>
      <c r="H9" s="22">
        <v>1</v>
      </c>
      <c r="I9" s="9">
        <v>1</v>
      </c>
      <c r="J9" s="9">
        <v>1</v>
      </c>
      <c r="K9" s="9">
        <v>1</v>
      </c>
      <c r="L9" s="9">
        <v>1</v>
      </c>
      <c r="M9" s="7">
        <v>0.2</v>
      </c>
      <c r="N9" s="24">
        <v>0.33329999999999999</v>
      </c>
      <c r="O9" s="8">
        <v>0.33329999999999999</v>
      </c>
      <c r="P9" s="8">
        <v>0.2</v>
      </c>
      <c r="Q9" s="21">
        <v>0.25</v>
      </c>
      <c r="R9" s="8">
        <v>0.25</v>
      </c>
      <c r="S9" s="8">
        <v>0.2</v>
      </c>
      <c r="T9" s="8">
        <v>0.25</v>
      </c>
      <c r="U9" s="9">
        <v>0.25</v>
      </c>
      <c r="V9" s="7">
        <v>0</v>
      </c>
      <c r="W9" s="24">
        <v>1</v>
      </c>
      <c r="X9" s="8">
        <v>1</v>
      </c>
      <c r="Y9" s="8">
        <v>0</v>
      </c>
      <c r="Z9" s="21">
        <v>1</v>
      </c>
      <c r="AA9" s="8">
        <v>1</v>
      </c>
      <c r="AB9" s="8">
        <v>0</v>
      </c>
      <c r="AC9" s="8">
        <v>1</v>
      </c>
      <c r="AD9" s="10">
        <v>1</v>
      </c>
      <c r="AE9" s="46">
        <v>0</v>
      </c>
      <c r="AF9" s="24">
        <v>1</v>
      </c>
      <c r="AG9" s="8">
        <v>0.5</v>
      </c>
      <c r="AH9" s="47">
        <v>0</v>
      </c>
      <c r="AI9" s="21">
        <v>1</v>
      </c>
      <c r="AJ9" s="8">
        <v>0.5</v>
      </c>
      <c r="AK9" s="47">
        <v>0</v>
      </c>
      <c r="AL9" s="8">
        <v>1</v>
      </c>
      <c r="AM9" s="10">
        <v>0.5</v>
      </c>
    </row>
    <row r="10" spans="2:39" x14ac:dyDescent="0.2">
      <c r="B10" s="14" t="s">
        <v>49</v>
      </c>
      <c r="C10" s="12" t="s">
        <v>27</v>
      </c>
      <c r="D10" s="7">
        <v>1</v>
      </c>
      <c r="E10" s="24">
        <v>1</v>
      </c>
      <c r="F10" s="8">
        <v>1</v>
      </c>
      <c r="G10" s="8">
        <v>1</v>
      </c>
      <c r="H10" s="21">
        <v>1</v>
      </c>
      <c r="I10" s="9">
        <v>1</v>
      </c>
      <c r="J10" s="9">
        <v>1</v>
      </c>
      <c r="K10" s="9">
        <v>1</v>
      </c>
      <c r="L10" s="9">
        <v>1</v>
      </c>
      <c r="M10" s="7">
        <v>1</v>
      </c>
      <c r="N10" s="24">
        <v>1</v>
      </c>
      <c r="O10" s="8">
        <v>1</v>
      </c>
      <c r="P10" s="8">
        <v>1</v>
      </c>
      <c r="Q10" s="21">
        <v>1</v>
      </c>
      <c r="R10" s="8">
        <v>1</v>
      </c>
      <c r="S10" s="8">
        <v>1</v>
      </c>
      <c r="T10" s="8">
        <v>1</v>
      </c>
      <c r="U10" s="9">
        <v>1</v>
      </c>
      <c r="V10" s="7">
        <v>0</v>
      </c>
      <c r="W10" s="24">
        <v>1</v>
      </c>
      <c r="X10" s="8">
        <v>1</v>
      </c>
      <c r="Y10" s="8">
        <v>0</v>
      </c>
      <c r="Z10" s="21">
        <v>1</v>
      </c>
      <c r="AA10" s="8">
        <v>1</v>
      </c>
      <c r="AB10" s="8">
        <v>0</v>
      </c>
      <c r="AC10" s="8">
        <v>1</v>
      </c>
      <c r="AD10" s="10">
        <v>1</v>
      </c>
      <c r="AE10" s="46">
        <v>0</v>
      </c>
      <c r="AF10" s="24">
        <v>1</v>
      </c>
      <c r="AG10" s="8">
        <v>0.94740000000000002</v>
      </c>
      <c r="AH10" s="47">
        <v>0</v>
      </c>
      <c r="AI10" s="21">
        <v>1</v>
      </c>
      <c r="AJ10" s="8">
        <v>0.94740000000000002</v>
      </c>
      <c r="AK10" s="47">
        <v>0</v>
      </c>
      <c r="AL10" s="8">
        <v>1</v>
      </c>
      <c r="AM10" s="10">
        <v>0.94740000000000002</v>
      </c>
    </row>
    <row r="11" spans="2:39" x14ac:dyDescent="0.2">
      <c r="B11" s="14" t="s">
        <v>50</v>
      </c>
      <c r="C11" s="12" t="s">
        <v>27</v>
      </c>
      <c r="D11" s="7">
        <v>1</v>
      </c>
      <c r="E11" s="24">
        <v>1</v>
      </c>
      <c r="F11" s="8">
        <v>1</v>
      </c>
      <c r="G11" s="8">
        <v>1</v>
      </c>
      <c r="H11" s="21">
        <v>1</v>
      </c>
      <c r="I11" s="9">
        <v>1</v>
      </c>
      <c r="J11" s="9">
        <v>1</v>
      </c>
      <c r="K11" s="9">
        <v>1</v>
      </c>
      <c r="L11" s="9">
        <v>1</v>
      </c>
      <c r="M11" s="7">
        <v>0.5</v>
      </c>
      <c r="N11" s="24">
        <v>0.5</v>
      </c>
      <c r="O11" s="8">
        <v>0.5</v>
      </c>
      <c r="P11" s="8">
        <v>0.33329999999999999</v>
      </c>
      <c r="Q11" s="21">
        <v>0.33329999999999999</v>
      </c>
      <c r="R11" s="8">
        <v>0.33329999999999999</v>
      </c>
      <c r="S11" s="8">
        <v>0.33329999999999999</v>
      </c>
      <c r="T11" s="8">
        <v>0.33329999999999999</v>
      </c>
      <c r="U11" s="9">
        <v>0.33329999999999999</v>
      </c>
      <c r="V11" s="7">
        <v>1</v>
      </c>
      <c r="W11" s="24">
        <v>1</v>
      </c>
      <c r="X11" s="8">
        <v>1</v>
      </c>
      <c r="Y11" s="8">
        <v>1</v>
      </c>
      <c r="Z11" s="21">
        <v>1</v>
      </c>
      <c r="AA11" s="8">
        <v>1</v>
      </c>
      <c r="AB11" s="8">
        <v>1</v>
      </c>
      <c r="AC11" s="8">
        <v>1</v>
      </c>
      <c r="AD11" s="10">
        <v>1</v>
      </c>
      <c r="AE11" s="15">
        <v>0.5</v>
      </c>
      <c r="AF11" s="24">
        <v>0.5</v>
      </c>
      <c r="AG11" s="8">
        <v>0.5</v>
      </c>
      <c r="AH11" s="8">
        <v>0.5</v>
      </c>
      <c r="AI11" s="21">
        <v>0.5</v>
      </c>
      <c r="AJ11" s="8">
        <v>0.5</v>
      </c>
      <c r="AK11" s="8">
        <v>1</v>
      </c>
      <c r="AL11" s="8">
        <v>1</v>
      </c>
      <c r="AM11" s="10">
        <v>0.5</v>
      </c>
    </row>
    <row r="12" spans="2:39" ht="17" thickBot="1" x14ac:dyDescent="0.25">
      <c r="B12" s="14" t="s">
        <v>51</v>
      </c>
      <c r="C12" s="12" t="s">
        <v>27</v>
      </c>
      <c r="D12" s="27">
        <v>1</v>
      </c>
      <c r="E12" s="28">
        <v>1</v>
      </c>
      <c r="F12" s="29">
        <v>1</v>
      </c>
      <c r="G12" s="29">
        <v>1</v>
      </c>
      <c r="H12" s="30">
        <v>1</v>
      </c>
      <c r="I12" s="31">
        <v>1</v>
      </c>
      <c r="J12" s="31">
        <v>1</v>
      </c>
      <c r="K12" s="31">
        <v>1</v>
      </c>
      <c r="L12" s="31">
        <v>1</v>
      </c>
      <c r="M12" s="27">
        <v>1</v>
      </c>
      <c r="N12" s="28">
        <v>1</v>
      </c>
      <c r="O12" s="29">
        <v>0.33329999999999999</v>
      </c>
      <c r="P12" s="29">
        <v>1.1599999999999999E-2</v>
      </c>
      <c r="Q12" s="30">
        <v>1.15E-2</v>
      </c>
      <c r="R12" s="29">
        <v>1.14E-2</v>
      </c>
      <c r="S12" s="29">
        <v>1.1599999999999999E-2</v>
      </c>
      <c r="T12" s="29">
        <v>1.15E-2</v>
      </c>
      <c r="U12" s="31">
        <v>1.14E-2</v>
      </c>
      <c r="V12" s="27">
        <v>1</v>
      </c>
      <c r="W12" s="28">
        <v>1</v>
      </c>
      <c r="X12" s="29">
        <v>1</v>
      </c>
      <c r="Y12" s="29">
        <v>1</v>
      </c>
      <c r="Z12" s="30">
        <v>1</v>
      </c>
      <c r="AA12" s="29">
        <v>1</v>
      </c>
      <c r="AB12" s="29">
        <v>1</v>
      </c>
      <c r="AC12" s="29">
        <v>1</v>
      </c>
      <c r="AD12" s="32">
        <v>1</v>
      </c>
      <c r="AE12" s="33">
        <v>1</v>
      </c>
      <c r="AF12" s="28">
        <v>0.13639999999999999</v>
      </c>
      <c r="AG12" s="29">
        <v>6.3E-2</v>
      </c>
      <c r="AH12" s="29">
        <v>1.77E-2</v>
      </c>
      <c r="AI12" s="30">
        <v>3.0000000000000001E-3</v>
      </c>
      <c r="AJ12" s="29">
        <v>5.9999999999999995E-4</v>
      </c>
      <c r="AK12" s="29">
        <v>1.77E-2</v>
      </c>
      <c r="AL12" s="29">
        <v>3.0000000000000001E-3</v>
      </c>
      <c r="AM12" s="32">
        <v>5.9999999999999995E-4</v>
      </c>
    </row>
    <row r="13" spans="2:39" ht="17" thickBot="1" x14ac:dyDescent="0.25">
      <c r="D13" s="34">
        <f>AVERAGE(D4:D12)</f>
        <v>0.8666666666666667</v>
      </c>
      <c r="E13" s="35">
        <f t="shared" ref="E13:AL13" si="0">AVERAGE(E4:E12)</f>
        <v>0.8666666666666667</v>
      </c>
      <c r="F13" s="36">
        <f t="shared" si="0"/>
        <v>0.8666666666666667</v>
      </c>
      <c r="G13" s="36">
        <f t="shared" si="0"/>
        <v>0.8666666666666667</v>
      </c>
      <c r="H13" s="37">
        <f t="shared" si="0"/>
        <v>0.8666666666666667</v>
      </c>
      <c r="I13" s="36">
        <f t="shared" si="0"/>
        <v>0.8666666666666667</v>
      </c>
      <c r="J13" s="36">
        <f t="shared" si="0"/>
        <v>0.94074444444444438</v>
      </c>
      <c r="K13" s="36">
        <f t="shared" si="0"/>
        <v>0.94074444444444438</v>
      </c>
      <c r="L13" s="36">
        <f t="shared" si="0"/>
        <v>0.94074444444444438</v>
      </c>
      <c r="M13" s="36">
        <f t="shared" si="0"/>
        <v>0.63888888888888884</v>
      </c>
      <c r="N13" s="35">
        <f t="shared" si="0"/>
        <v>0.65370000000000006</v>
      </c>
      <c r="O13" s="36">
        <f t="shared" si="0"/>
        <v>0.57962222222222226</v>
      </c>
      <c r="P13" s="36">
        <f t="shared" si="0"/>
        <v>0.42848888888888886</v>
      </c>
      <c r="Q13" s="37">
        <f t="shared" si="0"/>
        <v>0.43101111111111107</v>
      </c>
      <c r="R13" s="36">
        <f t="shared" si="0"/>
        <v>0.4201333333333333</v>
      </c>
      <c r="S13" s="36">
        <f t="shared" si="0"/>
        <v>0.25935555555555556</v>
      </c>
      <c r="T13" s="36">
        <f t="shared" si="0"/>
        <v>0.26317777777777773</v>
      </c>
      <c r="U13" s="36">
        <f t="shared" si="0"/>
        <v>0.25148888888888887</v>
      </c>
      <c r="V13" s="36">
        <f t="shared" si="0"/>
        <v>0.66666666666666663</v>
      </c>
      <c r="W13" s="35">
        <f t="shared" si="0"/>
        <v>1</v>
      </c>
      <c r="X13" s="36">
        <f t="shared" si="0"/>
        <v>1</v>
      </c>
      <c r="Y13" s="36">
        <f t="shared" si="0"/>
        <v>0.66666666666666663</v>
      </c>
      <c r="Z13" s="37">
        <f t="shared" si="0"/>
        <v>1</v>
      </c>
      <c r="AA13" s="36">
        <f t="shared" si="0"/>
        <v>1</v>
      </c>
      <c r="AB13" s="36">
        <f t="shared" si="0"/>
        <v>0.66666666666666663</v>
      </c>
      <c r="AC13" s="36">
        <f t="shared" si="0"/>
        <v>1</v>
      </c>
      <c r="AD13" s="36">
        <f t="shared" si="0"/>
        <v>1</v>
      </c>
      <c r="AE13" s="36">
        <f t="shared" si="0"/>
        <v>0.44477777777777777</v>
      </c>
      <c r="AF13" s="35">
        <f t="shared" si="0"/>
        <v>0.63263333333333327</v>
      </c>
      <c r="AG13" s="36">
        <f t="shared" si="0"/>
        <v>0.5184333333333333</v>
      </c>
      <c r="AH13" s="36">
        <f t="shared" si="0"/>
        <v>0.33563333333333334</v>
      </c>
      <c r="AI13" s="37">
        <f t="shared" si="0"/>
        <v>0.60941111111111113</v>
      </c>
      <c r="AJ13" s="36">
        <f t="shared" si="0"/>
        <v>0.5082888888888889</v>
      </c>
      <c r="AK13" s="36">
        <f t="shared" si="0"/>
        <v>0.25234444444444448</v>
      </c>
      <c r="AL13" s="36">
        <f t="shared" si="0"/>
        <v>0.53514444444444442</v>
      </c>
      <c r="AM13" s="38">
        <f>AVERAGE(AM4:AM12)</f>
        <v>0.39692222222222218</v>
      </c>
    </row>
    <row r="17" spans="2:19" ht="64" x14ac:dyDescent="0.2">
      <c r="B17" s="59" t="s">
        <v>14</v>
      </c>
      <c r="C17" s="59"/>
      <c r="D17" s="1" t="s">
        <v>0</v>
      </c>
      <c r="E17" s="1" t="s">
        <v>1</v>
      </c>
      <c r="F17" s="1" t="s">
        <v>3</v>
      </c>
      <c r="G17" s="3" t="s">
        <v>5</v>
      </c>
      <c r="H17" s="1" t="s">
        <v>6</v>
      </c>
      <c r="I17" s="1"/>
      <c r="J17" s="1"/>
      <c r="K17" s="1"/>
      <c r="M17" s="69"/>
      <c r="N17" s="69"/>
      <c r="O17" s="69"/>
      <c r="P17" s="69" t="s">
        <v>27</v>
      </c>
      <c r="Q17" s="69"/>
      <c r="R17" s="69"/>
      <c r="S17" s="69"/>
    </row>
    <row r="18" spans="2:19" x14ac:dyDescent="0.2">
      <c r="B18" s="2" t="s">
        <v>9</v>
      </c>
      <c r="D18" s="1" t="s">
        <v>2</v>
      </c>
      <c r="E18" s="1" t="s">
        <v>2</v>
      </c>
      <c r="F18" t="s">
        <v>4</v>
      </c>
      <c r="G18">
        <v>3</v>
      </c>
      <c r="H18" t="s">
        <v>7</v>
      </c>
      <c r="M18" s="69" t="s">
        <v>28</v>
      </c>
      <c r="N18" s="69"/>
      <c r="O18" s="69"/>
      <c r="P18" s="69">
        <v>2300</v>
      </c>
      <c r="Q18" s="69"/>
      <c r="R18" s="69"/>
      <c r="S18" s="69"/>
    </row>
    <row r="19" spans="2:19" x14ac:dyDescent="0.2">
      <c r="B19" s="2" t="s">
        <v>15</v>
      </c>
      <c r="D19" s="1" t="s">
        <v>2</v>
      </c>
      <c r="E19" s="1" t="s">
        <v>2</v>
      </c>
      <c r="F19" t="s">
        <v>17</v>
      </c>
      <c r="G19">
        <v>3</v>
      </c>
      <c r="H19" t="s">
        <v>7</v>
      </c>
      <c r="M19" s="69" t="s">
        <v>29</v>
      </c>
      <c r="N19" s="69"/>
      <c r="O19" s="69"/>
      <c r="P19" s="69">
        <v>10180</v>
      </c>
      <c r="Q19" s="69"/>
      <c r="R19" s="69"/>
      <c r="S19" s="69"/>
    </row>
    <row r="20" spans="2:19" x14ac:dyDescent="0.2">
      <c r="B20" s="2" t="s">
        <v>16</v>
      </c>
      <c r="D20" s="1" t="s">
        <v>2</v>
      </c>
      <c r="E20" s="1" t="s">
        <v>2</v>
      </c>
      <c r="F20" t="s">
        <v>18</v>
      </c>
      <c r="G20">
        <v>3</v>
      </c>
      <c r="H20" t="s">
        <v>7</v>
      </c>
      <c r="M20" s="69" t="s">
        <v>45</v>
      </c>
      <c r="N20" s="69"/>
      <c r="O20" s="69"/>
      <c r="P20" s="69">
        <v>4838568</v>
      </c>
      <c r="Q20" s="69"/>
      <c r="R20" s="69"/>
      <c r="S20" s="69"/>
    </row>
    <row r="21" spans="2:19" x14ac:dyDescent="0.2">
      <c r="B21" s="2" t="s">
        <v>19</v>
      </c>
      <c r="D21" s="1" t="s">
        <v>34</v>
      </c>
      <c r="E21" s="1" t="s">
        <v>34</v>
      </c>
      <c r="F21" t="s">
        <v>4</v>
      </c>
      <c r="G21">
        <v>3</v>
      </c>
      <c r="H21" t="s">
        <v>7</v>
      </c>
      <c r="M21" s="71" t="s">
        <v>43</v>
      </c>
      <c r="N21" s="71"/>
      <c r="O21" s="71"/>
      <c r="P21" s="72" t="s">
        <v>44</v>
      </c>
      <c r="Q21" s="72"/>
      <c r="R21" s="72"/>
      <c r="S21" s="72"/>
    </row>
    <row r="22" spans="2:19" x14ac:dyDescent="0.2">
      <c r="B22" s="2" t="s">
        <v>21</v>
      </c>
      <c r="D22" s="1" t="s">
        <v>34</v>
      </c>
      <c r="E22" s="1" t="s">
        <v>34</v>
      </c>
      <c r="F22" t="s">
        <v>17</v>
      </c>
      <c r="G22">
        <v>3</v>
      </c>
      <c r="H22" t="s">
        <v>7</v>
      </c>
    </row>
    <row r="23" spans="2:19" x14ac:dyDescent="0.2">
      <c r="B23" s="2" t="s">
        <v>22</v>
      </c>
      <c r="D23" s="1" t="s">
        <v>34</v>
      </c>
      <c r="E23" s="1" t="s">
        <v>34</v>
      </c>
      <c r="F23" t="s">
        <v>18</v>
      </c>
      <c r="G23">
        <v>3</v>
      </c>
      <c r="H23" t="s">
        <v>7</v>
      </c>
    </row>
    <row r="24" spans="2:19" x14ac:dyDescent="0.2">
      <c r="B24" s="2" t="s">
        <v>36</v>
      </c>
      <c r="D24" s="1" t="s">
        <v>35</v>
      </c>
      <c r="E24" s="1" t="s">
        <v>35</v>
      </c>
      <c r="F24" t="s">
        <v>4</v>
      </c>
      <c r="G24">
        <v>3</v>
      </c>
      <c r="H24" t="s">
        <v>7</v>
      </c>
    </row>
    <row r="25" spans="2:19" x14ac:dyDescent="0.2">
      <c r="B25" s="2" t="s">
        <v>37</v>
      </c>
      <c r="D25" s="1" t="s">
        <v>35</v>
      </c>
      <c r="E25" s="1" t="s">
        <v>35</v>
      </c>
      <c r="F25" t="s">
        <v>17</v>
      </c>
      <c r="G25">
        <v>3</v>
      </c>
      <c r="H25" t="s">
        <v>7</v>
      </c>
    </row>
    <row r="26" spans="2:19" x14ac:dyDescent="0.2">
      <c r="B26" s="2" t="s">
        <v>38</v>
      </c>
      <c r="D26" s="1" t="s">
        <v>35</v>
      </c>
      <c r="E26" s="1" t="s">
        <v>35</v>
      </c>
      <c r="F26" t="s">
        <v>18</v>
      </c>
      <c r="G26">
        <v>3</v>
      </c>
      <c r="H26" t="s">
        <v>7</v>
      </c>
    </row>
  </sheetData>
  <mergeCells count="17">
    <mergeCell ref="M19:O19"/>
    <mergeCell ref="M20:O20"/>
    <mergeCell ref="D2:L2"/>
    <mergeCell ref="M2:U2"/>
    <mergeCell ref="M21:O21"/>
    <mergeCell ref="P21:S21"/>
    <mergeCell ref="P19:S19"/>
    <mergeCell ref="P20:S20"/>
    <mergeCell ref="P18:S18"/>
    <mergeCell ref="M18:O18"/>
    <mergeCell ref="D1:U1"/>
    <mergeCell ref="B17:C17"/>
    <mergeCell ref="V1:AM1"/>
    <mergeCell ref="V2:AD2"/>
    <mergeCell ref="AE2:AM2"/>
    <mergeCell ref="P17:S17"/>
    <mergeCell ref="M17:O17"/>
  </mergeCells>
  <hyperlinks>
    <hyperlink ref="P2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9"/>
  <sheetViews>
    <sheetView tabSelected="1" workbookViewId="0">
      <selection activeCell="I13" sqref="I13"/>
    </sheetView>
  </sheetViews>
  <sheetFormatPr baseColWidth="10" defaultRowHeight="16" x14ac:dyDescent="0.2"/>
  <cols>
    <col min="3" max="3" width="14" bestFit="1" customWidth="1"/>
    <col min="4" max="4" width="13.83203125" bestFit="1" customWidth="1"/>
    <col min="5" max="5" width="17.6640625" bestFit="1" customWidth="1"/>
    <col min="6" max="6" width="10.6640625" customWidth="1"/>
    <col min="7" max="7" width="21.83203125" bestFit="1" customWidth="1"/>
    <col min="8" max="8" width="24" bestFit="1" customWidth="1"/>
    <col min="15" max="15" width="12.6640625" bestFit="1" customWidth="1"/>
  </cols>
  <sheetData>
    <row r="1" spans="2:20" ht="17" thickBot="1" x14ac:dyDescent="0.25">
      <c r="K1" s="83" t="s">
        <v>110</v>
      </c>
      <c r="L1" s="83"/>
      <c r="M1" s="83"/>
      <c r="N1" s="83"/>
    </row>
    <row r="2" spans="2:20" ht="20" thickBot="1" x14ac:dyDescent="0.3">
      <c r="D2" s="80" t="s">
        <v>46</v>
      </c>
      <c r="E2" s="81"/>
      <c r="F2" s="81"/>
      <c r="G2" s="81"/>
      <c r="H2" s="81"/>
      <c r="I2" s="82"/>
      <c r="K2" s="80" t="s">
        <v>46</v>
      </c>
      <c r="L2" s="82"/>
      <c r="M2" s="60" t="s">
        <v>47</v>
      </c>
      <c r="N2" s="62"/>
    </row>
    <row r="3" spans="2:20" ht="49" thickBot="1" x14ac:dyDescent="0.25">
      <c r="D3" s="74" t="s">
        <v>13</v>
      </c>
      <c r="E3" s="75"/>
      <c r="F3" s="76"/>
      <c r="G3" s="77" t="s">
        <v>25</v>
      </c>
      <c r="H3" s="78"/>
      <c r="I3" s="79"/>
      <c r="K3" s="40" t="s">
        <v>13</v>
      </c>
      <c r="L3" s="48" t="s">
        <v>25</v>
      </c>
      <c r="M3" s="40" t="s">
        <v>13</v>
      </c>
      <c r="N3" s="48" t="s">
        <v>25</v>
      </c>
      <c r="O3" s="57" t="s">
        <v>14</v>
      </c>
      <c r="P3" s="1" t="s">
        <v>0</v>
      </c>
      <c r="Q3" s="1" t="s">
        <v>1</v>
      </c>
      <c r="R3" s="1" t="s">
        <v>3</v>
      </c>
      <c r="S3" s="3" t="s">
        <v>5</v>
      </c>
      <c r="T3" s="1" t="s">
        <v>6</v>
      </c>
    </row>
    <row r="4" spans="2:20" x14ac:dyDescent="0.2">
      <c r="B4" s="13" t="s">
        <v>8</v>
      </c>
      <c r="C4" s="11" t="s">
        <v>26</v>
      </c>
      <c r="D4" s="4" t="s">
        <v>111</v>
      </c>
      <c r="E4" s="42" t="s">
        <v>112</v>
      </c>
      <c r="F4" s="41" t="s">
        <v>106</v>
      </c>
      <c r="G4" s="4" t="s">
        <v>111</v>
      </c>
      <c r="H4" s="42" t="s">
        <v>112</v>
      </c>
      <c r="I4" s="41" t="s">
        <v>106</v>
      </c>
      <c r="K4" s="49" t="s">
        <v>109</v>
      </c>
      <c r="L4" s="50" t="s">
        <v>109</v>
      </c>
      <c r="M4" s="49" t="s">
        <v>109</v>
      </c>
      <c r="N4" s="50" t="s">
        <v>109</v>
      </c>
      <c r="O4" s="2" t="s">
        <v>15</v>
      </c>
      <c r="P4" s="1" t="s">
        <v>2</v>
      </c>
      <c r="Q4" s="1" t="s">
        <v>2</v>
      </c>
      <c r="R4" t="s">
        <v>17</v>
      </c>
      <c r="S4">
        <v>3</v>
      </c>
      <c r="T4" t="s">
        <v>7</v>
      </c>
    </row>
    <row r="5" spans="2:20" x14ac:dyDescent="0.2">
      <c r="B5" s="14" t="s">
        <v>30</v>
      </c>
      <c r="C5" s="12" t="s">
        <v>27</v>
      </c>
      <c r="D5" s="7">
        <v>0</v>
      </c>
      <c r="E5" s="43">
        <v>0</v>
      </c>
      <c r="F5" s="10">
        <v>1</v>
      </c>
      <c r="G5" s="7">
        <v>0</v>
      </c>
      <c r="H5" s="43">
        <v>0</v>
      </c>
      <c r="I5" s="10">
        <v>0.22090000000000001</v>
      </c>
      <c r="K5" s="51">
        <v>0.1333</v>
      </c>
      <c r="L5" s="52">
        <v>0.66669999999999996</v>
      </c>
      <c r="M5" s="51">
        <v>1</v>
      </c>
      <c r="N5" s="52">
        <v>0.5</v>
      </c>
    </row>
    <row r="6" spans="2:20" x14ac:dyDescent="0.2">
      <c r="B6" s="14" t="s">
        <v>31</v>
      </c>
      <c r="C6" s="12" t="s">
        <v>27</v>
      </c>
      <c r="D6" s="7">
        <v>1</v>
      </c>
      <c r="E6" s="43">
        <v>0</v>
      </c>
      <c r="F6" s="10">
        <v>1</v>
      </c>
      <c r="G6" s="7">
        <v>0.05</v>
      </c>
      <c r="H6" s="43">
        <v>0</v>
      </c>
      <c r="I6" s="10">
        <v>1.9599999999999999E-2</v>
      </c>
      <c r="K6" s="51">
        <v>1</v>
      </c>
      <c r="L6" s="52">
        <v>0.5</v>
      </c>
      <c r="M6" s="51">
        <v>1</v>
      </c>
      <c r="N6" s="52">
        <v>0.89910000000000001</v>
      </c>
    </row>
    <row r="7" spans="2:20" x14ac:dyDescent="0.2">
      <c r="B7" s="14" t="s">
        <v>32</v>
      </c>
      <c r="C7" s="12" t="s">
        <v>27</v>
      </c>
      <c r="D7" s="7">
        <v>1</v>
      </c>
      <c r="E7" s="43">
        <v>0</v>
      </c>
      <c r="F7" s="10">
        <v>1</v>
      </c>
      <c r="G7" s="7">
        <v>0.15</v>
      </c>
      <c r="H7" s="43">
        <v>0</v>
      </c>
      <c r="I7" s="10">
        <v>0.25</v>
      </c>
      <c r="K7" s="51">
        <v>1</v>
      </c>
      <c r="L7" s="52">
        <v>0.75</v>
      </c>
      <c r="M7" s="51">
        <v>1</v>
      </c>
      <c r="N7" s="52">
        <v>0.51429999999999998</v>
      </c>
    </row>
    <row r="8" spans="2:20" x14ac:dyDescent="0.2">
      <c r="B8" s="14" t="s">
        <v>33</v>
      </c>
      <c r="C8" s="12" t="s">
        <v>27</v>
      </c>
      <c r="D8" s="7">
        <v>0</v>
      </c>
      <c r="E8" s="43">
        <v>0</v>
      </c>
      <c r="F8" s="10"/>
      <c r="G8" s="7">
        <v>0</v>
      </c>
      <c r="H8" s="43">
        <v>0</v>
      </c>
      <c r="I8" s="10"/>
      <c r="K8" s="51">
        <v>0.66669999999999996</v>
      </c>
      <c r="L8" s="52">
        <v>0.1333</v>
      </c>
      <c r="M8" s="51">
        <v>1</v>
      </c>
      <c r="N8" s="52">
        <v>0.1439</v>
      </c>
    </row>
    <row r="9" spans="2:20" x14ac:dyDescent="0.2">
      <c r="B9" s="14" t="s">
        <v>42</v>
      </c>
      <c r="C9" s="12" t="s">
        <v>27</v>
      </c>
      <c r="D9" s="7">
        <v>1</v>
      </c>
      <c r="E9" s="43">
        <v>0</v>
      </c>
      <c r="F9" s="10"/>
      <c r="G9" s="7">
        <v>0.05</v>
      </c>
      <c r="H9" s="43">
        <v>0</v>
      </c>
      <c r="I9" s="10"/>
      <c r="K9" s="51">
        <v>1</v>
      </c>
      <c r="L9" s="52">
        <v>1</v>
      </c>
      <c r="M9" s="51">
        <v>1</v>
      </c>
      <c r="N9" s="52">
        <v>1</v>
      </c>
    </row>
    <row r="10" spans="2:20" x14ac:dyDescent="0.2">
      <c r="B10" s="14" t="s">
        <v>48</v>
      </c>
      <c r="C10" s="12" t="s">
        <v>27</v>
      </c>
      <c r="D10" s="7">
        <v>1</v>
      </c>
      <c r="E10" s="43">
        <v>0</v>
      </c>
      <c r="F10" s="10"/>
      <c r="G10" s="7">
        <v>0.15</v>
      </c>
      <c r="H10" s="43">
        <v>0</v>
      </c>
      <c r="I10" s="10"/>
      <c r="K10" s="51">
        <v>1</v>
      </c>
      <c r="L10" s="52">
        <v>0.33329999999999999</v>
      </c>
      <c r="M10" s="51">
        <v>1</v>
      </c>
      <c r="N10" s="52">
        <v>1</v>
      </c>
    </row>
    <row r="11" spans="2:20" x14ac:dyDescent="0.2">
      <c r="B11" s="14" t="s">
        <v>49</v>
      </c>
      <c r="C11" s="12" t="s">
        <v>27</v>
      </c>
      <c r="D11" s="7">
        <v>1</v>
      </c>
      <c r="E11" s="43">
        <v>0</v>
      </c>
      <c r="F11" s="10"/>
      <c r="G11" s="7">
        <v>0.2</v>
      </c>
      <c r="H11" s="43">
        <v>0</v>
      </c>
      <c r="I11" s="10"/>
      <c r="K11" s="51">
        <v>1</v>
      </c>
      <c r="L11" s="52">
        <v>1</v>
      </c>
      <c r="M11" s="51">
        <v>1</v>
      </c>
      <c r="N11" s="52">
        <v>1</v>
      </c>
    </row>
    <row r="12" spans="2:20" x14ac:dyDescent="0.2">
      <c r="B12" s="14" t="s">
        <v>50</v>
      </c>
      <c r="C12" s="12" t="s">
        <v>27</v>
      </c>
      <c r="D12" s="7">
        <v>1</v>
      </c>
      <c r="E12" s="43">
        <v>1</v>
      </c>
      <c r="F12" s="10"/>
      <c r="G12" s="7">
        <v>0.3</v>
      </c>
      <c r="H12" s="43">
        <v>1</v>
      </c>
      <c r="I12" s="10"/>
      <c r="K12" s="51">
        <v>1</v>
      </c>
      <c r="L12" s="52">
        <v>0.5</v>
      </c>
      <c r="M12" s="51">
        <v>1</v>
      </c>
      <c r="N12" s="52">
        <v>0.5</v>
      </c>
    </row>
    <row r="13" spans="2:20" ht="17" thickBot="1" x14ac:dyDescent="0.25">
      <c r="B13" s="14" t="s">
        <v>51</v>
      </c>
      <c r="C13" s="12" t="s">
        <v>27</v>
      </c>
      <c r="D13" s="27">
        <v>1</v>
      </c>
      <c r="E13" s="44">
        <v>1</v>
      </c>
      <c r="F13" s="32"/>
      <c r="G13" s="27">
        <v>0.33329999999999999</v>
      </c>
      <c r="H13" s="44">
        <v>1</v>
      </c>
      <c r="I13" s="32"/>
      <c r="K13" s="53">
        <v>1</v>
      </c>
      <c r="L13" s="54">
        <v>1</v>
      </c>
      <c r="M13" s="53">
        <v>1</v>
      </c>
      <c r="N13" s="54">
        <v>0.13639999999999999</v>
      </c>
    </row>
    <row r="14" spans="2:20" ht="17" thickBot="1" x14ac:dyDescent="0.25">
      <c r="D14" s="34">
        <f>AVERAGE(D5:D13)</f>
        <v>0.77777777777777779</v>
      </c>
      <c r="E14" s="45">
        <f t="shared" ref="E14:F14" si="0">AVERAGE(E5:E13)</f>
        <v>0.22222222222222221</v>
      </c>
      <c r="F14" s="38">
        <f t="shared" si="0"/>
        <v>1</v>
      </c>
      <c r="G14" s="34">
        <f>AVERAGE(G5:G13)</f>
        <v>0.13703333333333334</v>
      </c>
      <c r="H14" s="45">
        <f t="shared" ref="H14:I14" si="1">AVERAGE(H5:H13)</f>
        <v>0.22222222222222221</v>
      </c>
      <c r="I14" s="38">
        <f t="shared" si="1"/>
        <v>0.16350000000000001</v>
      </c>
      <c r="K14" s="55">
        <f t="shared" ref="K14:L14" si="2">AVERAGE(K5:K13)</f>
        <v>0.8666666666666667</v>
      </c>
      <c r="L14" s="56">
        <f t="shared" si="2"/>
        <v>0.65370000000000006</v>
      </c>
      <c r="M14" s="55">
        <v>1</v>
      </c>
      <c r="N14" s="56">
        <v>0.63263333333333327</v>
      </c>
    </row>
    <row r="17" spans="2:13" x14ac:dyDescent="0.2">
      <c r="C17" s="73" t="s">
        <v>59</v>
      </c>
      <c r="D17" s="73"/>
      <c r="E17" s="73" t="s">
        <v>66</v>
      </c>
      <c r="F17" s="73"/>
      <c r="G17" s="73"/>
      <c r="H17" s="73"/>
      <c r="I17" s="73"/>
      <c r="J17" s="73"/>
      <c r="K17" s="73"/>
      <c r="L17" s="73"/>
    </row>
    <row r="18" spans="2:13" x14ac:dyDescent="0.2">
      <c r="B18" s="14" t="s">
        <v>30</v>
      </c>
      <c r="C18" s="39" t="s">
        <v>60</v>
      </c>
      <c r="D18" s="39" t="s">
        <v>61</v>
      </c>
      <c r="E18" s="39" t="s">
        <v>52</v>
      </c>
      <c r="F18" s="39" t="s">
        <v>53</v>
      </c>
      <c r="G18" s="39" t="s">
        <v>85</v>
      </c>
      <c r="H18" s="39" t="s">
        <v>84</v>
      </c>
      <c r="I18" s="39" t="s">
        <v>83</v>
      </c>
      <c r="J18" s="39" t="s">
        <v>86</v>
      </c>
      <c r="K18" s="39" t="s">
        <v>87</v>
      </c>
      <c r="L18" s="39" t="s">
        <v>88</v>
      </c>
    </row>
    <row r="19" spans="2:13" x14ac:dyDescent="0.2">
      <c r="B19" s="14" t="s">
        <v>31</v>
      </c>
      <c r="C19" s="39" t="s">
        <v>60</v>
      </c>
      <c r="D19" s="39" t="s">
        <v>61</v>
      </c>
      <c r="E19" s="39" t="s">
        <v>107</v>
      </c>
      <c r="F19" s="39" t="s">
        <v>108</v>
      </c>
      <c r="G19" s="39" t="s">
        <v>54</v>
      </c>
      <c r="H19" s="39" t="s">
        <v>55</v>
      </c>
      <c r="I19" s="39">
        <v>2012</v>
      </c>
      <c r="J19" s="39"/>
    </row>
    <row r="20" spans="2:13" x14ac:dyDescent="0.2">
      <c r="B20" s="14" t="s">
        <v>32</v>
      </c>
      <c r="C20" s="39" t="s">
        <v>60</v>
      </c>
      <c r="D20" s="39" t="s">
        <v>61</v>
      </c>
      <c r="E20" s="39" t="s">
        <v>56</v>
      </c>
      <c r="F20" s="39" t="s">
        <v>90</v>
      </c>
      <c r="G20" s="39" t="s">
        <v>57</v>
      </c>
      <c r="H20" s="39" t="s">
        <v>91</v>
      </c>
      <c r="I20" s="39" t="s">
        <v>58</v>
      </c>
      <c r="J20" s="39" t="s">
        <v>89</v>
      </c>
    </row>
    <row r="21" spans="2:13" x14ac:dyDescent="0.2">
      <c r="B21" s="14" t="s">
        <v>33</v>
      </c>
      <c r="C21" s="39" t="s">
        <v>60</v>
      </c>
      <c r="D21" s="39" t="s">
        <v>61</v>
      </c>
      <c r="E21" s="39" t="s">
        <v>62</v>
      </c>
      <c r="F21" s="39" t="s">
        <v>92</v>
      </c>
      <c r="G21" s="39" t="s">
        <v>63</v>
      </c>
      <c r="H21" s="39" t="s">
        <v>53</v>
      </c>
    </row>
    <row r="22" spans="2:13" x14ac:dyDescent="0.2">
      <c r="B22" s="14" t="s">
        <v>42</v>
      </c>
      <c r="C22" s="39" t="s">
        <v>60</v>
      </c>
      <c r="D22" s="39" t="s">
        <v>61</v>
      </c>
      <c r="E22" s="39" t="s">
        <v>94</v>
      </c>
      <c r="F22" s="39" t="s">
        <v>95</v>
      </c>
      <c r="G22" s="39" t="s">
        <v>93</v>
      </c>
      <c r="H22" s="39" t="s">
        <v>64</v>
      </c>
      <c r="I22" s="39" t="s">
        <v>65</v>
      </c>
    </row>
    <row r="23" spans="2:13" x14ac:dyDescent="0.2">
      <c r="B23" s="14" t="s">
        <v>48</v>
      </c>
      <c r="C23" s="39" t="s">
        <v>60</v>
      </c>
      <c r="D23" s="39" t="s">
        <v>61</v>
      </c>
      <c r="E23" s="39" t="s">
        <v>96</v>
      </c>
      <c r="F23" s="39" t="s">
        <v>67</v>
      </c>
      <c r="G23" s="39" t="s">
        <v>97</v>
      </c>
      <c r="H23" s="39" t="s">
        <v>98</v>
      </c>
      <c r="I23" s="39" t="s">
        <v>99</v>
      </c>
    </row>
    <row r="24" spans="2:13" x14ac:dyDescent="0.2">
      <c r="B24" s="14" t="s">
        <v>49</v>
      </c>
      <c r="C24" s="39" t="s">
        <v>60</v>
      </c>
      <c r="D24" s="39" t="s">
        <v>61</v>
      </c>
      <c r="E24" s="39" t="s">
        <v>101</v>
      </c>
      <c r="F24" s="39" t="s">
        <v>68</v>
      </c>
      <c r="G24" s="39" t="s">
        <v>69</v>
      </c>
      <c r="H24" s="39" t="s">
        <v>70</v>
      </c>
      <c r="I24" s="39" t="s">
        <v>71</v>
      </c>
      <c r="J24" s="39" t="s">
        <v>72</v>
      </c>
      <c r="K24" s="39" t="s">
        <v>73</v>
      </c>
      <c r="L24" s="39" t="s">
        <v>100</v>
      </c>
      <c r="M24" s="39" t="s">
        <v>102</v>
      </c>
    </row>
    <row r="25" spans="2:13" x14ac:dyDescent="0.2">
      <c r="B25" s="14" t="s">
        <v>50</v>
      </c>
      <c r="C25" s="39" t="s">
        <v>60</v>
      </c>
      <c r="D25" s="39" t="s">
        <v>61</v>
      </c>
      <c r="E25" s="39" t="s">
        <v>74</v>
      </c>
      <c r="F25" s="39" t="s">
        <v>103</v>
      </c>
      <c r="G25" s="39" t="s">
        <v>76</v>
      </c>
      <c r="H25" s="39" t="s">
        <v>77</v>
      </c>
      <c r="I25" s="39" t="s">
        <v>78</v>
      </c>
      <c r="J25" s="39" t="s">
        <v>79</v>
      </c>
      <c r="K25" s="39" t="s">
        <v>75</v>
      </c>
      <c r="L25" s="39" t="s">
        <v>104</v>
      </c>
    </row>
    <row r="26" spans="2:13" x14ac:dyDescent="0.2">
      <c r="B26" s="14" t="s">
        <v>51</v>
      </c>
      <c r="C26" s="39" t="s">
        <v>60</v>
      </c>
      <c r="D26" s="39" t="s">
        <v>61</v>
      </c>
      <c r="E26" s="39" t="s">
        <v>80</v>
      </c>
      <c r="F26" s="39" t="s">
        <v>105</v>
      </c>
      <c r="G26" s="39" t="s">
        <v>81</v>
      </c>
      <c r="H26" s="39" t="s">
        <v>82</v>
      </c>
    </row>
    <row r="27" spans="2:13" x14ac:dyDescent="0.2">
      <c r="C27" s="39"/>
      <c r="E27" s="39"/>
    </row>
    <row r="28" spans="2:13" x14ac:dyDescent="0.2">
      <c r="C28" s="39"/>
      <c r="E28" s="39"/>
    </row>
    <row r="29" spans="2:13" x14ac:dyDescent="0.2">
      <c r="E29" s="39"/>
    </row>
  </sheetData>
  <mergeCells count="8">
    <mergeCell ref="M2:N2"/>
    <mergeCell ref="K1:N1"/>
    <mergeCell ref="C17:D17"/>
    <mergeCell ref="E17:L17"/>
    <mergeCell ref="D3:F3"/>
    <mergeCell ref="G3:I3"/>
    <mergeCell ref="D2:I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2016-12-03T16:05:15Z</dcterms:modified>
</cp:coreProperties>
</file>