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Fall\3S\"/>
    </mc:Choice>
  </mc:AlternateContent>
  <xr:revisionPtr revIDLastSave="0" documentId="13_ncr:1_{34B12BAB-81A7-4C8B-B2B1-BC7B0D650B5F}" xr6:coauthVersionLast="36" xr6:coauthVersionMax="36" xr10:uidLastSave="{00000000-0000-0000-0000-000000000000}"/>
  <bookViews>
    <workbookView xWindow="0" yWindow="0" windowWidth="28770" windowHeight="12255" xr2:uid="{00000000-000D-0000-FFFF-FFFF00000000}"/>
  </bookViews>
  <sheets>
    <sheet name="transition_matrix" sheetId="1" r:id="rId1"/>
  </sheets>
  <calcPr calcId="181029"/>
</workbook>
</file>

<file path=xl/calcChain.xml><?xml version="1.0" encoding="utf-8"?>
<calcChain xmlns="http://schemas.openxmlformats.org/spreadsheetml/2006/main">
  <c r="B9" i="1" l="1"/>
  <c r="C9" i="1"/>
  <c r="D9" i="1"/>
  <c r="E9" i="1"/>
  <c r="F9" i="1"/>
  <c r="F7" i="1" l="1"/>
  <c r="C7" i="1"/>
  <c r="D7" i="1"/>
  <c r="E7" i="1"/>
  <c r="G3" i="1"/>
  <c r="C8" i="1" s="1"/>
  <c r="G4" i="1"/>
  <c r="D8" i="1" s="1"/>
  <c r="D10" i="1" s="1"/>
  <c r="G5" i="1"/>
  <c r="E8" i="1" s="1"/>
  <c r="G6" i="1"/>
  <c r="F8" i="1" s="1"/>
  <c r="B7" i="1"/>
  <c r="G2" i="1"/>
  <c r="B8" i="1" s="1"/>
  <c r="B10" i="1" l="1"/>
</calcChain>
</file>

<file path=xl/sharedStrings.xml><?xml version="1.0" encoding="utf-8"?>
<sst xmlns="http://schemas.openxmlformats.org/spreadsheetml/2006/main" count="16" uniqueCount="10">
  <si>
    <t>algae</t>
  </si>
  <si>
    <t>water</t>
  </si>
  <si>
    <t>plant</t>
  </si>
  <si>
    <t>bareland</t>
  </si>
  <si>
    <t>building</t>
  </si>
  <si>
    <t xml:space="preserve">        2023 2024</t>
    <phoneticPr fontId="18" type="noConversion"/>
  </si>
  <si>
    <t>Total</t>
    <phoneticPr fontId="18" type="noConversion"/>
  </si>
  <si>
    <t>Difference(24-23)</t>
    <phoneticPr fontId="18" type="noConversion"/>
  </si>
  <si>
    <t>Water Change</t>
    <phoneticPr fontId="18" type="noConversion"/>
  </si>
  <si>
    <t>Difference in Ratio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</si>
</sst>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left" vertical="center" wrapText="1"/>
    </xf>
    <xf numFmtId="0" fontId="20" fillId="0" borderId="11" xfId="0" applyFont="1" applyBorder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11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5" sqref="K5"/>
    </sheetView>
  </sheetViews>
  <sheetFormatPr defaultRowHeight="14.25"/>
  <cols>
    <col min="1" max="7" width="8.75" customWidth="1"/>
  </cols>
  <sheetData>
    <row r="1" spans="1:7" ht="41.25" customHeight="1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ht="41.25" customHeight="1">
      <c r="A2" s="2" t="s">
        <v>0</v>
      </c>
      <c r="B2" s="6">
        <v>313</v>
      </c>
      <c r="C2" s="6">
        <v>11913</v>
      </c>
      <c r="D2" s="6">
        <v>89</v>
      </c>
      <c r="E2" s="6">
        <v>74</v>
      </c>
      <c r="F2" s="6">
        <v>6074</v>
      </c>
      <c r="G2" s="6">
        <f>SUM(B2:F2)</f>
        <v>18463</v>
      </c>
    </row>
    <row r="3" spans="1:7" ht="41.25" customHeight="1">
      <c r="A3" s="2" t="s">
        <v>1</v>
      </c>
      <c r="B3" s="6">
        <v>105</v>
      </c>
      <c r="C3" s="6">
        <v>105483</v>
      </c>
      <c r="D3" s="6">
        <v>32</v>
      </c>
      <c r="E3" s="6">
        <v>26</v>
      </c>
      <c r="F3" s="6">
        <v>1523</v>
      </c>
      <c r="G3" s="6">
        <f t="shared" ref="G3:G6" si="0">SUM(B3:F3)</f>
        <v>107169</v>
      </c>
    </row>
    <row r="4" spans="1:7" ht="41.25" customHeight="1">
      <c r="A4" s="2" t="s">
        <v>2</v>
      </c>
      <c r="B4" s="6">
        <v>384</v>
      </c>
      <c r="C4" s="6">
        <v>685</v>
      </c>
      <c r="D4" s="6">
        <v>42417</v>
      </c>
      <c r="E4" s="6">
        <v>32756</v>
      </c>
      <c r="F4" s="6">
        <v>32683</v>
      </c>
      <c r="G4" s="6">
        <f t="shared" si="0"/>
        <v>108925</v>
      </c>
    </row>
    <row r="5" spans="1:7" ht="41.25" customHeight="1">
      <c r="A5" s="2" t="s">
        <v>3</v>
      </c>
      <c r="B5" s="6">
        <v>58</v>
      </c>
      <c r="C5" s="6">
        <v>259</v>
      </c>
      <c r="D5" s="6">
        <v>3029</v>
      </c>
      <c r="E5" s="6">
        <v>6755</v>
      </c>
      <c r="F5" s="6">
        <v>10737</v>
      </c>
      <c r="G5" s="6">
        <f t="shared" si="0"/>
        <v>20838</v>
      </c>
    </row>
    <row r="6" spans="1:7" ht="41.25" customHeight="1">
      <c r="A6" s="2" t="s">
        <v>4</v>
      </c>
      <c r="B6" s="6">
        <v>507</v>
      </c>
      <c r="C6" s="6">
        <v>4574</v>
      </c>
      <c r="D6" s="6">
        <v>21120</v>
      </c>
      <c r="E6" s="6">
        <v>43657</v>
      </c>
      <c r="F6" s="6">
        <v>136892</v>
      </c>
      <c r="G6" s="6">
        <f t="shared" si="0"/>
        <v>206750</v>
      </c>
    </row>
    <row r="7" spans="1:7" ht="41.25" customHeight="1">
      <c r="A7" s="2" t="s">
        <v>6</v>
      </c>
      <c r="B7" s="6">
        <f>SUM(B2:B6)</f>
        <v>1367</v>
      </c>
      <c r="C7" s="6">
        <f t="shared" ref="C7:E7" si="1">SUM(C2:C6)</f>
        <v>122914</v>
      </c>
      <c r="D7" s="6">
        <f t="shared" si="1"/>
        <v>66687</v>
      </c>
      <c r="E7" s="6">
        <f t="shared" si="1"/>
        <v>83268</v>
      </c>
      <c r="F7" s="6">
        <f>SUM(F2:F6)</f>
        <v>187909</v>
      </c>
      <c r="G7" s="7"/>
    </row>
    <row r="8" spans="1:7" ht="41.25" customHeight="1">
      <c r="A8" s="3" t="s">
        <v>7</v>
      </c>
      <c r="B8" s="6">
        <f>G2-B7</f>
        <v>17096</v>
      </c>
      <c r="C8" s="6">
        <f>G3-C7</f>
        <v>-15745</v>
      </c>
      <c r="D8" s="6">
        <f>G4-D7</f>
        <v>42238</v>
      </c>
      <c r="E8" s="6">
        <f>G5-E7</f>
        <v>-62430</v>
      </c>
      <c r="F8" s="6">
        <f>G6-F7</f>
        <v>18841</v>
      </c>
      <c r="G8" s="7"/>
    </row>
    <row r="9" spans="1:7" ht="41.25" customHeight="1">
      <c r="A9" s="3" t="s">
        <v>9</v>
      </c>
      <c r="B9" s="8">
        <f>(B8/B7)*100%</f>
        <v>12.506217995610827</v>
      </c>
      <c r="C9" s="8">
        <f t="shared" ref="C9:F9" si="2">(C8/C7)*100%</f>
        <v>-0.12809769432285989</v>
      </c>
      <c r="D9" s="8">
        <f t="shared" si="2"/>
        <v>0.63337682006987872</v>
      </c>
      <c r="E9" s="8">
        <f t="shared" si="2"/>
        <v>-0.74974780227698512</v>
      </c>
      <c r="F9" s="8">
        <f t="shared" si="2"/>
        <v>0.10026661841636111</v>
      </c>
      <c r="G9" s="7"/>
    </row>
    <row r="10" spans="1:7" ht="28.5">
      <c r="A10" s="4" t="s">
        <v>8</v>
      </c>
      <c r="B10" s="5">
        <f>SUM(B8:C8)</f>
        <v>1351</v>
      </c>
      <c r="C10" s="5"/>
      <c r="D10" s="5">
        <f>SUM(D8:F8)</f>
        <v>-1351</v>
      </c>
      <c r="E10" s="5"/>
      <c r="F10" s="5"/>
      <c r="G10" s="7"/>
    </row>
  </sheetData>
  <mergeCells count="2">
    <mergeCell ref="B10:C10"/>
    <mergeCell ref="D10:F10"/>
  </mergeCells>
  <phoneticPr fontId="18" type="noConversion"/>
  <conditionalFormatting sqref="B8:F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G7 A10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{3952A47E-2E8B-46D2-BC75-1E56E077B48B}</x14:id>
        </ext>
      </extLst>
    </cfRule>
  </conditionalFormatting>
  <conditionalFormatting sqref="B10:F10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9:F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52A47E-2E8B-46D2-BC75-1E56E077B4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A1:G7 A10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transition_matrix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Pathfinder</cp:lastModifiedBy>
  <dcterms:created xsi:type="dcterms:W3CDTF">2024-12-12T06:04:44Z</dcterms:created>
  <dcterms:modified xsi:type="dcterms:W3CDTF">2024-12-12T06:25:57Z</dcterms:modified>
</cp:coreProperties>
</file>